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st course\Data immersion\Part 1\"/>
    </mc:Choice>
  </mc:AlternateContent>
  <xr:revisionPtr revIDLastSave="0" documentId="13_ncr:1_{AFBF9760-0176-454A-B1D6-9A1DC2E100D3}" xr6:coauthVersionLast="47" xr6:coauthVersionMax="47" xr10:uidLastSave="{00000000-0000-0000-0000-000000000000}"/>
  <bookViews>
    <workbookView xWindow="-110" yWindow="-110" windowWidth="19420" windowHeight="10420" activeTab="3" xr2:uid="{84B0236E-B606-4D97-9416-D0036BAD4409}"/>
  </bookViews>
  <sheets>
    <sheet name="Integrated data" sheetId="1" r:id="rId1"/>
    <sheet name="Hypothesis testing" sheetId="3" r:id="rId2"/>
    <sheet name="Results" sheetId="4" r:id="rId3"/>
    <sheet name="Answers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Z461" i="1"/>
  <c r="AL461" i="1" s="1"/>
  <c r="Y461" i="1"/>
  <c r="AK461" i="1" s="1"/>
  <c r="X461" i="1"/>
  <c r="AJ461" i="1" s="1"/>
  <c r="W461" i="1"/>
  <c r="AI461" i="1" s="1"/>
  <c r="V461" i="1"/>
  <c r="AH461" i="1" s="1"/>
  <c r="U461" i="1"/>
  <c r="AG461" i="1" s="1"/>
  <c r="T461" i="1"/>
  <c r="AF461" i="1" s="1"/>
  <c r="S461" i="1"/>
  <c r="AE461" i="1" s="1"/>
  <c r="R461" i="1"/>
  <c r="AD461" i="1" s="1"/>
  <c r="Q461" i="1"/>
  <c r="AC461" i="1" s="1"/>
  <c r="Z460" i="1"/>
  <c r="AL460" i="1" s="1"/>
  <c r="Y460" i="1"/>
  <c r="AK460" i="1" s="1"/>
  <c r="X460" i="1"/>
  <c r="AJ460" i="1" s="1"/>
  <c r="W460" i="1"/>
  <c r="AI460" i="1" s="1"/>
  <c r="V460" i="1"/>
  <c r="AH460" i="1" s="1"/>
  <c r="U460" i="1"/>
  <c r="AG460" i="1" s="1"/>
  <c r="T460" i="1"/>
  <c r="AF460" i="1" s="1"/>
  <c r="S460" i="1"/>
  <c r="AE460" i="1" s="1"/>
  <c r="R460" i="1"/>
  <c r="AD460" i="1" s="1"/>
  <c r="Q460" i="1"/>
  <c r="AC460" i="1" s="1"/>
  <c r="Z459" i="1"/>
  <c r="AL459" i="1" s="1"/>
  <c r="Y459" i="1"/>
  <c r="AK459" i="1" s="1"/>
  <c r="X459" i="1"/>
  <c r="AJ459" i="1" s="1"/>
  <c r="W459" i="1"/>
  <c r="AI459" i="1" s="1"/>
  <c r="V459" i="1"/>
  <c r="AH459" i="1" s="1"/>
  <c r="U459" i="1"/>
  <c r="AG459" i="1" s="1"/>
  <c r="T459" i="1"/>
  <c r="AF459" i="1" s="1"/>
  <c r="S459" i="1"/>
  <c r="AE459" i="1" s="1"/>
  <c r="R459" i="1"/>
  <c r="AD459" i="1" s="1"/>
  <c r="Q459" i="1"/>
  <c r="AC459" i="1" s="1"/>
  <c r="Z458" i="1"/>
  <c r="AL458" i="1" s="1"/>
  <c r="Y458" i="1"/>
  <c r="AK458" i="1" s="1"/>
  <c r="X458" i="1"/>
  <c r="AJ458" i="1" s="1"/>
  <c r="W458" i="1"/>
  <c r="AI458" i="1" s="1"/>
  <c r="V458" i="1"/>
  <c r="AH458" i="1" s="1"/>
  <c r="U458" i="1"/>
  <c r="AG458" i="1" s="1"/>
  <c r="T458" i="1"/>
  <c r="AF458" i="1" s="1"/>
  <c r="S458" i="1"/>
  <c r="AE458" i="1" s="1"/>
  <c r="R458" i="1"/>
  <c r="AD458" i="1" s="1"/>
  <c r="Q458" i="1"/>
  <c r="AC458" i="1" s="1"/>
  <c r="Z457" i="1"/>
  <c r="AL457" i="1" s="1"/>
  <c r="Y457" i="1"/>
  <c r="AK457" i="1" s="1"/>
  <c r="X457" i="1"/>
  <c r="AJ457" i="1" s="1"/>
  <c r="W457" i="1"/>
  <c r="AI457" i="1" s="1"/>
  <c r="V457" i="1"/>
  <c r="AH457" i="1" s="1"/>
  <c r="U457" i="1"/>
  <c r="AG457" i="1" s="1"/>
  <c r="T457" i="1"/>
  <c r="AF457" i="1" s="1"/>
  <c r="S457" i="1"/>
  <c r="AE457" i="1" s="1"/>
  <c r="R457" i="1"/>
  <c r="AD457" i="1" s="1"/>
  <c r="Q457" i="1"/>
  <c r="AC457" i="1" s="1"/>
  <c r="Z456" i="1"/>
  <c r="AL456" i="1" s="1"/>
  <c r="Y456" i="1"/>
  <c r="AK456" i="1" s="1"/>
  <c r="X456" i="1"/>
  <c r="AJ456" i="1" s="1"/>
  <c r="W456" i="1"/>
  <c r="AI456" i="1" s="1"/>
  <c r="V456" i="1"/>
  <c r="AH456" i="1" s="1"/>
  <c r="U456" i="1"/>
  <c r="AG456" i="1" s="1"/>
  <c r="T456" i="1"/>
  <c r="AF456" i="1" s="1"/>
  <c r="S456" i="1"/>
  <c r="AE456" i="1" s="1"/>
  <c r="R456" i="1"/>
  <c r="AD456" i="1" s="1"/>
  <c r="Q456" i="1"/>
  <c r="AC456" i="1" s="1"/>
  <c r="Z455" i="1"/>
  <c r="AL455" i="1" s="1"/>
  <c r="Y455" i="1"/>
  <c r="AK455" i="1" s="1"/>
  <c r="X455" i="1"/>
  <c r="AJ455" i="1" s="1"/>
  <c r="W455" i="1"/>
  <c r="AI455" i="1" s="1"/>
  <c r="V455" i="1"/>
  <c r="AH455" i="1" s="1"/>
  <c r="U455" i="1"/>
  <c r="AG455" i="1" s="1"/>
  <c r="T455" i="1"/>
  <c r="AF455" i="1" s="1"/>
  <c r="S455" i="1"/>
  <c r="AE455" i="1" s="1"/>
  <c r="R455" i="1"/>
  <c r="AD455" i="1" s="1"/>
  <c r="Q455" i="1"/>
  <c r="AC455" i="1" s="1"/>
  <c r="Z454" i="1"/>
  <c r="AL454" i="1" s="1"/>
  <c r="Y454" i="1"/>
  <c r="AK454" i="1" s="1"/>
  <c r="X454" i="1"/>
  <c r="AJ454" i="1" s="1"/>
  <c r="W454" i="1"/>
  <c r="AI454" i="1" s="1"/>
  <c r="V454" i="1"/>
  <c r="AH454" i="1" s="1"/>
  <c r="U454" i="1"/>
  <c r="AG454" i="1" s="1"/>
  <c r="T454" i="1"/>
  <c r="AF454" i="1" s="1"/>
  <c r="S454" i="1"/>
  <c r="AE454" i="1" s="1"/>
  <c r="R454" i="1"/>
  <c r="AD454" i="1" s="1"/>
  <c r="Q454" i="1"/>
  <c r="AC454" i="1" s="1"/>
  <c r="Z453" i="1"/>
  <c r="AL453" i="1" s="1"/>
  <c r="Y453" i="1"/>
  <c r="AK453" i="1" s="1"/>
  <c r="X453" i="1"/>
  <c r="AJ453" i="1" s="1"/>
  <c r="W453" i="1"/>
  <c r="AI453" i="1" s="1"/>
  <c r="V453" i="1"/>
  <c r="AH453" i="1" s="1"/>
  <c r="U453" i="1"/>
  <c r="AG453" i="1" s="1"/>
  <c r="T453" i="1"/>
  <c r="AF453" i="1" s="1"/>
  <c r="S453" i="1"/>
  <c r="AE453" i="1" s="1"/>
  <c r="R453" i="1"/>
  <c r="AD453" i="1" s="1"/>
  <c r="Q453" i="1"/>
  <c r="AC453" i="1" s="1"/>
  <c r="Z452" i="1"/>
  <c r="AL452" i="1" s="1"/>
  <c r="Y452" i="1"/>
  <c r="AK452" i="1" s="1"/>
  <c r="X452" i="1"/>
  <c r="AJ452" i="1" s="1"/>
  <c r="W452" i="1"/>
  <c r="AI452" i="1" s="1"/>
  <c r="V452" i="1"/>
  <c r="AH452" i="1" s="1"/>
  <c r="U452" i="1"/>
  <c r="AG452" i="1" s="1"/>
  <c r="T452" i="1"/>
  <c r="AF452" i="1" s="1"/>
  <c r="S452" i="1"/>
  <c r="AE452" i="1" s="1"/>
  <c r="R452" i="1"/>
  <c r="AD452" i="1" s="1"/>
  <c r="Q452" i="1"/>
  <c r="AC452" i="1" s="1"/>
  <c r="Z451" i="1"/>
  <c r="AL451" i="1" s="1"/>
  <c r="Y451" i="1"/>
  <c r="AK451" i="1" s="1"/>
  <c r="X451" i="1"/>
  <c r="AJ451" i="1" s="1"/>
  <c r="W451" i="1"/>
  <c r="AI451" i="1" s="1"/>
  <c r="V451" i="1"/>
  <c r="AH451" i="1" s="1"/>
  <c r="U451" i="1"/>
  <c r="AG451" i="1" s="1"/>
  <c r="T451" i="1"/>
  <c r="AF451" i="1" s="1"/>
  <c r="S451" i="1"/>
  <c r="AE451" i="1" s="1"/>
  <c r="R451" i="1"/>
  <c r="AD451" i="1" s="1"/>
  <c r="Q451" i="1"/>
  <c r="AC451" i="1" s="1"/>
  <c r="Z450" i="1"/>
  <c r="AL450" i="1" s="1"/>
  <c r="Y450" i="1"/>
  <c r="AK450" i="1" s="1"/>
  <c r="X450" i="1"/>
  <c r="AJ450" i="1" s="1"/>
  <c r="W450" i="1"/>
  <c r="AI450" i="1" s="1"/>
  <c r="V450" i="1"/>
  <c r="AH450" i="1" s="1"/>
  <c r="U450" i="1"/>
  <c r="AG450" i="1" s="1"/>
  <c r="T450" i="1"/>
  <c r="AF450" i="1" s="1"/>
  <c r="S450" i="1"/>
  <c r="AE450" i="1" s="1"/>
  <c r="R450" i="1"/>
  <c r="AD450" i="1" s="1"/>
  <c r="Q450" i="1"/>
  <c r="AC450" i="1" s="1"/>
  <c r="Z449" i="1"/>
  <c r="AL449" i="1" s="1"/>
  <c r="Y449" i="1"/>
  <c r="AK449" i="1" s="1"/>
  <c r="X449" i="1"/>
  <c r="AJ449" i="1" s="1"/>
  <c r="W449" i="1"/>
  <c r="AI449" i="1" s="1"/>
  <c r="V449" i="1"/>
  <c r="AH449" i="1" s="1"/>
  <c r="U449" i="1"/>
  <c r="AG449" i="1" s="1"/>
  <c r="T449" i="1"/>
  <c r="AF449" i="1" s="1"/>
  <c r="S449" i="1"/>
  <c r="AE449" i="1" s="1"/>
  <c r="R449" i="1"/>
  <c r="AD449" i="1" s="1"/>
  <c r="Q449" i="1"/>
  <c r="AC449" i="1" s="1"/>
  <c r="Z448" i="1"/>
  <c r="AL448" i="1" s="1"/>
  <c r="Y448" i="1"/>
  <c r="AK448" i="1" s="1"/>
  <c r="X448" i="1"/>
  <c r="AJ448" i="1" s="1"/>
  <c r="W448" i="1"/>
  <c r="AI448" i="1" s="1"/>
  <c r="V448" i="1"/>
  <c r="AH448" i="1" s="1"/>
  <c r="U448" i="1"/>
  <c r="AG448" i="1" s="1"/>
  <c r="T448" i="1"/>
  <c r="AF448" i="1" s="1"/>
  <c r="S448" i="1"/>
  <c r="AE448" i="1" s="1"/>
  <c r="R448" i="1"/>
  <c r="AD448" i="1" s="1"/>
  <c r="Q448" i="1"/>
  <c r="AC448" i="1" s="1"/>
  <c r="Z447" i="1"/>
  <c r="AL447" i="1" s="1"/>
  <c r="Y447" i="1"/>
  <c r="AK447" i="1" s="1"/>
  <c r="X447" i="1"/>
  <c r="AJ447" i="1" s="1"/>
  <c r="W447" i="1"/>
  <c r="AI447" i="1" s="1"/>
  <c r="V447" i="1"/>
  <c r="AH447" i="1" s="1"/>
  <c r="U447" i="1"/>
  <c r="AG447" i="1" s="1"/>
  <c r="T447" i="1"/>
  <c r="AF447" i="1" s="1"/>
  <c r="S447" i="1"/>
  <c r="AE447" i="1" s="1"/>
  <c r="R447" i="1"/>
  <c r="AD447" i="1" s="1"/>
  <c r="Q447" i="1"/>
  <c r="AC447" i="1" s="1"/>
  <c r="Z446" i="1"/>
  <c r="AL446" i="1" s="1"/>
  <c r="Y446" i="1"/>
  <c r="AK446" i="1" s="1"/>
  <c r="X446" i="1"/>
  <c r="AJ446" i="1" s="1"/>
  <c r="W446" i="1"/>
  <c r="AI446" i="1" s="1"/>
  <c r="V446" i="1"/>
  <c r="AH446" i="1" s="1"/>
  <c r="U446" i="1"/>
  <c r="AG446" i="1" s="1"/>
  <c r="T446" i="1"/>
  <c r="AF446" i="1" s="1"/>
  <c r="S446" i="1"/>
  <c r="AE446" i="1" s="1"/>
  <c r="R446" i="1"/>
  <c r="AD446" i="1" s="1"/>
  <c r="Q446" i="1"/>
  <c r="AC446" i="1" s="1"/>
  <c r="Z445" i="1"/>
  <c r="AL445" i="1" s="1"/>
  <c r="Y445" i="1"/>
  <c r="AK445" i="1" s="1"/>
  <c r="X445" i="1"/>
  <c r="AJ445" i="1" s="1"/>
  <c r="W445" i="1"/>
  <c r="AI445" i="1" s="1"/>
  <c r="V445" i="1"/>
  <c r="AH445" i="1" s="1"/>
  <c r="U445" i="1"/>
  <c r="AG445" i="1" s="1"/>
  <c r="T445" i="1"/>
  <c r="AF445" i="1" s="1"/>
  <c r="S445" i="1"/>
  <c r="AE445" i="1" s="1"/>
  <c r="R445" i="1"/>
  <c r="AD445" i="1" s="1"/>
  <c r="Q445" i="1"/>
  <c r="AC445" i="1" s="1"/>
  <c r="Z444" i="1"/>
  <c r="AL444" i="1" s="1"/>
  <c r="Y444" i="1"/>
  <c r="AK444" i="1" s="1"/>
  <c r="X444" i="1"/>
  <c r="AJ444" i="1" s="1"/>
  <c r="W444" i="1"/>
  <c r="AI444" i="1" s="1"/>
  <c r="V444" i="1"/>
  <c r="AH444" i="1" s="1"/>
  <c r="U444" i="1"/>
  <c r="AG444" i="1" s="1"/>
  <c r="T444" i="1"/>
  <c r="AF444" i="1" s="1"/>
  <c r="S444" i="1"/>
  <c r="AE444" i="1" s="1"/>
  <c r="R444" i="1"/>
  <c r="AD444" i="1" s="1"/>
  <c r="Q444" i="1"/>
  <c r="AC444" i="1" s="1"/>
  <c r="Z443" i="1"/>
  <c r="AL443" i="1" s="1"/>
  <c r="Y443" i="1"/>
  <c r="AK443" i="1" s="1"/>
  <c r="X443" i="1"/>
  <c r="AJ443" i="1" s="1"/>
  <c r="W443" i="1"/>
  <c r="AI443" i="1" s="1"/>
  <c r="V443" i="1"/>
  <c r="AH443" i="1" s="1"/>
  <c r="U443" i="1"/>
  <c r="AG443" i="1" s="1"/>
  <c r="T443" i="1"/>
  <c r="AF443" i="1" s="1"/>
  <c r="S443" i="1"/>
  <c r="AE443" i="1" s="1"/>
  <c r="R443" i="1"/>
  <c r="AD443" i="1" s="1"/>
  <c r="Q443" i="1"/>
  <c r="AC443" i="1" s="1"/>
  <c r="Z442" i="1"/>
  <c r="AL442" i="1" s="1"/>
  <c r="Y442" i="1"/>
  <c r="AK442" i="1" s="1"/>
  <c r="X442" i="1"/>
  <c r="AJ442" i="1" s="1"/>
  <c r="W442" i="1"/>
  <c r="AI442" i="1" s="1"/>
  <c r="V442" i="1"/>
  <c r="AH442" i="1" s="1"/>
  <c r="U442" i="1"/>
  <c r="AG442" i="1" s="1"/>
  <c r="T442" i="1"/>
  <c r="AF442" i="1" s="1"/>
  <c r="S442" i="1"/>
  <c r="AE442" i="1" s="1"/>
  <c r="R442" i="1"/>
  <c r="AD442" i="1" s="1"/>
  <c r="Q442" i="1"/>
  <c r="AC442" i="1" s="1"/>
  <c r="Z441" i="1"/>
  <c r="AL441" i="1" s="1"/>
  <c r="Y441" i="1"/>
  <c r="AK441" i="1" s="1"/>
  <c r="X441" i="1"/>
  <c r="AJ441" i="1" s="1"/>
  <c r="W441" i="1"/>
  <c r="AI441" i="1" s="1"/>
  <c r="V441" i="1"/>
  <c r="AH441" i="1" s="1"/>
  <c r="U441" i="1"/>
  <c r="AG441" i="1" s="1"/>
  <c r="T441" i="1"/>
  <c r="AF441" i="1" s="1"/>
  <c r="S441" i="1"/>
  <c r="AE441" i="1" s="1"/>
  <c r="R441" i="1"/>
  <c r="AD441" i="1" s="1"/>
  <c r="Q441" i="1"/>
  <c r="AC441" i="1" s="1"/>
  <c r="Z440" i="1"/>
  <c r="AL440" i="1" s="1"/>
  <c r="Y440" i="1"/>
  <c r="AK440" i="1" s="1"/>
  <c r="X440" i="1"/>
  <c r="AJ440" i="1" s="1"/>
  <c r="W440" i="1"/>
  <c r="AI440" i="1" s="1"/>
  <c r="V440" i="1"/>
  <c r="AH440" i="1" s="1"/>
  <c r="U440" i="1"/>
  <c r="AG440" i="1" s="1"/>
  <c r="T440" i="1"/>
  <c r="AF440" i="1" s="1"/>
  <c r="S440" i="1"/>
  <c r="AE440" i="1" s="1"/>
  <c r="R440" i="1"/>
  <c r="AD440" i="1" s="1"/>
  <c r="Q440" i="1"/>
  <c r="AC440" i="1" s="1"/>
  <c r="Z439" i="1"/>
  <c r="AL439" i="1" s="1"/>
  <c r="Y439" i="1"/>
  <c r="AK439" i="1" s="1"/>
  <c r="X439" i="1"/>
  <c r="AJ439" i="1" s="1"/>
  <c r="W439" i="1"/>
  <c r="AI439" i="1" s="1"/>
  <c r="V439" i="1"/>
  <c r="AH439" i="1" s="1"/>
  <c r="U439" i="1"/>
  <c r="AG439" i="1" s="1"/>
  <c r="T439" i="1"/>
  <c r="AF439" i="1" s="1"/>
  <c r="S439" i="1"/>
  <c r="AE439" i="1" s="1"/>
  <c r="R439" i="1"/>
  <c r="AD439" i="1" s="1"/>
  <c r="Q439" i="1"/>
  <c r="AC439" i="1" s="1"/>
  <c r="Z438" i="1"/>
  <c r="AL438" i="1" s="1"/>
  <c r="Y438" i="1"/>
  <c r="AK438" i="1" s="1"/>
  <c r="X438" i="1"/>
  <c r="AJ438" i="1" s="1"/>
  <c r="W438" i="1"/>
  <c r="AI438" i="1" s="1"/>
  <c r="V438" i="1"/>
  <c r="AH438" i="1" s="1"/>
  <c r="U438" i="1"/>
  <c r="AG438" i="1" s="1"/>
  <c r="T438" i="1"/>
  <c r="AF438" i="1" s="1"/>
  <c r="S438" i="1"/>
  <c r="AE438" i="1" s="1"/>
  <c r="R438" i="1"/>
  <c r="AD438" i="1" s="1"/>
  <c r="Q438" i="1"/>
  <c r="AC438" i="1" s="1"/>
  <c r="Z437" i="1"/>
  <c r="AL437" i="1" s="1"/>
  <c r="Y437" i="1"/>
  <c r="AK437" i="1" s="1"/>
  <c r="X437" i="1"/>
  <c r="AJ437" i="1" s="1"/>
  <c r="W437" i="1"/>
  <c r="AI437" i="1" s="1"/>
  <c r="V437" i="1"/>
  <c r="AH437" i="1" s="1"/>
  <c r="U437" i="1"/>
  <c r="AG437" i="1" s="1"/>
  <c r="T437" i="1"/>
  <c r="AF437" i="1" s="1"/>
  <c r="S437" i="1"/>
  <c r="AE437" i="1" s="1"/>
  <c r="R437" i="1"/>
  <c r="AD437" i="1" s="1"/>
  <c r="Q437" i="1"/>
  <c r="AC437" i="1" s="1"/>
  <c r="Z436" i="1"/>
  <c r="AL436" i="1" s="1"/>
  <c r="Y436" i="1"/>
  <c r="AK436" i="1" s="1"/>
  <c r="X436" i="1"/>
  <c r="AJ436" i="1" s="1"/>
  <c r="W436" i="1"/>
  <c r="AI436" i="1" s="1"/>
  <c r="V436" i="1"/>
  <c r="AH436" i="1" s="1"/>
  <c r="U436" i="1"/>
  <c r="AG436" i="1" s="1"/>
  <c r="T436" i="1"/>
  <c r="AF436" i="1" s="1"/>
  <c r="S436" i="1"/>
  <c r="AE436" i="1" s="1"/>
  <c r="R436" i="1"/>
  <c r="AD436" i="1" s="1"/>
  <c r="Q436" i="1"/>
  <c r="AC436" i="1" s="1"/>
  <c r="Z435" i="1"/>
  <c r="AL435" i="1" s="1"/>
  <c r="Y435" i="1"/>
  <c r="AK435" i="1" s="1"/>
  <c r="X435" i="1"/>
  <c r="AJ435" i="1" s="1"/>
  <c r="W435" i="1"/>
  <c r="AI435" i="1" s="1"/>
  <c r="V435" i="1"/>
  <c r="AH435" i="1" s="1"/>
  <c r="U435" i="1"/>
  <c r="AG435" i="1" s="1"/>
  <c r="T435" i="1"/>
  <c r="AF435" i="1" s="1"/>
  <c r="S435" i="1"/>
  <c r="AE435" i="1" s="1"/>
  <c r="R435" i="1"/>
  <c r="AD435" i="1" s="1"/>
  <c r="Q435" i="1"/>
  <c r="AC435" i="1" s="1"/>
  <c r="Z434" i="1"/>
  <c r="AL434" i="1" s="1"/>
  <c r="Y434" i="1"/>
  <c r="AK434" i="1" s="1"/>
  <c r="X434" i="1"/>
  <c r="AJ434" i="1" s="1"/>
  <c r="W434" i="1"/>
  <c r="AI434" i="1" s="1"/>
  <c r="V434" i="1"/>
  <c r="AH434" i="1" s="1"/>
  <c r="U434" i="1"/>
  <c r="AG434" i="1" s="1"/>
  <c r="T434" i="1"/>
  <c r="AF434" i="1" s="1"/>
  <c r="S434" i="1"/>
  <c r="AE434" i="1" s="1"/>
  <c r="R434" i="1"/>
  <c r="AD434" i="1" s="1"/>
  <c r="Q434" i="1"/>
  <c r="AC434" i="1" s="1"/>
  <c r="Z433" i="1"/>
  <c r="AL433" i="1" s="1"/>
  <c r="Y433" i="1"/>
  <c r="AK433" i="1" s="1"/>
  <c r="X433" i="1"/>
  <c r="AJ433" i="1" s="1"/>
  <c r="W433" i="1"/>
  <c r="AI433" i="1" s="1"/>
  <c r="V433" i="1"/>
  <c r="AH433" i="1" s="1"/>
  <c r="U433" i="1"/>
  <c r="AG433" i="1" s="1"/>
  <c r="T433" i="1"/>
  <c r="AF433" i="1" s="1"/>
  <c r="S433" i="1"/>
  <c r="AE433" i="1" s="1"/>
  <c r="R433" i="1"/>
  <c r="AD433" i="1" s="1"/>
  <c r="Q433" i="1"/>
  <c r="AC433" i="1" s="1"/>
  <c r="Z432" i="1"/>
  <c r="AL432" i="1" s="1"/>
  <c r="Y432" i="1"/>
  <c r="AK432" i="1" s="1"/>
  <c r="X432" i="1"/>
  <c r="AJ432" i="1" s="1"/>
  <c r="W432" i="1"/>
  <c r="AI432" i="1" s="1"/>
  <c r="V432" i="1"/>
  <c r="AH432" i="1" s="1"/>
  <c r="U432" i="1"/>
  <c r="AG432" i="1" s="1"/>
  <c r="T432" i="1"/>
  <c r="AF432" i="1" s="1"/>
  <c r="S432" i="1"/>
  <c r="AE432" i="1" s="1"/>
  <c r="R432" i="1"/>
  <c r="AD432" i="1" s="1"/>
  <c r="Q432" i="1"/>
  <c r="AC432" i="1" s="1"/>
  <c r="Z431" i="1"/>
  <c r="AL431" i="1" s="1"/>
  <c r="Y431" i="1"/>
  <c r="AK431" i="1" s="1"/>
  <c r="X431" i="1"/>
  <c r="AJ431" i="1" s="1"/>
  <c r="W431" i="1"/>
  <c r="AI431" i="1" s="1"/>
  <c r="V431" i="1"/>
  <c r="AH431" i="1" s="1"/>
  <c r="U431" i="1"/>
  <c r="AG431" i="1" s="1"/>
  <c r="T431" i="1"/>
  <c r="AF431" i="1" s="1"/>
  <c r="S431" i="1"/>
  <c r="AE431" i="1" s="1"/>
  <c r="R431" i="1"/>
  <c r="AD431" i="1" s="1"/>
  <c r="Q431" i="1"/>
  <c r="AC431" i="1" s="1"/>
  <c r="Z430" i="1"/>
  <c r="AL430" i="1" s="1"/>
  <c r="Y430" i="1"/>
  <c r="AK430" i="1" s="1"/>
  <c r="X430" i="1"/>
  <c r="AJ430" i="1" s="1"/>
  <c r="W430" i="1"/>
  <c r="AI430" i="1" s="1"/>
  <c r="V430" i="1"/>
  <c r="AH430" i="1" s="1"/>
  <c r="U430" i="1"/>
  <c r="AG430" i="1" s="1"/>
  <c r="T430" i="1"/>
  <c r="AF430" i="1" s="1"/>
  <c r="S430" i="1"/>
  <c r="AE430" i="1" s="1"/>
  <c r="R430" i="1"/>
  <c r="AD430" i="1" s="1"/>
  <c r="Q430" i="1"/>
  <c r="AC430" i="1" s="1"/>
  <c r="Z429" i="1"/>
  <c r="AL429" i="1" s="1"/>
  <c r="Y429" i="1"/>
  <c r="AK429" i="1" s="1"/>
  <c r="X429" i="1"/>
  <c r="AJ429" i="1" s="1"/>
  <c r="W429" i="1"/>
  <c r="AI429" i="1" s="1"/>
  <c r="V429" i="1"/>
  <c r="AH429" i="1" s="1"/>
  <c r="U429" i="1"/>
  <c r="AG429" i="1" s="1"/>
  <c r="T429" i="1"/>
  <c r="AF429" i="1" s="1"/>
  <c r="S429" i="1"/>
  <c r="AE429" i="1" s="1"/>
  <c r="R429" i="1"/>
  <c r="AD429" i="1" s="1"/>
  <c r="Q429" i="1"/>
  <c r="AC429" i="1" s="1"/>
  <c r="Z428" i="1"/>
  <c r="AL428" i="1" s="1"/>
  <c r="Y428" i="1"/>
  <c r="AK428" i="1" s="1"/>
  <c r="X428" i="1"/>
  <c r="AJ428" i="1" s="1"/>
  <c r="W428" i="1"/>
  <c r="AI428" i="1" s="1"/>
  <c r="V428" i="1"/>
  <c r="AH428" i="1" s="1"/>
  <c r="U428" i="1"/>
  <c r="AG428" i="1" s="1"/>
  <c r="T428" i="1"/>
  <c r="AF428" i="1" s="1"/>
  <c r="S428" i="1"/>
  <c r="AE428" i="1" s="1"/>
  <c r="R428" i="1"/>
  <c r="AD428" i="1" s="1"/>
  <c r="Q428" i="1"/>
  <c r="AC428" i="1" s="1"/>
  <c r="Z427" i="1"/>
  <c r="AL427" i="1" s="1"/>
  <c r="Y427" i="1"/>
  <c r="AK427" i="1" s="1"/>
  <c r="X427" i="1"/>
  <c r="AJ427" i="1" s="1"/>
  <c r="W427" i="1"/>
  <c r="AI427" i="1" s="1"/>
  <c r="V427" i="1"/>
  <c r="AH427" i="1" s="1"/>
  <c r="U427" i="1"/>
  <c r="AG427" i="1" s="1"/>
  <c r="T427" i="1"/>
  <c r="AF427" i="1" s="1"/>
  <c r="S427" i="1"/>
  <c r="AE427" i="1" s="1"/>
  <c r="R427" i="1"/>
  <c r="AD427" i="1" s="1"/>
  <c r="Q427" i="1"/>
  <c r="AC427" i="1" s="1"/>
  <c r="Z426" i="1"/>
  <c r="AL426" i="1" s="1"/>
  <c r="Y426" i="1"/>
  <c r="AK426" i="1" s="1"/>
  <c r="X426" i="1"/>
  <c r="AJ426" i="1" s="1"/>
  <c r="W426" i="1"/>
  <c r="AI426" i="1" s="1"/>
  <c r="V426" i="1"/>
  <c r="AH426" i="1" s="1"/>
  <c r="U426" i="1"/>
  <c r="AG426" i="1" s="1"/>
  <c r="T426" i="1"/>
  <c r="AF426" i="1" s="1"/>
  <c r="S426" i="1"/>
  <c r="AE426" i="1" s="1"/>
  <c r="R426" i="1"/>
  <c r="AD426" i="1" s="1"/>
  <c r="Q426" i="1"/>
  <c r="AC426" i="1" s="1"/>
  <c r="Z425" i="1"/>
  <c r="AL425" i="1" s="1"/>
  <c r="Y425" i="1"/>
  <c r="AK425" i="1" s="1"/>
  <c r="X425" i="1"/>
  <c r="AJ425" i="1" s="1"/>
  <c r="W425" i="1"/>
  <c r="AI425" i="1" s="1"/>
  <c r="V425" i="1"/>
  <c r="AH425" i="1" s="1"/>
  <c r="U425" i="1"/>
  <c r="AG425" i="1" s="1"/>
  <c r="T425" i="1"/>
  <c r="AF425" i="1" s="1"/>
  <c r="S425" i="1"/>
  <c r="AE425" i="1" s="1"/>
  <c r="R425" i="1"/>
  <c r="AD425" i="1" s="1"/>
  <c r="Q425" i="1"/>
  <c r="AC425" i="1" s="1"/>
  <c r="Z424" i="1"/>
  <c r="AL424" i="1" s="1"/>
  <c r="Y424" i="1"/>
  <c r="AK424" i="1" s="1"/>
  <c r="X424" i="1"/>
  <c r="AJ424" i="1" s="1"/>
  <c r="W424" i="1"/>
  <c r="AI424" i="1" s="1"/>
  <c r="V424" i="1"/>
  <c r="AH424" i="1" s="1"/>
  <c r="U424" i="1"/>
  <c r="AG424" i="1" s="1"/>
  <c r="T424" i="1"/>
  <c r="AF424" i="1" s="1"/>
  <c r="S424" i="1"/>
  <c r="AE424" i="1" s="1"/>
  <c r="R424" i="1"/>
  <c r="AD424" i="1" s="1"/>
  <c r="Q424" i="1"/>
  <c r="AC424" i="1" s="1"/>
  <c r="Z423" i="1"/>
  <c r="AL423" i="1" s="1"/>
  <c r="Y423" i="1"/>
  <c r="AK423" i="1" s="1"/>
  <c r="X423" i="1"/>
  <c r="AJ423" i="1" s="1"/>
  <c r="W423" i="1"/>
  <c r="AI423" i="1" s="1"/>
  <c r="V423" i="1"/>
  <c r="AH423" i="1" s="1"/>
  <c r="U423" i="1"/>
  <c r="AG423" i="1" s="1"/>
  <c r="T423" i="1"/>
  <c r="AF423" i="1" s="1"/>
  <c r="S423" i="1"/>
  <c r="AE423" i="1" s="1"/>
  <c r="R423" i="1"/>
  <c r="AD423" i="1" s="1"/>
  <c r="Q423" i="1"/>
  <c r="AC423" i="1" s="1"/>
  <c r="AJ422" i="1"/>
  <c r="Z422" i="1"/>
  <c r="AL422" i="1" s="1"/>
  <c r="Y422" i="1"/>
  <c r="AK422" i="1" s="1"/>
  <c r="X422" i="1"/>
  <c r="W422" i="1"/>
  <c r="AI422" i="1" s="1"/>
  <c r="V422" i="1"/>
  <c r="AH422" i="1" s="1"/>
  <c r="U422" i="1"/>
  <c r="AG422" i="1" s="1"/>
  <c r="T422" i="1"/>
  <c r="AF422" i="1" s="1"/>
  <c r="S422" i="1"/>
  <c r="AE422" i="1" s="1"/>
  <c r="R422" i="1"/>
  <c r="AD422" i="1" s="1"/>
  <c r="Q422" i="1"/>
  <c r="AC422" i="1" s="1"/>
  <c r="Z421" i="1"/>
  <c r="AL421" i="1" s="1"/>
  <c r="Y421" i="1"/>
  <c r="AK421" i="1" s="1"/>
  <c r="X421" i="1"/>
  <c r="AJ421" i="1" s="1"/>
  <c r="W421" i="1"/>
  <c r="AI421" i="1" s="1"/>
  <c r="V421" i="1"/>
  <c r="AH421" i="1" s="1"/>
  <c r="U421" i="1"/>
  <c r="AG421" i="1" s="1"/>
  <c r="T421" i="1"/>
  <c r="AF421" i="1" s="1"/>
  <c r="S421" i="1"/>
  <c r="AE421" i="1" s="1"/>
  <c r="R421" i="1"/>
  <c r="AD421" i="1" s="1"/>
  <c r="Q421" i="1"/>
  <c r="AC421" i="1" s="1"/>
  <c r="Z420" i="1"/>
  <c r="AL420" i="1" s="1"/>
  <c r="Y420" i="1"/>
  <c r="AK420" i="1" s="1"/>
  <c r="X420" i="1"/>
  <c r="AJ420" i="1" s="1"/>
  <c r="W420" i="1"/>
  <c r="AI420" i="1" s="1"/>
  <c r="V420" i="1"/>
  <c r="AH420" i="1" s="1"/>
  <c r="U420" i="1"/>
  <c r="AG420" i="1" s="1"/>
  <c r="T420" i="1"/>
  <c r="AF420" i="1" s="1"/>
  <c r="S420" i="1"/>
  <c r="AE420" i="1" s="1"/>
  <c r="R420" i="1"/>
  <c r="AD420" i="1" s="1"/>
  <c r="Q420" i="1"/>
  <c r="AC420" i="1" s="1"/>
  <c r="Z419" i="1"/>
  <c r="AL419" i="1" s="1"/>
  <c r="Y419" i="1"/>
  <c r="AK419" i="1" s="1"/>
  <c r="X419" i="1"/>
  <c r="AJ419" i="1" s="1"/>
  <c r="W419" i="1"/>
  <c r="AI419" i="1" s="1"/>
  <c r="V419" i="1"/>
  <c r="AH419" i="1" s="1"/>
  <c r="U419" i="1"/>
  <c r="AG419" i="1" s="1"/>
  <c r="T419" i="1"/>
  <c r="AF419" i="1" s="1"/>
  <c r="S419" i="1"/>
  <c r="AE419" i="1" s="1"/>
  <c r="R419" i="1"/>
  <c r="AD419" i="1" s="1"/>
  <c r="Q419" i="1"/>
  <c r="AC419" i="1" s="1"/>
  <c r="Z418" i="1"/>
  <c r="AL418" i="1" s="1"/>
  <c r="Y418" i="1"/>
  <c r="AK418" i="1" s="1"/>
  <c r="X418" i="1"/>
  <c r="AJ418" i="1" s="1"/>
  <c r="W418" i="1"/>
  <c r="AI418" i="1" s="1"/>
  <c r="V418" i="1"/>
  <c r="AH418" i="1" s="1"/>
  <c r="U418" i="1"/>
  <c r="AG418" i="1" s="1"/>
  <c r="T418" i="1"/>
  <c r="AF418" i="1" s="1"/>
  <c r="S418" i="1"/>
  <c r="AE418" i="1" s="1"/>
  <c r="R418" i="1"/>
  <c r="AD418" i="1" s="1"/>
  <c r="Q418" i="1"/>
  <c r="AC418" i="1" s="1"/>
  <c r="Z417" i="1"/>
  <c r="AL417" i="1" s="1"/>
  <c r="Y417" i="1"/>
  <c r="AK417" i="1" s="1"/>
  <c r="X417" i="1"/>
  <c r="AJ417" i="1" s="1"/>
  <c r="W417" i="1"/>
  <c r="AI417" i="1" s="1"/>
  <c r="V417" i="1"/>
  <c r="AH417" i="1" s="1"/>
  <c r="U417" i="1"/>
  <c r="AG417" i="1" s="1"/>
  <c r="T417" i="1"/>
  <c r="AF417" i="1" s="1"/>
  <c r="S417" i="1"/>
  <c r="AE417" i="1" s="1"/>
  <c r="R417" i="1"/>
  <c r="AD417" i="1" s="1"/>
  <c r="Q417" i="1"/>
  <c r="AC417" i="1" s="1"/>
  <c r="Z416" i="1"/>
  <c r="AL416" i="1" s="1"/>
  <c r="Y416" i="1"/>
  <c r="AK416" i="1" s="1"/>
  <c r="X416" i="1"/>
  <c r="AJ416" i="1" s="1"/>
  <c r="W416" i="1"/>
  <c r="AI416" i="1" s="1"/>
  <c r="V416" i="1"/>
  <c r="AH416" i="1" s="1"/>
  <c r="U416" i="1"/>
  <c r="AG416" i="1" s="1"/>
  <c r="T416" i="1"/>
  <c r="AF416" i="1" s="1"/>
  <c r="S416" i="1"/>
  <c r="AE416" i="1" s="1"/>
  <c r="R416" i="1"/>
  <c r="AD416" i="1" s="1"/>
  <c r="Q416" i="1"/>
  <c r="AC416" i="1" s="1"/>
  <c r="Z415" i="1"/>
  <c r="AL415" i="1" s="1"/>
  <c r="Y415" i="1"/>
  <c r="AK415" i="1" s="1"/>
  <c r="X415" i="1"/>
  <c r="AJ415" i="1" s="1"/>
  <c r="W415" i="1"/>
  <c r="AI415" i="1" s="1"/>
  <c r="V415" i="1"/>
  <c r="AH415" i="1" s="1"/>
  <c r="U415" i="1"/>
  <c r="AG415" i="1" s="1"/>
  <c r="T415" i="1"/>
  <c r="AF415" i="1" s="1"/>
  <c r="S415" i="1"/>
  <c r="AE415" i="1" s="1"/>
  <c r="R415" i="1"/>
  <c r="AD415" i="1" s="1"/>
  <c r="Q415" i="1"/>
  <c r="AC415" i="1" s="1"/>
  <c r="Z414" i="1"/>
  <c r="AL414" i="1" s="1"/>
  <c r="Y414" i="1"/>
  <c r="AK414" i="1" s="1"/>
  <c r="X414" i="1"/>
  <c r="AJ414" i="1" s="1"/>
  <c r="W414" i="1"/>
  <c r="AI414" i="1" s="1"/>
  <c r="V414" i="1"/>
  <c r="AH414" i="1" s="1"/>
  <c r="U414" i="1"/>
  <c r="AG414" i="1" s="1"/>
  <c r="T414" i="1"/>
  <c r="AF414" i="1" s="1"/>
  <c r="S414" i="1"/>
  <c r="AE414" i="1" s="1"/>
  <c r="R414" i="1"/>
  <c r="AD414" i="1" s="1"/>
  <c r="Q414" i="1"/>
  <c r="AC414" i="1" s="1"/>
  <c r="Z413" i="1"/>
  <c r="AL413" i="1" s="1"/>
  <c r="Y413" i="1"/>
  <c r="AK413" i="1" s="1"/>
  <c r="X413" i="1"/>
  <c r="AJ413" i="1" s="1"/>
  <c r="W413" i="1"/>
  <c r="AI413" i="1" s="1"/>
  <c r="V413" i="1"/>
  <c r="AH413" i="1" s="1"/>
  <c r="U413" i="1"/>
  <c r="AG413" i="1" s="1"/>
  <c r="T413" i="1"/>
  <c r="AF413" i="1" s="1"/>
  <c r="S413" i="1"/>
  <c r="AE413" i="1" s="1"/>
  <c r="R413" i="1"/>
  <c r="AD413" i="1" s="1"/>
  <c r="Q413" i="1"/>
  <c r="AC413" i="1" s="1"/>
  <c r="Z412" i="1"/>
  <c r="AL412" i="1" s="1"/>
  <c r="Y412" i="1"/>
  <c r="AK412" i="1" s="1"/>
  <c r="X412" i="1"/>
  <c r="AJ412" i="1" s="1"/>
  <c r="W412" i="1"/>
  <c r="AI412" i="1" s="1"/>
  <c r="V412" i="1"/>
  <c r="AH412" i="1" s="1"/>
  <c r="U412" i="1"/>
  <c r="AG412" i="1" s="1"/>
  <c r="T412" i="1"/>
  <c r="AF412" i="1" s="1"/>
  <c r="S412" i="1"/>
  <c r="AE412" i="1" s="1"/>
  <c r="R412" i="1"/>
  <c r="AD412" i="1" s="1"/>
  <c r="Q412" i="1"/>
  <c r="AC412" i="1" s="1"/>
  <c r="Z411" i="1"/>
  <c r="AL411" i="1" s="1"/>
  <c r="Y411" i="1"/>
  <c r="AK411" i="1" s="1"/>
  <c r="X411" i="1"/>
  <c r="AJ411" i="1" s="1"/>
  <c r="W411" i="1"/>
  <c r="AI411" i="1" s="1"/>
  <c r="V411" i="1"/>
  <c r="AH411" i="1" s="1"/>
  <c r="U411" i="1"/>
  <c r="AG411" i="1" s="1"/>
  <c r="T411" i="1"/>
  <c r="AF411" i="1" s="1"/>
  <c r="S411" i="1"/>
  <c r="AE411" i="1" s="1"/>
  <c r="R411" i="1"/>
  <c r="AD411" i="1" s="1"/>
  <c r="Q411" i="1"/>
  <c r="AC411" i="1" s="1"/>
  <c r="Z410" i="1"/>
  <c r="AL410" i="1" s="1"/>
  <c r="Y410" i="1"/>
  <c r="AK410" i="1" s="1"/>
  <c r="X410" i="1"/>
  <c r="AJ410" i="1" s="1"/>
  <c r="W410" i="1"/>
  <c r="AI410" i="1" s="1"/>
  <c r="V410" i="1"/>
  <c r="AH410" i="1" s="1"/>
  <c r="U410" i="1"/>
  <c r="AG410" i="1" s="1"/>
  <c r="T410" i="1"/>
  <c r="AF410" i="1" s="1"/>
  <c r="S410" i="1"/>
  <c r="AE410" i="1" s="1"/>
  <c r="R410" i="1"/>
  <c r="AD410" i="1" s="1"/>
  <c r="Q410" i="1"/>
  <c r="AC410" i="1" s="1"/>
  <c r="Z409" i="1"/>
  <c r="AL409" i="1" s="1"/>
  <c r="Y409" i="1"/>
  <c r="AK409" i="1" s="1"/>
  <c r="X409" i="1"/>
  <c r="AJ409" i="1" s="1"/>
  <c r="W409" i="1"/>
  <c r="AI409" i="1" s="1"/>
  <c r="V409" i="1"/>
  <c r="AH409" i="1" s="1"/>
  <c r="U409" i="1"/>
  <c r="AG409" i="1" s="1"/>
  <c r="T409" i="1"/>
  <c r="AF409" i="1" s="1"/>
  <c r="S409" i="1"/>
  <c r="AE409" i="1" s="1"/>
  <c r="R409" i="1"/>
  <c r="AD409" i="1" s="1"/>
  <c r="Q409" i="1"/>
  <c r="AC409" i="1" s="1"/>
  <c r="Z408" i="1"/>
  <c r="AL408" i="1" s="1"/>
  <c r="Y408" i="1"/>
  <c r="AK408" i="1" s="1"/>
  <c r="X408" i="1"/>
  <c r="AJ408" i="1" s="1"/>
  <c r="W408" i="1"/>
  <c r="AI408" i="1" s="1"/>
  <c r="V408" i="1"/>
  <c r="AH408" i="1" s="1"/>
  <c r="U408" i="1"/>
  <c r="AG408" i="1" s="1"/>
  <c r="T408" i="1"/>
  <c r="AF408" i="1" s="1"/>
  <c r="S408" i="1"/>
  <c r="AE408" i="1" s="1"/>
  <c r="R408" i="1"/>
  <c r="AD408" i="1" s="1"/>
  <c r="Q408" i="1"/>
  <c r="AC408" i="1" s="1"/>
  <c r="Z407" i="1"/>
  <c r="AL407" i="1" s="1"/>
  <c r="Y407" i="1"/>
  <c r="AK407" i="1" s="1"/>
  <c r="X407" i="1"/>
  <c r="AJ407" i="1" s="1"/>
  <c r="W407" i="1"/>
  <c r="AI407" i="1" s="1"/>
  <c r="V407" i="1"/>
  <c r="AH407" i="1" s="1"/>
  <c r="U407" i="1"/>
  <c r="AG407" i="1" s="1"/>
  <c r="T407" i="1"/>
  <c r="AF407" i="1" s="1"/>
  <c r="S407" i="1"/>
  <c r="AE407" i="1" s="1"/>
  <c r="R407" i="1"/>
  <c r="AD407" i="1" s="1"/>
  <c r="Q407" i="1"/>
  <c r="AC407" i="1" s="1"/>
  <c r="Z406" i="1"/>
  <c r="AL406" i="1" s="1"/>
  <c r="Y406" i="1"/>
  <c r="AK406" i="1" s="1"/>
  <c r="X406" i="1"/>
  <c r="AJ406" i="1" s="1"/>
  <c r="W406" i="1"/>
  <c r="AI406" i="1" s="1"/>
  <c r="V406" i="1"/>
  <c r="AH406" i="1" s="1"/>
  <c r="U406" i="1"/>
  <c r="AG406" i="1" s="1"/>
  <c r="T406" i="1"/>
  <c r="AF406" i="1" s="1"/>
  <c r="S406" i="1"/>
  <c r="AE406" i="1" s="1"/>
  <c r="R406" i="1"/>
  <c r="AD406" i="1" s="1"/>
  <c r="Q406" i="1"/>
  <c r="AC406" i="1" s="1"/>
  <c r="Z405" i="1"/>
  <c r="AL405" i="1" s="1"/>
  <c r="Y405" i="1"/>
  <c r="AK405" i="1" s="1"/>
  <c r="X405" i="1"/>
  <c r="AJ405" i="1" s="1"/>
  <c r="W405" i="1"/>
  <c r="AI405" i="1" s="1"/>
  <c r="V405" i="1"/>
  <c r="AH405" i="1" s="1"/>
  <c r="U405" i="1"/>
  <c r="AG405" i="1" s="1"/>
  <c r="T405" i="1"/>
  <c r="AF405" i="1" s="1"/>
  <c r="S405" i="1"/>
  <c r="AE405" i="1" s="1"/>
  <c r="R405" i="1"/>
  <c r="AD405" i="1" s="1"/>
  <c r="Q405" i="1"/>
  <c r="AC405" i="1" s="1"/>
  <c r="Z404" i="1"/>
  <c r="AL404" i="1" s="1"/>
  <c r="Y404" i="1"/>
  <c r="AK404" i="1" s="1"/>
  <c r="X404" i="1"/>
  <c r="AJ404" i="1" s="1"/>
  <c r="W404" i="1"/>
  <c r="AI404" i="1" s="1"/>
  <c r="V404" i="1"/>
  <c r="AH404" i="1" s="1"/>
  <c r="U404" i="1"/>
  <c r="AG404" i="1" s="1"/>
  <c r="T404" i="1"/>
  <c r="AF404" i="1" s="1"/>
  <c r="S404" i="1"/>
  <c r="AE404" i="1" s="1"/>
  <c r="R404" i="1"/>
  <c r="AD404" i="1" s="1"/>
  <c r="Q404" i="1"/>
  <c r="AC404" i="1" s="1"/>
  <c r="Z403" i="1"/>
  <c r="AL403" i="1" s="1"/>
  <c r="Y403" i="1"/>
  <c r="AK403" i="1" s="1"/>
  <c r="X403" i="1"/>
  <c r="AJ403" i="1" s="1"/>
  <c r="W403" i="1"/>
  <c r="AI403" i="1" s="1"/>
  <c r="V403" i="1"/>
  <c r="AH403" i="1" s="1"/>
  <c r="U403" i="1"/>
  <c r="AG403" i="1" s="1"/>
  <c r="T403" i="1"/>
  <c r="AF403" i="1" s="1"/>
  <c r="S403" i="1"/>
  <c r="AE403" i="1" s="1"/>
  <c r="R403" i="1"/>
  <c r="AD403" i="1" s="1"/>
  <c r="Q403" i="1"/>
  <c r="AC403" i="1" s="1"/>
  <c r="Z402" i="1"/>
  <c r="AL402" i="1" s="1"/>
  <c r="Y402" i="1"/>
  <c r="AK402" i="1" s="1"/>
  <c r="X402" i="1"/>
  <c r="AJ402" i="1" s="1"/>
  <c r="W402" i="1"/>
  <c r="AI402" i="1" s="1"/>
  <c r="V402" i="1"/>
  <c r="AH402" i="1" s="1"/>
  <c r="U402" i="1"/>
  <c r="AG402" i="1" s="1"/>
  <c r="T402" i="1"/>
  <c r="AF402" i="1" s="1"/>
  <c r="S402" i="1"/>
  <c r="AE402" i="1" s="1"/>
  <c r="R402" i="1"/>
  <c r="AD402" i="1" s="1"/>
  <c r="Q402" i="1"/>
  <c r="AC402" i="1" s="1"/>
  <c r="Z401" i="1"/>
  <c r="AL401" i="1" s="1"/>
  <c r="Y401" i="1"/>
  <c r="AK401" i="1" s="1"/>
  <c r="X401" i="1"/>
  <c r="AJ401" i="1" s="1"/>
  <c r="W401" i="1"/>
  <c r="AI401" i="1" s="1"/>
  <c r="V401" i="1"/>
  <c r="AH401" i="1" s="1"/>
  <c r="U401" i="1"/>
  <c r="AG401" i="1" s="1"/>
  <c r="T401" i="1"/>
  <c r="AF401" i="1" s="1"/>
  <c r="S401" i="1"/>
  <c r="AE401" i="1" s="1"/>
  <c r="R401" i="1"/>
  <c r="AD401" i="1" s="1"/>
  <c r="Q401" i="1"/>
  <c r="AC401" i="1" s="1"/>
  <c r="Z400" i="1"/>
  <c r="AL400" i="1" s="1"/>
  <c r="Y400" i="1"/>
  <c r="AK400" i="1" s="1"/>
  <c r="X400" i="1"/>
  <c r="AJ400" i="1" s="1"/>
  <c r="W400" i="1"/>
  <c r="AI400" i="1" s="1"/>
  <c r="V400" i="1"/>
  <c r="AH400" i="1" s="1"/>
  <c r="U400" i="1"/>
  <c r="AG400" i="1" s="1"/>
  <c r="T400" i="1"/>
  <c r="AF400" i="1" s="1"/>
  <c r="S400" i="1"/>
  <c r="AE400" i="1" s="1"/>
  <c r="R400" i="1"/>
  <c r="AD400" i="1" s="1"/>
  <c r="Q400" i="1"/>
  <c r="AC400" i="1" s="1"/>
  <c r="Z399" i="1"/>
  <c r="AL399" i="1" s="1"/>
  <c r="Y399" i="1"/>
  <c r="AK399" i="1" s="1"/>
  <c r="X399" i="1"/>
  <c r="AJ399" i="1" s="1"/>
  <c r="W399" i="1"/>
  <c r="AI399" i="1" s="1"/>
  <c r="V399" i="1"/>
  <c r="AH399" i="1" s="1"/>
  <c r="U399" i="1"/>
  <c r="AG399" i="1" s="1"/>
  <c r="T399" i="1"/>
  <c r="AF399" i="1" s="1"/>
  <c r="S399" i="1"/>
  <c r="AE399" i="1" s="1"/>
  <c r="R399" i="1"/>
  <c r="AD399" i="1" s="1"/>
  <c r="Q399" i="1"/>
  <c r="AC399" i="1" s="1"/>
  <c r="Z398" i="1"/>
  <c r="AL398" i="1" s="1"/>
  <c r="Y398" i="1"/>
  <c r="AK398" i="1" s="1"/>
  <c r="X398" i="1"/>
  <c r="AJ398" i="1" s="1"/>
  <c r="W398" i="1"/>
  <c r="AI398" i="1" s="1"/>
  <c r="V398" i="1"/>
  <c r="AH398" i="1" s="1"/>
  <c r="U398" i="1"/>
  <c r="AG398" i="1" s="1"/>
  <c r="T398" i="1"/>
  <c r="AF398" i="1" s="1"/>
  <c r="S398" i="1"/>
  <c r="AE398" i="1" s="1"/>
  <c r="R398" i="1"/>
  <c r="AD398" i="1" s="1"/>
  <c r="Q398" i="1"/>
  <c r="AC398" i="1" s="1"/>
  <c r="Z397" i="1"/>
  <c r="AL397" i="1" s="1"/>
  <c r="Y397" i="1"/>
  <c r="AK397" i="1" s="1"/>
  <c r="X397" i="1"/>
  <c r="AJ397" i="1" s="1"/>
  <c r="W397" i="1"/>
  <c r="AI397" i="1" s="1"/>
  <c r="V397" i="1"/>
  <c r="AH397" i="1" s="1"/>
  <c r="U397" i="1"/>
  <c r="AG397" i="1" s="1"/>
  <c r="T397" i="1"/>
  <c r="AF397" i="1" s="1"/>
  <c r="S397" i="1"/>
  <c r="AE397" i="1" s="1"/>
  <c r="R397" i="1"/>
  <c r="AD397" i="1" s="1"/>
  <c r="Q397" i="1"/>
  <c r="AC397" i="1" s="1"/>
  <c r="Z396" i="1"/>
  <c r="AL396" i="1" s="1"/>
  <c r="Y396" i="1"/>
  <c r="AK396" i="1" s="1"/>
  <c r="X396" i="1"/>
  <c r="AJ396" i="1" s="1"/>
  <c r="W396" i="1"/>
  <c r="AI396" i="1" s="1"/>
  <c r="V396" i="1"/>
  <c r="AH396" i="1" s="1"/>
  <c r="U396" i="1"/>
  <c r="AG396" i="1" s="1"/>
  <c r="T396" i="1"/>
  <c r="AF396" i="1" s="1"/>
  <c r="S396" i="1"/>
  <c r="AE396" i="1" s="1"/>
  <c r="R396" i="1"/>
  <c r="AD396" i="1" s="1"/>
  <c r="Q396" i="1"/>
  <c r="AC396" i="1" s="1"/>
  <c r="Z395" i="1"/>
  <c r="AL395" i="1" s="1"/>
  <c r="Y395" i="1"/>
  <c r="AK395" i="1" s="1"/>
  <c r="X395" i="1"/>
  <c r="AJ395" i="1" s="1"/>
  <c r="W395" i="1"/>
  <c r="AI395" i="1" s="1"/>
  <c r="V395" i="1"/>
  <c r="AH395" i="1" s="1"/>
  <c r="U395" i="1"/>
  <c r="AG395" i="1" s="1"/>
  <c r="T395" i="1"/>
  <c r="AF395" i="1" s="1"/>
  <c r="S395" i="1"/>
  <c r="AE395" i="1" s="1"/>
  <c r="R395" i="1"/>
  <c r="AD395" i="1" s="1"/>
  <c r="Q395" i="1"/>
  <c r="AC395" i="1" s="1"/>
  <c r="Z394" i="1"/>
  <c r="AL394" i="1" s="1"/>
  <c r="Y394" i="1"/>
  <c r="AK394" i="1" s="1"/>
  <c r="X394" i="1"/>
  <c r="AJ394" i="1" s="1"/>
  <c r="W394" i="1"/>
  <c r="AI394" i="1" s="1"/>
  <c r="V394" i="1"/>
  <c r="AH394" i="1" s="1"/>
  <c r="U394" i="1"/>
  <c r="AG394" i="1" s="1"/>
  <c r="T394" i="1"/>
  <c r="AF394" i="1" s="1"/>
  <c r="S394" i="1"/>
  <c r="AE394" i="1" s="1"/>
  <c r="R394" i="1"/>
  <c r="AD394" i="1" s="1"/>
  <c r="Q394" i="1"/>
  <c r="AC394" i="1" s="1"/>
  <c r="Z393" i="1"/>
  <c r="AL393" i="1" s="1"/>
  <c r="Y393" i="1"/>
  <c r="AK393" i="1" s="1"/>
  <c r="X393" i="1"/>
  <c r="AJ393" i="1" s="1"/>
  <c r="W393" i="1"/>
  <c r="AI393" i="1" s="1"/>
  <c r="V393" i="1"/>
  <c r="AH393" i="1" s="1"/>
  <c r="U393" i="1"/>
  <c r="AG393" i="1" s="1"/>
  <c r="T393" i="1"/>
  <c r="AF393" i="1" s="1"/>
  <c r="S393" i="1"/>
  <c r="AE393" i="1" s="1"/>
  <c r="R393" i="1"/>
  <c r="AD393" i="1" s="1"/>
  <c r="Q393" i="1"/>
  <c r="AC393" i="1" s="1"/>
  <c r="Z392" i="1"/>
  <c r="AL392" i="1" s="1"/>
  <c r="Y392" i="1"/>
  <c r="AK392" i="1" s="1"/>
  <c r="X392" i="1"/>
  <c r="AJ392" i="1" s="1"/>
  <c r="W392" i="1"/>
  <c r="AI392" i="1" s="1"/>
  <c r="V392" i="1"/>
  <c r="AH392" i="1" s="1"/>
  <c r="U392" i="1"/>
  <c r="AG392" i="1" s="1"/>
  <c r="T392" i="1"/>
  <c r="AF392" i="1" s="1"/>
  <c r="S392" i="1"/>
  <c r="AE392" i="1" s="1"/>
  <c r="R392" i="1"/>
  <c r="AD392" i="1" s="1"/>
  <c r="Q392" i="1"/>
  <c r="AC392" i="1" s="1"/>
  <c r="Z391" i="1"/>
  <c r="AL391" i="1" s="1"/>
  <c r="Y391" i="1"/>
  <c r="AK391" i="1" s="1"/>
  <c r="X391" i="1"/>
  <c r="AJ391" i="1" s="1"/>
  <c r="W391" i="1"/>
  <c r="AI391" i="1" s="1"/>
  <c r="V391" i="1"/>
  <c r="AH391" i="1" s="1"/>
  <c r="U391" i="1"/>
  <c r="AG391" i="1" s="1"/>
  <c r="T391" i="1"/>
  <c r="AF391" i="1" s="1"/>
  <c r="S391" i="1"/>
  <c r="AE391" i="1" s="1"/>
  <c r="R391" i="1"/>
  <c r="AD391" i="1" s="1"/>
  <c r="Q391" i="1"/>
  <c r="AC391" i="1" s="1"/>
  <c r="Z390" i="1"/>
  <c r="AL390" i="1" s="1"/>
  <c r="Y390" i="1"/>
  <c r="AK390" i="1" s="1"/>
  <c r="X390" i="1"/>
  <c r="AJ390" i="1" s="1"/>
  <c r="W390" i="1"/>
  <c r="AI390" i="1" s="1"/>
  <c r="V390" i="1"/>
  <c r="AH390" i="1" s="1"/>
  <c r="U390" i="1"/>
  <c r="AG390" i="1" s="1"/>
  <c r="T390" i="1"/>
  <c r="AF390" i="1" s="1"/>
  <c r="S390" i="1"/>
  <c r="AE390" i="1" s="1"/>
  <c r="R390" i="1"/>
  <c r="AD390" i="1" s="1"/>
  <c r="Q390" i="1"/>
  <c r="AC390" i="1" s="1"/>
  <c r="Z389" i="1"/>
  <c r="AL389" i="1" s="1"/>
  <c r="Y389" i="1"/>
  <c r="AK389" i="1" s="1"/>
  <c r="X389" i="1"/>
  <c r="AJ389" i="1" s="1"/>
  <c r="W389" i="1"/>
  <c r="AI389" i="1" s="1"/>
  <c r="V389" i="1"/>
  <c r="AH389" i="1" s="1"/>
  <c r="U389" i="1"/>
  <c r="AG389" i="1" s="1"/>
  <c r="T389" i="1"/>
  <c r="AF389" i="1" s="1"/>
  <c r="S389" i="1"/>
  <c r="AE389" i="1" s="1"/>
  <c r="R389" i="1"/>
  <c r="AD389" i="1" s="1"/>
  <c r="Q389" i="1"/>
  <c r="AC389" i="1" s="1"/>
  <c r="AC388" i="1"/>
  <c r="Z388" i="1"/>
  <c r="AL388" i="1" s="1"/>
  <c r="Y388" i="1"/>
  <c r="AK388" i="1" s="1"/>
  <c r="X388" i="1"/>
  <c r="AJ388" i="1" s="1"/>
  <c r="W388" i="1"/>
  <c r="AI388" i="1" s="1"/>
  <c r="V388" i="1"/>
  <c r="AH388" i="1" s="1"/>
  <c r="U388" i="1"/>
  <c r="AG388" i="1" s="1"/>
  <c r="T388" i="1"/>
  <c r="AF388" i="1" s="1"/>
  <c r="S388" i="1"/>
  <c r="AE388" i="1" s="1"/>
  <c r="R388" i="1"/>
  <c r="AD388" i="1" s="1"/>
  <c r="Q388" i="1"/>
  <c r="Z387" i="1"/>
  <c r="AL387" i="1" s="1"/>
  <c r="Y387" i="1"/>
  <c r="AK387" i="1" s="1"/>
  <c r="X387" i="1"/>
  <c r="AJ387" i="1" s="1"/>
  <c r="W387" i="1"/>
  <c r="AI387" i="1" s="1"/>
  <c r="V387" i="1"/>
  <c r="AH387" i="1" s="1"/>
  <c r="U387" i="1"/>
  <c r="AG387" i="1" s="1"/>
  <c r="T387" i="1"/>
  <c r="AF387" i="1" s="1"/>
  <c r="S387" i="1"/>
  <c r="AE387" i="1" s="1"/>
  <c r="R387" i="1"/>
  <c r="AD387" i="1" s="1"/>
  <c r="Q387" i="1"/>
  <c r="AC387" i="1" s="1"/>
  <c r="Z386" i="1"/>
  <c r="AL386" i="1" s="1"/>
  <c r="Y386" i="1"/>
  <c r="AK386" i="1" s="1"/>
  <c r="X386" i="1"/>
  <c r="AJ386" i="1" s="1"/>
  <c r="W386" i="1"/>
  <c r="AI386" i="1" s="1"/>
  <c r="V386" i="1"/>
  <c r="AH386" i="1" s="1"/>
  <c r="U386" i="1"/>
  <c r="AG386" i="1" s="1"/>
  <c r="T386" i="1"/>
  <c r="AF386" i="1" s="1"/>
  <c r="S386" i="1"/>
  <c r="AE386" i="1" s="1"/>
  <c r="R386" i="1"/>
  <c r="AD386" i="1" s="1"/>
  <c r="Q386" i="1"/>
  <c r="AC386" i="1" s="1"/>
  <c r="AC385" i="1"/>
  <c r="Z385" i="1"/>
  <c r="AL385" i="1" s="1"/>
  <c r="Y385" i="1"/>
  <c r="AK385" i="1" s="1"/>
  <c r="X385" i="1"/>
  <c r="AJ385" i="1" s="1"/>
  <c r="W385" i="1"/>
  <c r="AI385" i="1" s="1"/>
  <c r="V385" i="1"/>
  <c r="AH385" i="1" s="1"/>
  <c r="U385" i="1"/>
  <c r="AG385" i="1" s="1"/>
  <c r="T385" i="1"/>
  <c r="AF385" i="1" s="1"/>
  <c r="S385" i="1"/>
  <c r="AE385" i="1" s="1"/>
  <c r="R385" i="1"/>
  <c r="AD385" i="1" s="1"/>
  <c r="Q385" i="1"/>
  <c r="AC384" i="1"/>
  <c r="Z384" i="1"/>
  <c r="AL384" i="1" s="1"/>
  <c r="Y384" i="1"/>
  <c r="AK384" i="1" s="1"/>
  <c r="X384" i="1"/>
  <c r="AJ384" i="1" s="1"/>
  <c r="W384" i="1"/>
  <c r="AI384" i="1" s="1"/>
  <c r="V384" i="1"/>
  <c r="AH384" i="1" s="1"/>
  <c r="U384" i="1"/>
  <c r="AG384" i="1" s="1"/>
  <c r="T384" i="1"/>
  <c r="AF384" i="1" s="1"/>
  <c r="S384" i="1"/>
  <c r="AE384" i="1" s="1"/>
  <c r="R384" i="1"/>
  <c r="AD384" i="1" s="1"/>
  <c r="Q384" i="1"/>
  <c r="AK383" i="1"/>
  <c r="Z383" i="1"/>
  <c r="AL383" i="1" s="1"/>
  <c r="Y383" i="1"/>
  <c r="X383" i="1"/>
  <c r="AJ383" i="1" s="1"/>
  <c r="W383" i="1"/>
  <c r="AI383" i="1" s="1"/>
  <c r="V383" i="1"/>
  <c r="AH383" i="1" s="1"/>
  <c r="U383" i="1"/>
  <c r="AG383" i="1" s="1"/>
  <c r="T383" i="1"/>
  <c r="AF383" i="1" s="1"/>
  <c r="S383" i="1"/>
  <c r="AE383" i="1" s="1"/>
  <c r="R383" i="1"/>
  <c r="AD383" i="1" s="1"/>
  <c r="Q383" i="1"/>
  <c r="AC383" i="1" s="1"/>
  <c r="Z382" i="1"/>
  <c r="AL382" i="1" s="1"/>
  <c r="Y382" i="1"/>
  <c r="AK382" i="1" s="1"/>
  <c r="X382" i="1"/>
  <c r="AJ382" i="1" s="1"/>
  <c r="W382" i="1"/>
  <c r="AI382" i="1" s="1"/>
  <c r="V382" i="1"/>
  <c r="AH382" i="1" s="1"/>
  <c r="U382" i="1"/>
  <c r="AG382" i="1" s="1"/>
  <c r="T382" i="1"/>
  <c r="AF382" i="1" s="1"/>
  <c r="S382" i="1"/>
  <c r="AE382" i="1" s="1"/>
  <c r="R382" i="1"/>
  <c r="AD382" i="1" s="1"/>
  <c r="Q382" i="1"/>
  <c r="AC382" i="1" s="1"/>
  <c r="Z381" i="1"/>
  <c r="AL381" i="1" s="1"/>
  <c r="Y381" i="1"/>
  <c r="AK381" i="1" s="1"/>
  <c r="X381" i="1"/>
  <c r="AJ381" i="1" s="1"/>
  <c r="W381" i="1"/>
  <c r="AI381" i="1" s="1"/>
  <c r="V381" i="1"/>
  <c r="AH381" i="1" s="1"/>
  <c r="U381" i="1"/>
  <c r="AG381" i="1" s="1"/>
  <c r="T381" i="1"/>
  <c r="AF381" i="1" s="1"/>
  <c r="S381" i="1"/>
  <c r="AE381" i="1" s="1"/>
  <c r="R381" i="1"/>
  <c r="AD381" i="1" s="1"/>
  <c r="Q381" i="1"/>
  <c r="AC381" i="1" s="1"/>
  <c r="Z380" i="1"/>
  <c r="AL380" i="1" s="1"/>
  <c r="Y380" i="1"/>
  <c r="AK380" i="1" s="1"/>
  <c r="X380" i="1"/>
  <c r="AJ380" i="1" s="1"/>
  <c r="W380" i="1"/>
  <c r="AI380" i="1" s="1"/>
  <c r="V380" i="1"/>
  <c r="AH380" i="1" s="1"/>
  <c r="U380" i="1"/>
  <c r="AG380" i="1" s="1"/>
  <c r="T380" i="1"/>
  <c r="AF380" i="1" s="1"/>
  <c r="S380" i="1"/>
  <c r="AE380" i="1" s="1"/>
  <c r="R380" i="1"/>
  <c r="AD380" i="1" s="1"/>
  <c r="Q380" i="1"/>
  <c r="AC380" i="1" s="1"/>
  <c r="AC379" i="1"/>
  <c r="Z379" i="1"/>
  <c r="AL379" i="1" s="1"/>
  <c r="Y379" i="1"/>
  <c r="AK379" i="1" s="1"/>
  <c r="X379" i="1"/>
  <c r="AJ379" i="1" s="1"/>
  <c r="W379" i="1"/>
  <c r="AI379" i="1" s="1"/>
  <c r="V379" i="1"/>
  <c r="AH379" i="1" s="1"/>
  <c r="U379" i="1"/>
  <c r="AG379" i="1" s="1"/>
  <c r="T379" i="1"/>
  <c r="AF379" i="1" s="1"/>
  <c r="S379" i="1"/>
  <c r="AE379" i="1" s="1"/>
  <c r="R379" i="1"/>
  <c r="AD379" i="1" s="1"/>
  <c r="Q379" i="1"/>
  <c r="Z378" i="1"/>
  <c r="AL378" i="1" s="1"/>
  <c r="Y378" i="1"/>
  <c r="AK378" i="1" s="1"/>
  <c r="X378" i="1"/>
  <c r="AJ378" i="1" s="1"/>
  <c r="W378" i="1"/>
  <c r="AI378" i="1" s="1"/>
  <c r="V378" i="1"/>
  <c r="AH378" i="1" s="1"/>
  <c r="U378" i="1"/>
  <c r="AG378" i="1" s="1"/>
  <c r="T378" i="1"/>
  <c r="AF378" i="1" s="1"/>
  <c r="S378" i="1"/>
  <c r="AE378" i="1" s="1"/>
  <c r="R378" i="1"/>
  <c r="AD378" i="1" s="1"/>
  <c r="Q378" i="1"/>
  <c r="AC378" i="1" s="1"/>
  <c r="AD377" i="1"/>
  <c r="Z377" i="1"/>
  <c r="AL377" i="1" s="1"/>
  <c r="Y377" i="1"/>
  <c r="AK377" i="1" s="1"/>
  <c r="X377" i="1"/>
  <c r="AJ377" i="1" s="1"/>
  <c r="W377" i="1"/>
  <c r="AI377" i="1" s="1"/>
  <c r="V377" i="1"/>
  <c r="AH377" i="1" s="1"/>
  <c r="U377" i="1"/>
  <c r="AG377" i="1" s="1"/>
  <c r="T377" i="1"/>
  <c r="AF377" i="1" s="1"/>
  <c r="S377" i="1"/>
  <c r="AE377" i="1" s="1"/>
  <c r="R377" i="1"/>
  <c r="Q377" i="1"/>
  <c r="AC377" i="1" s="1"/>
  <c r="AL376" i="1"/>
  <c r="Z376" i="1"/>
  <c r="Y376" i="1"/>
  <c r="AK376" i="1" s="1"/>
  <c r="X376" i="1"/>
  <c r="AJ376" i="1" s="1"/>
  <c r="W376" i="1"/>
  <c r="AI376" i="1" s="1"/>
  <c r="V376" i="1"/>
  <c r="AH376" i="1" s="1"/>
  <c r="U376" i="1"/>
  <c r="AG376" i="1" s="1"/>
  <c r="T376" i="1"/>
  <c r="AF376" i="1" s="1"/>
  <c r="S376" i="1"/>
  <c r="AE376" i="1" s="1"/>
  <c r="R376" i="1"/>
  <c r="AD376" i="1" s="1"/>
  <c r="Q376" i="1"/>
  <c r="AC376" i="1" s="1"/>
  <c r="AC375" i="1"/>
  <c r="Z375" i="1"/>
  <c r="AL375" i="1" s="1"/>
  <c r="Y375" i="1"/>
  <c r="AK375" i="1" s="1"/>
  <c r="X375" i="1"/>
  <c r="AJ375" i="1" s="1"/>
  <c r="W375" i="1"/>
  <c r="AI375" i="1" s="1"/>
  <c r="V375" i="1"/>
  <c r="AH375" i="1" s="1"/>
  <c r="U375" i="1"/>
  <c r="AG375" i="1" s="1"/>
  <c r="T375" i="1"/>
  <c r="AF375" i="1" s="1"/>
  <c r="S375" i="1"/>
  <c r="AE375" i="1" s="1"/>
  <c r="R375" i="1"/>
  <c r="AD375" i="1" s="1"/>
  <c r="Q375" i="1"/>
  <c r="Z374" i="1"/>
  <c r="AL374" i="1" s="1"/>
  <c r="Y374" i="1"/>
  <c r="AK374" i="1" s="1"/>
  <c r="X374" i="1"/>
  <c r="AJ374" i="1" s="1"/>
  <c r="W374" i="1"/>
  <c r="AI374" i="1" s="1"/>
  <c r="V374" i="1"/>
  <c r="AH374" i="1" s="1"/>
  <c r="U374" i="1"/>
  <c r="AG374" i="1" s="1"/>
  <c r="T374" i="1"/>
  <c r="AF374" i="1" s="1"/>
  <c r="S374" i="1"/>
  <c r="AE374" i="1" s="1"/>
  <c r="R374" i="1"/>
  <c r="AD374" i="1" s="1"/>
  <c r="Q374" i="1"/>
  <c r="AC374" i="1" s="1"/>
  <c r="Z373" i="1"/>
  <c r="AL373" i="1" s="1"/>
  <c r="Y373" i="1"/>
  <c r="AK373" i="1" s="1"/>
  <c r="X373" i="1"/>
  <c r="AJ373" i="1" s="1"/>
  <c r="W373" i="1"/>
  <c r="AI373" i="1" s="1"/>
  <c r="V373" i="1"/>
  <c r="AH373" i="1" s="1"/>
  <c r="U373" i="1"/>
  <c r="AG373" i="1" s="1"/>
  <c r="T373" i="1"/>
  <c r="AF373" i="1" s="1"/>
  <c r="S373" i="1"/>
  <c r="AE373" i="1" s="1"/>
  <c r="R373" i="1"/>
  <c r="AD373" i="1" s="1"/>
  <c r="Q373" i="1"/>
  <c r="AC373" i="1" s="1"/>
  <c r="Z372" i="1"/>
  <c r="AL372" i="1" s="1"/>
  <c r="Y372" i="1"/>
  <c r="AK372" i="1" s="1"/>
  <c r="X372" i="1"/>
  <c r="AJ372" i="1" s="1"/>
  <c r="W372" i="1"/>
  <c r="AI372" i="1" s="1"/>
  <c r="V372" i="1"/>
  <c r="AH372" i="1" s="1"/>
  <c r="U372" i="1"/>
  <c r="AG372" i="1" s="1"/>
  <c r="T372" i="1"/>
  <c r="AF372" i="1" s="1"/>
  <c r="S372" i="1"/>
  <c r="AE372" i="1" s="1"/>
  <c r="R372" i="1"/>
  <c r="AD372" i="1" s="1"/>
  <c r="Q372" i="1"/>
  <c r="AC372" i="1" s="1"/>
  <c r="AD371" i="1"/>
  <c r="Z371" i="1"/>
  <c r="AL371" i="1" s="1"/>
  <c r="Y371" i="1"/>
  <c r="AK371" i="1" s="1"/>
  <c r="X371" i="1"/>
  <c r="AJ371" i="1" s="1"/>
  <c r="W371" i="1"/>
  <c r="AI371" i="1" s="1"/>
  <c r="V371" i="1"/>
  <c r="AH371" i="1" s="1"/>
  <c r="U371" i="1"/>
  <c r="AG371" i="1" s="1"/>
  <c r="T371" i="1"/>
  <c r="AF371" i="1" s="1"/>
  <c r="S371" i="1"/>
  <c r="AE371" i="1" s="1"/>
  <c r="R371" i="1"/>
  <c r="Q371" i="1"/>
  <c r="AC371" i="1" s="1"/>
  <c r="Z370" i="1"/>
  <c r="AL370" i="1" s="1"/>
  <c r="Y370" i="1"/>
  <c r="AK370" i="1" s="1"/>
  <c r="X370" i="1"/>
  <c r="AJ370" i="1" s="1"/>
  <c r="W370" i="1"/>
  <c r="AI370" i="1" s="1"/>
  <c r="V370" i="1"/>
  <c r="AH370" i="1" s="1"/>
  <c r="U370" i="1"/>
  <c r="AG370" i="1" s="1"/>
  <c r="T370" i="1"/>
  <c r="AF370" i="1" s="1"/>
  <c r="S370" i="1"/>
  <c r="AE370" i="1" s="1"/>
  <c r="R370" i="1"/>
  <c r="AD370" i="1" s="1"/>
  <c r="Q370" i="1"/>
  <c r="AC370" i="1" s="1"/>
  <c r="Z369" i="1"/>
  <c r="AL369" i="1" s="1"/>
  <c r="Y369" i="1"/>
  <c r="AK369" i="1" s="1"/>
  <c r="X369" i="1"/>
  <c r="AJ369" i="1" s="1"/>
  <c r="W369" i="1"/>
  <c r="AI369" i="1" s="1"/>
  <c r="V369" i="1"/>
  <c r="AH369" i="1" s="1"/>
  <c r="U369" i="1"/>
  <c r="AG369" i="1" s="1"/>
  <c r="T369" i="1"/>
  <c r="AF369" i="1" s="1"/>
  <c r="S369" i="1"/>
  <c r="AE369" i="1" s="1"/>
  <c r="R369" i="1"/>
  <c r="AD369" i="1" s="1"/>
  <c r="Q369" i="1"/>
  <c r="AC369" i="1" s="1"/>
  <c r="Z368" i="1"/>
  <c r="AL368" i="1" s="1"/>
  <c r="Y368" i="1"/>
  <c r="AK368" i="1" s="1"/>
  <c r="X368" i="1"/>
  <c r="AJ368" i="1" s="1"/>
  <c r="W368" i="1"/>
  <c r="AI368" i="1" s="1"/>
  <c r="V368" i="1"/>
  <c r="AH368" i="1" s="1"/>
  <c r="U368" i="1"/>
  <c r="AG368" i="1" s="1"/>
  <c r="T368" i="1"/>
  <c r="AF368" i="1" s="1"/>
  <c r="S368" i="1"/>
  <c r="AE368" i="1" s="1"/>
  <c r="R368" i="1"/>
  <c r="AD368" i="1" s="1"/>
  <c r="Q368" i="1"/>
  <c r="AC368" i="1" s="1"/>
  <c r="Z367" i="1"/>
  <c r="AL367" i="1" s="1"/>
  <c r="Y367" i="1"/>
  <c r="AK367" i="1" s="1"/>
  <c r="X367" i="1"/>
  <c r="AJ367" i="1" s="1"/>
  <c r="W367" i="1"/>
  <c r="AI367" i="1" s="1"/>
  <c r="V367" i="1"/>
  <c r="AH367" i="1" s="1"/>
  <c r="U367" i="1"/>
  <c r="AG367" i="1" s="1"/>
  <c r="T367" i="1"/>
  <c r="AF367" i="1" s="1"/>
  <c r="S367" i="1"/>
  <c r="AE367" i="1" s="1"/>
  <c r="R367" i="1"/>
  <c r="AD367" i="1" s="1"/>
  <c r="Q367" i="1"/>
  <c r="AC367" i="1" s="1"/>
  <c r="Z366" i="1"/>
  <c r="AL366" i="1" s="1"/>
  <c r="Y366" i="1"/>
  <c r="AK366" i="1" s="1"/>
  <c r="X366" i="1"/>
  <c r="AJ366" i="1" s="1"/>
  <c r="W366" i="1"/>
  <c r="AI366" i="1" s="1"/>
  <c r="V366" i="1"/>
  <c r="AH366" i="1" s="1"/>
  <c r="U366" i="1"/>
  <c r="AG366" i="1" s="1"/>
  <c r="T366" i="1"/>
  <c r="AF366" i="1" s="1"/>
  <c r="S366" i="1"/>
  <c r="AE366" i="1" s="1"/>
  <c r="R366" i="1"/>
  <c r="AD366" i="1" s="1"/>
  <c r="Q366" i="1"/>
  <c r="AC366" i="1" s="1"/>
  <c r="AC365" i="1"/>
  <c r="Z365" i="1"/>
  <c r="AL365" i="1" s="1"/>
  <c r="Y365" i="1"/>
  <c r="AK365" i="1" s="1"/>
  <c r="X365" i="1"/>
  <c r="AJ365" i="1" s="1"/>
  <c r="W365" i="1"/>
  <c r="AI365" i="1" s="1"/>
  <c r="V365" i="1"/>
  <c r="AH365" i="1" s="1"/>
  <c r="U365" i="1"/>
  <c r="AG365" i="1" s="1"/>
  <c r="T365" i="1"/>
  <c r="AF365" i="1" s="1"/>
  <c r="S365" i="1"/>
  <c r="AE365" i="1" s="1"/>
  <c r="R365" i="1"/>
  <c r="AD365" i="1" s="1"/>
  <c r="Q365" i="1"/>
  <c r="Z364" i="1"/>
  <c r="AL364" i="1" s="1"/>
  <c r="Y364" i="1"/>
  <c r="AK364" i="1" s="1"/>
  <c r="X364" i="1"/>
  <c r="AJ364" i="1" s="1"/>
  <c r="W364" i="1"/>
  <c r="AI364" i="1" s="1"/>
  <c r="V364" i="1"/>
  <c r="AH364" i="1" s="1"/>
  <c r="U364" i="1"/>
  <c r="AG364" i="1" s="1"/>
  <c r="T364" i="1"/>
  <c r="AF364" i="1" s="1"/>
  <c r="S364" i="1"/>
  <c r="AE364" i="1" s="1"/>
  <c r="R364" i="1"/>
  <c r="AD364" i="1" s="1"/>
  <c r="Q364" i="1"/>
  <c r="AC364" i="1" s="1"/>
  <c r="AC363" i="1"/>
  <c r="Z363" i="1"/>
  <c r="AL363" i="1" s="1"/>
  <c r="Y363" i="1"/>
  <c r="AK363" i="1" s="1"/>
  <c r="X363" i="1"/>
  <c r="AJ363" i="1" s="1"/>
  <c r="W363" i="1"/>
  <c r="AI363" i="1" s="1"/>
  <c r="V363" i="1"/>
  <c r="AH363" i="1" s="1"/>
  <c r="U363" i="1"/>
  <c r="AG363" i="1" s="1"/>
  <c r="T363" i="1"/>
  <c r="AF363" i="1" s="1"/>
  <c r="S363" i="1"/>
  <c r="AE363" i="1" s="1"/>
  <c r="R363" i="1"/>
  <c r="AD363" i="1" s="1"/>
  <c r="Q363" i="1"/>
  <c r="Z362" i="1"/>
  <c r="AL362" i="1" s="1"/>
  <c r="Y362" i="1"/>
  <c r="AK362" i="1" s="1"/>
  <c r="X362" i="1"/>
  <c r="AJ362" i="1" s="1"/>
  <c r="W362" i="1"/>
  <c r="AI362" i="1" s="1"/>
  <c r="V362" i="1"/>
  <c r="AH362" i="1" s="1"/>
  <c r="U362" i="1"/>
  <c r="AG362" i="1" s="1"/>
  <c r="T362" i="1"/>
  <c r="AF362" i="1" s="1"/>
  <c r="S362" i="1"/>
  <c r="AE362" i="1" s="1"/>
  <c r="R362" i="1"/>
  <c r="AD362" i="1" s="1"/>
  <c r="Q362" i="1"/>
  <c r="AC362" i="1" s="1"/>
  <c r="AD361" i="1"/>
  <c r="Z361" i="1"/>
  <c r="AL361" i="1" s="1"/>
  <c r="Y361" i="1"/>
  <c r="AK361" i="1" s="1"/>
  <c r="X361" i="1"/>
  <c r="AJ361" i="1" s="1"/>
  <c r="W361" i="1"/>
  <c r="AI361" i="1" s="1"/>
  <c r="V361" i="1"/>
  <c r="AH361" i="1" s="1"/>
  <c r="U361" i="1"/>
  <c r="AG361" i="1" s="1"/>
  <c r="T361" i="1"/>
  <c r="AF361" i="1" s="1"/>
  <c r="S361" i="1"/>
  <c r="AE361" i="1" s="1"/>
  <c r="R361" i="1"/>
  <c r="Q361" i="1"/>
  <c r="AC361" i="1" s="1"/>
  <c r="AL360" i="1"/>
  <c r="Z360" i="1"/>
  <c r="Y360" i="1"/>
  <c r="AK360" i="1" s="1"/>
  <c r="X360" i="1"/>
  <c r="AJ360" i="1" s="1"/>
  <c r="W360" i="1"/>
  <c r="AI360" i="1" s="1"/>
  <c r="V360" i="1"/>
  <c r="AH360" i="1" s="1"/>
  <c r="U360" i="1"/>
  <c r="AG360" i="1" s="1"/>
  <c r="T360" i="1"/>
  <c r="AF360" i="1" s="1"/>
  <c r="S360" i="1"/>
  <c r="AE360" i="1" s="1"/>
  <c r="R360" i="1"/>
  <c r="AD360" i="1" s="1"/>
  <c r="Q360" i="1"/>
  <c r="AC360" i="1" s="1"/>
  <c r="AD359" i="1"/>
  <c r="AC359" i="1"/>
  <c r="Z359" i="1"/>
  <c r="AL359" i="1" s="1"/>
  <c r="Y359" i="1"/>
  <c r="AK359" i="1" s="1"/>
  <c r="X359" i="1"/>
  <c r="AJ359" i="1" s="1"/>
  <c r="W359" i="1"/>
  <c r="AI359" i="1" s="1"/>
  <c r="V359" i="1"/>
  <c r="AH359" i="1" s="1"/>
  <c r="U359" i="1"/>
  <c r="AG359" i="1" s="1"/>
  <c r="T359" i="1"/>
  <c r="AF359" i="1" s="1"/>
  <c r="S359" i="1"/>
  <c r="AE359" i="1" s="1"/>
  <c r="R359" i="1"/>
  <c r="Q359" i="1"/>
  <c r="Z358" i="1"/>
  <c r="AL358" i="1" s="1"/>
  <c r="Y358" i="1"/>
  <c r="AK358" i="1" s="1"/>
  <c r="X358" i="1"/>
  <c r="AJ358" i="1" s="1"/>
  <c r="W358" i="1"/>
  <c r="AI358" i="1" s="1"/>
  <c r="V358" i="1"/>
  <c r="AH358" i="1" s="1"/>
  <c r="U358" i="1"/>
  <c r="AG358" i="1" s="1"/>
  <c r="T358" i="1"/>
  <c r="AF358" i="1" s="1"/>
  <c r="S358" i="1"/>
  <c r="AE358" i="1" s="1"/>
  <c r="R358" i="1"/>
  <c r="AD358" i="1" s="1"/>
  <c r="Q358" i="1"/>
  <c r="AC358" i="1" s="1"/>
  <c r="Z357" i="1"/>
  <c r="AL357" i="1" s="1"/>
  <c r="Y357" i="1"/>
  <c r="AK357" i="1" s="1"/>
  <c r="X357" i="1"/>
  <c r="AJ357" i="1" s="1"/>
  <c r="W357" i="1"/>
  <c r="AI357" i="1" s="1"/>
  <c r="V357" i="1"/>
  <c r="AH357" i="1" s="1"/>
  <c r="U357" i="1"/>
  <c r="AG357" i="1" s="1"/>
  <c r="T357" i="1"/>
  <c r="AF357" i="1" s="1"/>
  <c r="S357" i="1"/>
  <c r="AE357" i="1" s="1"/>
  <c r="R357" i="1"/>
  <c r="AD357" i="1" s="1"/>
  <c r="Q357" i="1"/>
  <c r="AC357" i="1" s="1"/>
  <c r="Z356" i="1"/>
  <c r="AL356" i="1" s="1"/>
  <c r="Y356" i="1"/>
  <c r="AK356" i="1" s="1"/>
  <c r="X356" i="1"/>
  <c r="AJ356" i="1" s="1"/>
  <c r="W356" i="1"/>
  <c r="AI356" i="1" s="1"/>
  <c r="V356" i="1"/>
  <c r="AH356" i="1" s="1"/>
  <c r="U356" i="1"/>
  <c r="AG356" i="1" s="1"/>
  <c r="T356" i="1"/>
  <c r="AF356" i="1" s="1"/>
  <c r="S356" i="1"/>
  <c r="AE356" i="1" s="1"/>
  <c r="R356" i="1"/>
  <c r="AD356" i="1" s="1"/>
  <c r="Q356" i="1"/>
  <c r="AC356" i="1" s="1"/>
  <c r="Z355" i="1"/>
  <c r="AL355" i="1" s="1"/>
  <c r="Y355" i="1"/>
  <c r="AK355" i="1" s="1"/>
  <c r="X355" i="1"/>
  <c r="AJ355" i="1" s="1"/>
  <c r="W355" i="1"/>
  <c r="AI355" i="1" s="1"/>
  <c r="V355" i="1"/>
  <c r="AH355" i="1" s="1"/>
  <c r="U355" i="1"/>
  <c r="AG355" i="1" s="1"/>
  <c r="T355" i="1"/>
  <c r="AF355" i="1" s="1"/>
  <c r="S355" i="1"/>
  <c r="AE355" i="1" s="1"/>
  <c r="R355" i="1"/>
  <c r="AD355" i="1" s="1"/>
  <c r="Q355" i="1"/>
  <c r="AC355" i="1" s="1"/>
  <c r="Z354" i="1"/>
  <c r="AL354" i="1" s="1"/>
  <c r="Y354" i="1"/>
  <c r="AK354" i="1" s="1"/>
  <c r="X354" i="1"/>
  <c r="AJ354" i="1" s="1"/>
  <c r="W354" i="1"/>
  <c r="AI354" i="1" s="1"/>
  <c r="V354" i="1"/>
  <c r="AH354" i="1" s="1"/>
  <c r="U354" i="1"/>
  <c r="AG354" i="1" s="1"/>
  <c r="T354" i="1"/>
  <c r="AF354" i="1" s="1"/>
  <c r="S354" i="1"/>
  <c r="AE354" i="1" s="1"/>
  <c r="R354" i="1"/>
  <c r="AD354" i="1" s="1"/>
  <c r="Q354" i="1"/>
  <c r="AC354" i="1" s="1"/>
  <c r="Z353" i="1"/>
  <c r="AL353" i="1" s="1"/>
  <c r="Y353" i="1"/>
  <c r="AK353" i="1" s="1"/>
  <c r="X353" i="1"/>
  <c r="AJ353" i="1" s="1"/>
  <c r="W353" i="1"/>
  <c r="AI353" i="1" s="1"/>
  <c r="V353" i="1"/>
  <c r="AH353" i="1" s="1"/>
  <c r="U353" i="1"/>
  <c r="AG353" i="1" s="1"/>
  <c r="T353" i="1"/>
  <c r="AF353" i="1" s="1"/>
  <c r="S353" i="1"/>
  <c r="AE353" i="1" s="1"/>
  <c r="R353" i="1"/>
  <c r="AD353" i="1" s="1"/>
  <c r="Q353" i="1"/>
  <c r="AC353" i="1" s="1"/>
  <c r="Z352" i="1"/>
  <c r="AL352" i="1" s="1"/>
  <c r="Y352" i="1"/>
  <c r="AK352" i="1" s="1"/>
  <c r="X352" i="1"/>
  <c r="AJ352" i="1" s="1"/>
  <c r="W352" i="1"/>
  <c r="AI352" i="1" s="1"/>
  <c r="V352" i="1"/>
  <c r="AH352" i="1" s="1"/>
  <c r="U352" i="1"/>
  <c r="AG352" i="1" s="1"/>
  <c r="T352" i="1"/>
  <c r="AF352" i="1" s="1"/>
  <c r="S352" i="1"/>
  <c r="AE352" i="1" s="1"/>
  <c r="R352" i="1"/>
  <c r="AD352" i="1" s="1"/>
  <c r="Q352" i="1"/>
  <c r="AC352" i="1" s="1"/>
  <c r="Z351" i="1"/>
  <c r="AL351" i="1" s="1"/>
  <c r="Y351" i="1"/>
  <c r="AK351" i="1" s="1"/>
  <c r="X351" i="1"/>
  <c r="AJ351" i="1" s="1"/>
  <c r="W351" i="1"/>
  <c r="AI351" i="1" s="1"/>
  <c r="V351" i="1"/>
  <c r="AH351" i="1" s="1"/>
  <c r="U351" i="1"/>
  <c r="AG351" i="1" s="1"/>
  <c r="T351" i="1"/>
  <c r="AF351" i="1" s="1"/>
  <c r="S351" i="1"/>
  <c r="AE351" i="1" s="1"/>
  <c r="R351" i="1"/>
  <c r="AD351" i="1" s="1"/>
  <c r="Q351" i="1"/>
  <c r="AC351" i="1" s="1"/>
  <c r="AC350" i="1"/>
  <c r="Z350" i="1"/>
  <c r="AL350" i="1" s="1"/>
  <c r="Y350" i="1"/>
  <c r="AK350" i="1" s="1"/>
  <c r="X350" i="1"/>
  <c r="AJ350" i="1" s="1"/>
  <c r="W350" i="1"/>
  <c r="AI350" i="1" s="1"/>
  <c r="V350" i="1"/>
  <c r="AH350" i="1" s="1"/>
  <c r="U350" i="1"/>
  <c r="AG350" i="1" s="1"/>
  <c r="T350" i="1"/>
  <c r="AF350" i="1" s="1"/>
  <c r="S350" i="1"/>
  <c r="AE350" i="1" s="1"/>
  <c r="R350" i="1"/>
  <c r="AD350" i="1" s="1"/>
  <c r="Q350" i="1"/>
  <c r="Z349" i="1"/>
  <c r="AL349" i="1" s="1"/>
  <c r="Y349" i="1"/>
  <c r="AK349" i="1" s="1"/>
  <c r="X349" i="1"/>
  <c r="AJ349" i="1" s="1"/>
  <c r="W349" i="1"/>
  <c r="AI349" i="1" s="1"/>
  <c r="V349" i="1"/>
  <c r="AH349" i="1" s="1"/>
  <c r="U349" i="1"/>
  <c r="AG349" i="1" s="1"/>
  <c r="T349" i="1"/>
  <c r="AF349" i="1" s="1"/>
  <c r="S349" i="1"/>
  <c r="AE349" i="1" s="1"/>
  <c r="R349" i="1"/>
  <c r="AD349" i="1" s="1"/>
  <c r="Q349" i="1"/>
  <c r="AC349" i="1" s="1"/>
  <c r="Z348" i="1"/>
  <c r="AL348" i="1" s="1"/>
  <c r="Y348" i="1"/>
  <c r="AK348" i="1" s="1"/>
  <c r="X348" i="1"/>
  <c r="AJ348" i="1" s="1"/>
  <c r="W348" i="1"/>
  <c r="AI348" i="1" s="1"/>
  <c r="V348" i="1"/>
  <c r="AH348" i="1" s="1"/>
  <c r="U348" i="1"/>
  <c r="AG348" i="1" s="1"/>
  <c r="T348" i="1"/>
  <c r="AF348" i="1" s="1"/>
  <c r="S348" i="1"/>
  <c r="AE348" i="1" s="1"/>
  <c r="R348" i="1"/>
  <c r="AD348" i="1" s="1"/>
  <c r="Q348" i="1"/>
  <c r="AC348" i="1" s="1"/>
  <c r="AC347" i="1"/>
  <c r="Z347" i="1"/>
  <c r="AL347" i="1" s="1"/>
  <c r="Y347" i="1"/>
  <c r="AK347" i="1" s="1"/>
  <c r="X347" i="1"/>
  <c r="AJ347" i="1" s="1"/>
  <c r="W347" i="1"/>
  <c r="AI347" i="1" s="1"/>
  <c r="V347" i="1"/>
  <c r="AH347" i="1" s="1"/>
  <c r="U347" i="1"/>
  <c r="AG347" i="1" s="1"/>
  <c r="T347" i="1"/>
  <c r="AF347" i="1" s="1"/>
  <c r="S347" i="1"/>
  <c r="AE347" i="1" s="1"/>
  <c r="R347" i="1"/>
  <c r="AD347" i="1" s="1"/>
  <c r="Q347" i="1"/>
  <c r="Z346" i="1"/>
  <c r="AL346" i="1" s="1"/>
  <c r="Y346" i="1"/>
  <c r="AK346" i="1" s="1"/>
  <c r="X346" i="1"/>
  <c r="AJ346" i="1" s="1"/>
  <c r="W346" i="1"/>
  <c r="AI346" i="1" s="1"/>
  <c r="V346" i="1"/>
  <c r="AH346" i="1" s="1"/>
  <c r="U346" i="1"/>
  <c r="AG346" i="1" s="1"/>
  <c r="T346" i="1"/>
  <c r="AF346" i="1" s="1"/>
  <c r="S346" i="1"/>
  <c r="AE346" i="1" s="1"/>
  <c r="R346" i="1"/>
  <c r="AD346" i="1" s="1"/>
  <c r="Q346" i="1"/>
  <c r="AC346" i="1" s="1"/>
  <c r="Z345" i="1"/>
  <c r="AL345" i="1" s="1"/>
  <c r="Y345" i="1"/>
  <c r="AK345" i="1" s="1"/>
  <c r="X345" i="1"/>
  <c r="AJ345" i="1" s="1"/>
  <c r="W345" i="1"/>
  <c r="AI345" i="1" s="1"/>
  <c r="V345" i="1"/>
  <c r="AH345" i="1" s="1"/>
  <c r="U345" i="1"/>
  <c r="AG345" i="1" s="1"/>
  <c r="T345" i="1"/>
  <c r="AF345" i="1" s="1"/>
  <c r="S345" i="1"/>
  <c r="AE345" i="1" s="1"/>
  <c r="R345" i="1"/>
  <c r="AD345" i="1" s="1"/>
  <c r="Q345" i="1"/>
  <c r="AC345" i="1" s="1"/>
  <c r="Z344" i="1"/>
  <c r="AL344" i="1" s="1"/>
  <c r="Y344" i="1"/>
  <c r="AK344" i="1" s="1"/>
  <c r="X344" i="1"/>
  <c r="AJ344" i="1" s="1"/>
  <c r="W344" i="1"/>
  <c r="AI344" i="1" s="1"/>
  <c r="V344" i="1"/>
  <c r="AH344" i="1" s="1"/>
  <c r="U344" i="1"/>
  <c r="AG344" i="1" s="1"/>
  <c r="T344" i="1"/>
  <c r="AF344" i="1" s="1"/>
  <c r="S344" i="1"/>
  <c r="AE344" i="1" s="1"/>
  <c r="R344" i="1"/>
  <c r="AD344" i="1" s="1"/>
  <c r="Q344" i="1"/>
  <c r="AC344" i="1" s="1"/>
  <c r="Z343" i="1"/>
  <c r="AL343" i="1" s="1"/>
  <c r="Y343" i="1"/>
  <c r="AK343" i="1" s="1"/>
  <c r="X343" i="1"/>
  <c r="AJ343" i="1" s="1"/>
  <c r="W343" i="1"/>
  <c r="AI343" i="1" s="1"/>
  <c r="V343" i="1"/>
  <c r="AH343" i="1" s="1"/>
  <c r="U343" i="1"/>
  <c r="AG343" i="1" s="1"/>
  <c r="T343" i="1"/>
  <c r="AF343" i="1" s="1"/>
  <c r="S343" i="1"/>
  <c r="AE343" i="1" s="1"/>
  <c r="R343" i="1"/>
  <c r="AD343" i="1" s="1"/>
  <c r="Q343" i="1"/>
  <c r="AC343" i="1" s="1"/>
  <c r="Z342" i="1"/>
  <c r="AL342" i="1" s="1"/>
  <c r="Y342" i="1"/>
  <c r="AK342" i="1" s="1"/>
  <c r="X342" i="1"/>
  <c r="AJ342" i="1" s="1"/>
  <c r="W342" i="1"/>
  <c r="AI342" i="1" s="1"/>
  <c r="V342" i="1"/>
  <c r="AH342" i="1" s="1"/>
  <c r="U342" i="1"/>
  <c r="AG342" i="1" s="1"/>
  <c r="T342" i="1"/>
  <c r="AF342" i="1" s="1"/>
  <c r="S342" i="1"/>
  <c r="AE342" i="1" s="1"/>
  <c r="R342" i="1"/>
  <c r="AD342" i="1" s="1"/>
  <c r="Q342" i="1"/>
  <c r="AC342" i="1" s="1"/>
  <c r="Z341" i="1"/>
  <c r="AL341" i="1" s="1"/>
  <c r="Y341" i="1"/>
  <c r="AK341" i="1" s="1"/>
  <c r="X341" i="1"/>
  <c r="AJ341" i="1" s="1"/>
  <c r="W341" i="1"/>
  <c r="AI341" i="1" s="1"/>
  <c r="V341" i="1"/>
  <c r="AH341" i="1" s="1"/>
  <c r="U341" i="1"/>
  <c r="AG341" i="1" s="1"/>
  <c r="T341" i="1"/>
  <c r="AF341" i="1" s="1"/>
  <c r="S341" i="1"/>
  <c r="AE341" i="1" s="1"/>
  <c r="R341" i="1"/>
  <c r="AD341" i="1" s="1"/>
  <c r="Q341" i="1"/>
  <c r="AC341" i="1" s="1"/>
  <c r="Z340" i="1"/>
  <c r="AL340" i="1" s="1"/>
  <c r="Y340" i="1"/>
  <c r="AK340" i="1" s="1"/>
  <c r="X340" i="1"/>
  <c r="AJ340" i="1" s="1"/>
  <c r="W340" i="1"/>
  <c r="AI340" i="1" s="1"/>
  <c r="V340" i="1"/>
  <c r="AH340" i="1" s="1"/>
  <c r="U340" i="1"/>
  <c r="AG340" i="1" s="1"/>
  <c r="T340" i="1"/>
  <c r="AF340" i="1" s="1"/>
  <c r="S340" i="1"/>
  <c r="AE340" i="1" s="1"/>
  <c r="R340" i="1"/>
  <c r="AD340" i="1" s="1"/>
  <c r="Q340" i="1"/>
  <c r="AC340" i="1" s="1"/>
  <c r="Z339" i="1"/>
  <c r="AL339" i="1" s="1"/>
  <c r="Y339" i="1"/>
  <c r="AK339" i="1" s="1"/>
  <c r="X339" i="1"/>
  <c r="AJ339" i="1" s="1"/>
  <c r="W339" i="1"/>
  <c r="AI339" i="1" s="1"/>
  <c r="V339" i="1"/>
  <c r="AH339" i="1" s="1"/>
  <c r="U339" i="1"/>
  <c r="AG339" i="1" s="1"/>
  <c r="T339" i="1"/>
  <c r="AF339" i="1" s="1"/>
  <c r="S339" i="1"/>
  <c r="AE339" i="1" s="1"/>
  <c r="R339" i="1"/>
  <c r="AD339" i="1" s="1"/>
  <c r="Q339" i="1"/>
  <c r="AC339" i="1" s="1"/>
  <c r="Z338" i="1"/>
  <c r="AL338" i="1" s="1"/>
  <c r="Y338" i="1"/>
  <c r="AK338" i="1" s="1"/>
  <c r="X338" i="1"/>
  <c r="AJ338" i="1" s="1"/>
  <c r="W338" i="1"/>
  <c r="AI338" i="1" s="1"/>
  <c r="V338" i="1"/>
  <c r="AH338" i="1" s="1"/>
  <c r="U338" i="1"/>
  <c r="AG338" i="1" s="1"/>
  <c r="T338" i="1"/>
  <c r="AF338" i="1" s="1"/>
  <c r="S338" i="1"/>
  <c r="AE338" i="1" s="1"/>
  <c r="R338" i="1"/>
  <c r="AD338" i="1" s="1"/>
  <c r="Q338" i="1"/>
  <c r="AC338" i="1" s="1"/>
  <c r="Z337" i="1"/>
  <c r="AL337" i="1" s="1"/>
  <c r="Y337" i="1"/>
  <c r="AK337" i="1" s="1"/>
  <c r="X337" i="1"/>
  <c r="AJ337" i="1" s="1"/>
  <c r="W337" i="1"/>
  <c r="AI337" i="1" s="1"/>
  <c r="V337" i="1"/>
  <c r="AH337" i="1" s="1"/>
  <c r="U337" i="1"/>
  <c r="AG337" i="1" s="1"/>
  <c r="T337" i="1"/>
  <c r="AF337" i="1" s="1"/>
  <c r="S337" i="1"/>
  <c r="AE337" i="1" s="1"/>
  <c r="R337" i="1"/>
  <c r="AD337" i="1" s="1"/>
  <c r="Q337" i="1"/>
  <c r="AC337" i="1" s="1"/>
  <c r="Z336" i="1"/>
  <c r="AL336" i="1" s="1"/>
  <c r="Y336" i="1"/>
  <c r="AK336" i="1" s="1"/>
  <c r="X336" i="1"/>
  <c r="AJ336" i="1" s="1"/>
  <c r="W336" i="1"/>
  <c r="AI336" i="1" s="1"/>
  <c r="V336" i="1"/>
  <c r="AH336" i="1" s="1"/>
  <c r="U336" i="1"/>
  <c r="AG336" i="1" s="1"/>
  <c r="T336" i="1"/>
  <c r="AF336" i="1" s="1"/>
  <c r="S336" i="1"/>
  <c r="AE336" i="1" s="1"/>
  <c r="R336" i="1"/>
  <c r="AD336" i="1" s="1"/>
  <c r="Q336" i="1"/>
  <c r="AC336" i="1" s="1"/>
  <c r="Z335" i="1"/>
  <c r="AL335" i="1" s="1"/>
  <c r="Y335" i="1"/>
  <c r="AK335" i="1" s="1"/>
  <c r="X335" i="1"/>
  <c r="AJ335" i="1" s="1"/>
  <c r="W335" i="1"/>
  <c r="AI335" i="1" s="1"/>
  <c r="V335" i="1"/>
  <c r="AH335" i="1" s="1"/>
  <c r="U335" i="1"/>
  <c r="AG335" i="1" s="1"/>
  <c r="T335" i="1"/>
  <c r="AF335" i="1" s="1"/>
  <c r="S335" i="1"/>
  <c r="AE335" i="1" s="1"/>
  <c r="R335" i="1"/>
  <c r="AD335" i="1" s="1"/>
  <c r="Q335" i="1"/>
  <c r="AC335" i="1" s="1"/>
  <c r="Z334" i="1"/>
  <c r="AL334" i="1" s="1"/>
  <c r="Y334" i="1"/>
  <c r="AK334" i="1" s="1"/>
  <c r="X334" i="1"/>
  <c r="AJ334" i="1" s="1"/>
  <c r="W334" i="1"/>
  <c r="AI334" i="1" s="1"/>
  <c r="V334" i="1"/>
  <c r="AH334" i="1" s="1"/>
  <c r="U334" i="1"/>
  <c r="AG334" i="1" s="1"/>
  <c r="T334" i="1"/>
  <c r="AF334" i="1" s="1"/>
  <c r="S334" i="1"/>
  <c r="AE334" i="1" s="1"/>
  <c r="R334" i="1"/>
  <c r="AD334" i="1" s="1"/>
  <c r="Q334" i="1"/>
  <c r="AC334" i="1" s="1"/>
  <c r="Z333" i="1"/>
  <c r="AL333" i="1" s="1"/>
  <c r="Y333" i="1"/>
  <c r="AK333" i="1" s="1"/>
  <c r="X333" i="1"/>
  <c r="AJ333" i="1" s="1"/>
  <c r="W333" i="1"/>
  <c r="AI333" i="1" s="1"/>
  <c r="V333" i="1"/>
  <c r="AH333" i="1" s="1"/>
  <c r="U333" i="1"/>
  <c r="AG333" i="1" s="1"/>
  <c r="T333" i="1"/>
  <c r="AF333" i="1" s="1"/>
  <c r="S333" i="1"/>
  <c r="AE333" i="1" s="1"/>
  <c r="R333" i="1"/>
  <c r="AD333" i="1" s="1"/>
  <c r="Q333" i="1"/>
  <c r="AC333" i="1" s="1"/>
  <c r="Z332" i="1"/>
  <c r="AL332" i="1" s="1"/>
  <c r="Y332" i="1"/>
  <c r="AK332" i="1" s="1"/>
  <c r="X332" i="1"/>
  <c r="AJ332" i="1" s="1"/>
  <c r="W332" i="1"/>
  <c r="AI332" i="1" s="1"/>
  <c r="V332" i="1"/>
  <c r="AH332" i="1" s="1"/>
  <c r="U332" i="1"/>
  <c r="AG332" i="1" s="1"/>
  <c r="T332" i="1"/>
  <c r="AF332" i="1" s="1"/>
  <c r="S332" i="1"/>
  <c r="AE332" i="1" s="1"/>
  <c r="R332" i="1"/>
  <c r="AD332" i="1" s="1"/>
  <c r="Q332" i="1"/>
  <c r="AC332" i="1" s="1"/>
  <c r="Z331" i="1"/>
  <c r="AL331" i="1" s="1"/>
  <c r="Y331" i="1"/>
  <c r="AK331" i="1" s="1"/>
  <c r="X331" i="1"/>
  <c r="AJ331" i="1" s="1"/>
  <c r="W331" i="1"/>
  <c r="AI331" i="1" s="1"/>
  <c r="V331" i="1"/>
  <c r="AH331" i="1" s="1"/>
  <c r="U331" i="1"/>
  <c r="AG331" i="1" s="1"/>
  <c r="T331" i="1"/>
  <c r="AF331" i="1" s="1"/>
  <c r="S331" i="1"/>
  <c r="AE331" i="1" s="1"/>
  <c r="R331" i="1"/>
  <c r="AD331" i="1" s="1"/>
  <c r="Q331" i="1"/>
  <c r="AC331" i="1" s="1"/>
  <c r="Z330" i="1"/>
  <c r="AL330" i="1" s="1"/>
  <c r="Y330" i="1"/>
  <c r="AK330" i="1" s="1"/>
  <c r="X330" i="1"/>
  <c r="AJ330" i="1" s="1"/>
  <c r="W330" i="1"/>
  <c r="AI330" i="1" s="1"/>
  <c r="V330" i="1"/>
  <c r="AH330" i="1" s="1"/>
  <c r="U330" i="1"/>
  <c r="AG330" i="1" s="1"/>
  <c r="T330" i="1"/>
  <c r="AF330" i="1" s="1"/>
  <c r="S330" i="1"/>
  <c r="AE330" i="1" s="1"/>
  <c r="R330" i="1"/>
  <c r="AD330" i="1" s="1"/>
  <c r="Q330" i="1"/>
  <c r="AC330" i="1" s="1"/>
  <c r="AG329" i="1"/>
  <c r="Z329" i="1"/>
  <c r="AL329" i="1" s="1"/>
  <c r="Y329" i="1"/>
  <c r="AK329" i="1" s="1"/>
  <c r="X329" i="1"/>
  <c r="AJ329" i="1" s="1"/>
  <c r="W329" i="1"/>
  <c r="AI329" i="1" s="1"/>
  <c r="V329" i="1"/>
  <c r="AH329" i="1" s="1"/>
  <c r="U329" i="1"/>
  <c r="T329" i="1"/>
  <c r="AF329" i="1" s="1"/>
  <c r="S329" i="1"/>
  <c r="AE329" i="1" s="1"/>
  <c r="R329" i="1"/>
  <c r="AD329" i="1" s="1"/>
  <c r="Q329" i="1"/>
  <c r="AC329" i="1" s="1"/>
  <c r="Z328" i="1"/>
  <c r="AL328" i="1" s="1"/>
  <c r="Y328" i="1"/>
  <c r="AK328" i="1" s="1"/>
  <c r="X328" i="1"/>
  <c r="AJ328" i="1" s="1"/>
  <c r="W328" i="1"/>
  <c r="AI328" i="1" s="1"/>
  <c r="V328" i="1"/>
  <c r="AH328" i="1" s="1"/>
  <c r="U328" i="1"/>
  <c r="AG328" i="1" s="1"/>
  <c r="T328" i="1"/>
  <c r="AF328" i="1" s="1"/>
  <c r="S328" i="1"/>
  <c r="AE328" i="1" s="1"/>
  <c r="R328" i="1"/>
  <c r="AD328" i="1" s="1"/>
  <c r="Q328" i="1"/>
  <c r="AC328" i="1" s="1"/>
  <c r="Z327" i="1"/>
  <c r="AL327" i="1" s="1"/>
  <c r="Y327" i="1"/>
  <c r="AK327" i="1" s="1"/>
  <c r="X327" i="1"/>
  <c r="AJ327" i="1" s="1"/>
  <c r="W327" i="1"/>
  <c r="AI327" i="1" s="1"/>
  <c r="V327" i="1"/>
  <c r="AH327" i="1" s="1"/>
  <c r="U327" i="1"/>
  <c r="AG327" i="1" s="1"/>
  <c r="T327" i="1"/>
  <c r="AF327" i="1" s="1"/>
  <c r="S327" i="1"/>
  <c r="AE327" i="1" s="1"/>
  <c r="R327" i="1"/>
  <c r="AD327" i="1" s="1"/>
  <c r="Q327" i="1"/>
  <c r="AC327" i="1" s="1"/>
  <c r="AG326" i="1"/>
  <c r="Z326" i="1"/>
  <c r="AL326" i="1" s="1"/>
  <c r="Y326" i="1"/>
  <c r="AK326" i="1" s="1"/>
  <c r="X326" i="1"/>
  <c r="AJ326" i="1" s="1"/>
  <c r="W326" i="1"/>
  <c r="AI326" i="1" s="1"/>
  <c r="V326" i="1"/>
  <c r="AH326" i="1" s="1"/>
  <c r="U326" i="1"/>
  <c r="T326" i="1"/>
  <c r="AF326" i="1" s="1"/>
  <c r="S326" i="1"/>
  <c r="AE326" i="1" s="1"/>
  <c r="R326" i="1"/>
  <c r="AD326" i="1" s="1"/>
  <c r="Q326" i="1"/>
  <c r="AC326" i="1" s="1"/>
  <c r="Z325" i="1"/>
  <c r="AL325" i="1" s="1"/>
  <c r="Y325" i="1"/>
  <c r="AK325" i="1" s="1"/>
  <c r="X325" i="1"/>
  <c r="AJ325" i="1" s="1"/>
  <c r="W325" i="1"/>
  <c r="AI325" i="1" s="1"/>
  <c r="V325" i="1"/>
  <c r="AH325" i="1" s="1"/>
  <c r="U325" i="1"/>
  <c r="AG325" i="1" s="1"/>
  <c r="T325" i="1"/>
  <c r="AF325" i="1" s="1"/>
  <c r="S325" i="1"/>
  <c r="AE325" i="1" s="1"/>
  <c r="R325" i="1"/>
  <c r="AD325" i="1" s="1"/>
  <c r="Q325" i="1"/>
  <c r="AC325" i="1" s="1"/>
  <c r="Z324" i="1"/>
  <c r="AL324" i="1" s="1"/>
  <c r="Y324" i="1"/>
  <c r="AK324" i="1" s="1"/>
  <c r="X324" i="1"/>
  <c r="AJ324" i="1" s="1"/>
  <c r="W324" i="1"/>
  <c r="AI324" i="1" s="1"/>
  <c r="V324" i="1"/>
  <c r="AH324" i="1" s="1"/>
  <c r="U324" i="1"/>
  <c r="AG324" i="1" s="1"/>
  <c r="T324" i="1"/>
  <c r="AF324" i="1" s="1"/>
  <c r="S324" i="1"/>
  <c r="AE324" i="1" s="1"/>
  <c r="R324" i="1"/>
  <c r="AD324" i="1" s="1"/>
  <c r="Q324" i="1"/>
  <c r="AC324" i="1" s="1"/>
  <c r="Z323" i="1"/>
  <c r="AL323" i="1" s="1"/>
  <c r="Y323" i="1"/>
  <c r="AK323" i="1" s="1"/>
  <c r="X323" i="1"/>
  <c r="AJ323" i="1" s="1"/>
  <c r="W323" i="1"/>
  <c r="AI323" i="1" s="1"/>
  <c r="V323" i="1"/>
  <c r="AH323" i="1" s="1"/>
  <c r="U323" i="1"/>
  <c r="AG323" i="1" s="1"/>
  <c r="T323" i="1"/>
  <c r="AF323" i="1" s="1"/>
  <c r="S323" i="1"/>
  <c r="AE323" i="1" s="1"/>
  <c r="R323" i="1"/>
  <c r="AD323" i="1" s="1"/>
  <c r="Q323" i="1"/>
  <c r="AC323" i="1" s="1"/>
  <c r="Z322" i="1"/>
  <c r="AL322" i="1" s="1"/>
  <c r="Y322" i="1"/>
  <c r="AK322" i="1" s="1"/>
  <c r="X322" i="1"/>
  <c r="AJ322" i="1" s="1"/>
  <c r="W322" i="1"/>
  <c r="AI322" i="1" s="1"/>
  <c r="V322" i="1"/>
  <c r="AH322" i="1" s="1"/>
  <c r="U322" i="1"/>
  <c r="AG322" i="1" s="1"/>
  <c r="T322" i="1"/>
  <c r="AF322" i="1" s="1"/>
  <c r="S322" i="1"/>
  <c r="AE322" i="1" s="1"/>
  <c r="R322" i="1"/>
  <c r="AD322" i="1" s="1"/>
  <c r="Q322" i="1"/>
  <c r="AC322" i="1" s="1"/>
  <c r="Z321" i="1"/>
  <c r="AL321" i="1" s="1"/>
  <c r="Y321" i="1"/>
  <c r="AK321" i="1" s="1"/>
  <c r="X321" i="1"/>
  <c r="AJ321" i="1" s="1"/>
  <c r="W321" i="1"/>
  <c r="AI321" i="1" s="1"/>
  <c r="V321" i="1"/>
  <c r="AH321" i="1" s="1"/>
  <c r="U321" i="1"/>
  <c r="AG321" i="1" s="1"/>
  <c r="T321" i="1"/>
  <c r="AF321" i="1" s="1"/>
  <c r="S321" i="1"/>
  <c r="AE321" i="1" s="1"/>
  <c r="R321" i="1"/>
  <c r="AD321" i="1" s="1"/>
  <c r="Q321" i="1"/>
  <c r="AC321" i="1" s="1"/>
  <c r="Z320" i="1"/>
  <c r="AL320" i="1" s="1"/>
  <c r="Y320" i="1"/>
  <c r="AK320" i="1" s="1"/>
  <c r="X320" i="1"/>
  <c r="AJ320" i="1" s="1"/>
  <c r="W320" i="1"/>
  <c r="AI320" i="1" s="1"/>
  <c r="V320" i="1"/>
  <c r="AH320" i="1" s="1"/>
  <c r="U320" i="1"/>
  <c r="AG320" i="1" s="1"/>
  <c r="T320" i="1"/>
  <c r="AF320" i="1" s="1"/>
  <c r="S320" i="1"/>
  <c r="AE320" i="1" s="1"/>
  <c r="R320" i="1"/>
  <c r="AD320" i="1" s="1"/>
  <c r="Q320" i="1"/>
  <c r="AC320" i="1" s="1"/>
  <c r="Z319" i="1"/>
  <c r="AL319" i="1" s="1"/>
  <c r="Y319" i="1"/>
  <c r="AK319" i="1" s="1"/>
  <c r="X319" i="1"/>
  <c r="AJ319" i="1" s="1"/>
  <c r="W319" i="1"/>
  <c r="AI319" i="1" s="1"/>
  <c r="V319" i="1"/>
  <c r="AH319" i="1" s="1"/>
  <c r="U319" i="1"/>
  <c r="AG319" i="1" s="1"/>
  <c r="T319" i="1"/>
  <c r="AF319" i="1" s="1"/>
  <c r="S319" i="1"/>
  <c r="AE319" i="1" s="1"/>
  <c r="R319" i="1"/>
  <c r="AD319" i="1" s="1"/>
  <c r="Q319" i="1"/>
  <c r="AC319" i="1" s="1"/>
  <c r="Z318" i="1"/>
  <c r="AL318" i="1" s="1"/>
  <c r="Y318" i="1"/>
  <c r="AK318" i="1" s="1"/>
  <c r="X318" i="1"/>
  <c r="AJ318" i="1" s="1"/>
  <c r="W318" i="1"/>
  <c r="AI318" i="1" s="1"/>
  <c r="V318" i="1"/>
  <c r="AH318" i="1" s="1"/>
  <c r="U318" i="1"/>
  <c r="AG318" i="1" s="1"/>
  <c r="T318" i="1"/>
  <c r="AF318" i="1" s="1"/>
  <c r="S318" i="1"/>
  <c r="AE318" i="1" s="1"/>
  <c r="R318" i="1"/>
  <c r="AD318" i="1" s="1"/>
  <c r="Q318" i="1"/>
  <c r="AC318" i="1" s="1"/>
  <c r="AK317" i="1"/>
  <c r="Z317" i="1"/>
  <c r="AL317" i="1" s="1"/>
  <c r="Y317" i="1"/>
  <c r="X317" i="1"/>
  <c r="AJ317" i="1" s="1"/>
  <c r="W317" i="1"/>
  <c r="AI317" i="1" s="1"/>
  <c r="V317" i="1"/>
  <c r="AH317" i="1" s="1"/>
  <c r="U317" i="1"/>
  <c r="AG317" i="1" s="1"/>
  <c r="T317" i="1"/>
  <c r="AF317" i="1" s="1"/>
  <c r="S317" i="1"/>
  <c r="AE317" i="1" s="1"/>
  <c r="R317" i="1"/>
  <c r="AD317" i="1" s="1"/>
  <c r="Q317" i="1"/>
  <c r="AC317" i="1" s="1"/>
  <c r="AJ316" i="1"/>
  <c r="Z316" i="1"/>
  <c r="AL316" i="1" s="1"/>
  <c r="Y316" i="1"/>
  <c r="AK316" i="1" s="1"/>
  <c r="X316" i="1"/>
  <c r="W316" i="1"/>
  <c r="AI316" i="1" s="1"/>
  <c r="V316" i="1"/>
  <c r="AH316" i="1" s="1"/>
  <c r="U316" i="1"/>
  <c r="AG316" i="1" s="1"/>
  <c r="T316" i="1"/>
  <c r="AF316" i="1" s="1"/>
  <c r="S316" i="1"/>
  <c r="AE316" i="1" s="1"/>
  <c r="R316" i="1"/>
  <c r="AD316" i="1" s="1"/>
  <c r="Q316" i="1"/>
  <c r="AC316" i="1" s="1"/>
  <c r="Z315" i="1"/>
  <c r="AL315" i="1" s="1"/>
  <c r="Y315" i="1"/>
  <c r="AK315" i="1" s="1"/>
  <c r="X315" i="1"/>
  <c r="AJ315" i="1" s="1"/>
  <c r="W315" i="1"/>
  <c r="AI315" i="1" s="1"/>
  <c r="V315" i="1"/>
  <c r="AH315" i="1" s="1"/>
  <c r="U315" i="1"/>
  <c r="AG315" i="1" s="1"/>
  <c r="T315" i="1"/>
  <c r="AF315" i="1" s="1"/>
  <c r="S315" i="1"/>
  <c r="AE315" i="1" s="1"/>
  <c r="R315" i="1"/>
  <c r="AD315" i="1" s="1"/>
  <c r="Q315" i="1"/>
  <c r="AC315" i="1" s="1"/>
  <c r="Z314" i="1"/>
  <c r="AL314" i="1" s="1"/>
  <c r="Y314" i="1"/>
  <c r="AK314" i="1" s="1"/>
  <c r="X314" i="1"/>
  <c r="AJ314" i="1" s="1"/>
  <c r="W314" i="1"/>
  <c r="AI314" i="1" s="1"/>
  <c r="V314" i="1"/>
  <c r="AH314" i="1" s="1"/>
  <c r="U314" i="1"/>
  <c r="AG314" i="1" s="1"/>
  <c r="T314" i="1"/>
  <c r="AF314" i="1" s="1"/>
  <c r="S314" i="1"/>
  <c r="AE314" i="1" s="1"/>
  <c r="R314" i="1"/>
  <c r="AD314" i="1" s="1"/>
  <c r="Q314" i="1"/>
  <c r="AC314" i="1" s="1"/>
  <c r="Z313" i="1"/>
  <c r="AL313" i="1" s="1"/>
  <c r="Y313" i="1"/>
  <c r="AK313" i="1" s="1"/>
  <c r="X313" i="1"/>
  <c r="AJ313" i="1" s="1"/>
  <c r="W313" i="1"/>
  <c r="AI313" i="1" s="1"/>
  <c r="V313" i="1"/>
  <c r="AH313" i="1" s="1"/>
  <c r="U313" i="1"/>
  <c r="AG313" i="1" s="1"/>
  <c r="T313" i="1"/>
  <c r="AF313" i="1" s="1"/>
  <c r="S313" i="1"/>
  <c r="AE313" i="1" s="1"/>
  <c r="R313" i="1"/>
  <c r="AD313" i="1" s="1"/>
  <c r="Q313" i="1"/>
  <c r="AC313" i="1" s="1"/>
  <c r="Z312" i="1"/>
  <c r="AL312" i="1" s="1"/>
  <c r="Y312" i="1"/>
  <c r="AK312" i="1" s="1"/>
  <c r="X312" i="1"/>
  <c r="AJ312" i="1" s="1"/>
  <c r="W312" i="1"/>
  <c r="AI312" i="1" s="1"/>
  <c r="V312" i="1"/>
  <c r="AH312" i="1" s="1"/>
  <c r="U312" i="1"/>
  <c r="AG312" i="1" s="1"/>
  <c r="T312" i="1"/>
  <c r="AF312" i="1" s="1"/>
  <c r="S312" i="1"/>
  <c r="AE312" i="1" s="1"/>
  <c r="R312" i="1"/>
  <c r="AD312" i="1" s="1"/>
  <c r="Q312" i="1"/>
  <c r="AC312" i="1" s="1"/>
  <c r="Z311" i="1"/>
  <c r="AL311" i="1" s="1"/>
  <c r="Y311" i="1"/>
  <c r="AK311" i="1" s="1"/>
  <c r="X311" i="1"/>
  <c r="AJ311" i="1" s="1"/>
  <c r="W311" i="1"/>
  <c r="AI311" i="1" s="1"/>
  <c r="V311" i="1"/>
  <c r="AH311" i="1" s="1"/>
  <c r="U311" i="1"/>
  <c r="AG311" i="1" s="1"/>
  <c r="T311" i="1"/>
  <c r="AF311" i="1" s="1"/>
  <c r="S311" i="1"/>
  <c r="AE311" i="1" s="1"/>
  <c r="R311" i="1"/>
  <c r="AD311" i="1" s="1"/>
  <c r="Q311" i="1"/>
  <c r="AC311" i="1" s="1"/>
  <c r="Z310" i="1"/>
  <c r="AL310" i="1" s="1"/>
  <c r="Y310" i="1"/>
  <c r="AK310" i="1" s="1"/>
  <c r="X310" i="1"/>
  <c r="AJ310" i="1" s="1"/>
  <c r="W310" i="1"/>
  <c r="AI310" i="1" s="1"/>
  <c r="V310" i="1"/>
  <c r="AH310" i="1" s="1"/>
  <c r="U310" i="1"/>
  <c r="AG310" i="1" s="1"/>
  <c r="T310" i="1"/>
  <c r="AF310" i="1" s="1"/>
  <c r="S310" i="1"/>
  <c r="AE310" i="1" s="1"/>
  <c r="R310" i="1"/>
  <c r="AD310" i="1" s="1"/>
  <c r="Q310" i="1"/>
  <c r="AC310" i="1" s="1"/>
  <c r="Z309" i="1"/>
  <c r="AL309" i="1" s="1"/>
  <c r="Y309" i="1"/>
  <c r="AK309" i="1" s="1"/>
  <c r="X309" i="1"/>
  <c r="AJ309" i="1" s="1"/>
  <c r="W309" i="1"/>
  <c r="AI309" i="1" s="1"/>
  <c r="V309" i="1"/>
  <c r="AH309" i="1" s="1"/>
  <c r="U309" i="1"/>
  <c r="AG309" i="1" s="1"/>
  <c r="T309" i="1"/>
  <c r="AF309" i="1" s="1"/>
  <c r="S309" i="1"/>
  <c r="AE309" i="1" s="1"/>
  <c r="R309" i="1"/>
  <c r="AD309" i="1" s="1"/>
  <c r="Q309" i="1"/>
  <c r="AC309" i="1" s="1"/>
  <c r="Z308" i="1"/>
  <c r="AL308" i="1" s="1"/>
  <c r="Y308" i="1"/>
  <c r="AK308" i="1" s="1"/>
  <c r="X308" i="1"/>
  <c r="AJ308" i="1" s="1"/>
  <c r="W308" i="1"/>
  <c r="AI308" i="1" s="1"/>
  <c r="V308" i="1"/>
  <c r="AH308" i="1" s="1"/>
  <c r="U308" i="1"/>
  <c r="AG308" i="1" s="1"/>
  <c r="T308" i="1"/>
  <c r="AF308" i="1" s="1"/>
  <c r="S308" i="1"/>
  <c r="AE308" i="1" s="1"/>
  <c r="R308" i="1"/>
  <c r="AD308" i="1" s="1"/>
  <c r="Q308" i="1"/>
  <c r="AC308" i="1" s="1"/>
  <c r="Z307" i="1"/>
  <c r="AL307" i="1" s="1"/>
  <c r="Y307" i="1"/>
  <c r="AK307" i="1" s="1"/>
  <c r="X307" i="1"/>
  <c r="AJ307" i="1" s="1"/>
  <c r="W307" i="1"/>
  <c r="AI307" i="1" s="1"/>
  <c r="V307" i="1"/>
  <c r="AH307" i="1" s="1"/>
  <c r="U307" i="1"/>
  <c r="AG307" i="1" s="1"/>
  <c r="T307" i="1"/>
  <c r="AF307" i="1" s="1"/>
  <c r="S307" i="1"/>
  <c r="AE307" i="1" s="1"/>
  <c r="R307" i="1"/>
  <c r="AD307" i="1" s="1"/>
  <c r="Q307" i="1"/>
  <c r="AC307" i="1" s="1"/>
  <c r="Z306" i="1"/>
  <c r="AL306" i="1" s="1"/>
  <c r="Y306" i="1"/>
  <c r="AK306" i="1" s="1"/>
  <c r="X306" i="1"/>
  <c r="AJ306" i="1" s="1"/>
  <c r="W306" i="1"/>
  <c r="AI306" i="1" s="1"/>
  <c r="V306" i="1"/>
  <c r="AH306" i="1" s="1"/>
  <c r="U306" i="1"/>
  <c r="AG306" i="1" s="1"/>
  <c r="T306" i="1"/>
  <c r="AF306" i="1" s="1"/>
  <c r="S306" i="1"/>
  <c r="AE306" i="1" s="1"/>
  <c r="R306" i="1"/>
  <c r="AD306" i="1" s="1"/>
  <c r="Q306" i="1"/>
  <c r="AC306" i="1" s="1"/>
  <c r="Z305" i="1"/>
  <c r="AL305" i="1" s="1"/>
  <c r="Y305" i="1"/>
  <c r="AK305" i="1" s="1"/>
  <c r="X305" i="1"/>
  <c r="AJ305" i="1" s="1"/>
  <c r="W305" i="1"/>
  <c r="AI305" i="1" s="1"/>
  <c r="V305" i="1"/>
  <c r="AH305" i="1" s="1"/>
  <c r="U305" i="1"/>
  <c r="AG305" i="1" s="1"/>
  <c r="T305" i="1"/>
  <c r="AF305" i="1" s="1"/>
  <c r="S305" i="1"/>
  <c r="AE305" i="1" s="1"/>
  <c r="R305" i="1"/>
  <c r="AD305" i="1" s="1"/>
  <c r="Q305" i="1"/>
  <c r="AC305" i="1" s="1"/>
  <c r="Z304" i="1"/>
  <c r="AL304" i="1" s="1"/>
  <c r="Y304" i="1"/>
  <c r="AK304" i="1" s="1"/>
  <c r="X304" i="1"/>
  <c r="AJ304" i="1" s="1"/>
  <c r="W304" i="1"/>
  <c r="AI304" i="1" s="1"/>
  <c r="V304" i="1"/>
  <c r="AH304" i="1" s="1"/>
  <c r="U304" i="1"/>
  <c r="AG304" i="1" s="1"/>
  <c r="T304" i="1"/>
  <c r="AF304" i="1" s="1"/>
  <c r="S304" i="1"/>
  <c r="AE304" i="1" s="1"/>
  <c r="R304" i="1"/>
  <c r="AD304" i="1" s="1"/>
  <c r="Q304" i="1"/>
  <c r="AC304" i="1" s="1"/>
  <c r="Z303" i="1"/>
  <c r="AL303" i="1" s="1"/>
  <c r="Y303" i="1"/>
  <c r="AK303" i="1" s="1"/>
  <c r="X303" i="1"/>
  <c r="AJ303" i="1" s="1"/>
  <c r="W303" i="1"/>
  <c r="AI303" i="1" s="1"/>
  <c r="V303" i="1"/>
  <c r="AH303" i="1" s="1"/>
  <c r="U303" i="1"/>
  <c r="AG303" i="1" s="1"/>
  <c r="T303" i="1"/>
  <c r="AF303" i="1" s="1"/>
  <c r="S303" i="1"/>
  <c r="AE303" i="1" s="1"/>
  <c r="R303" i="1"/>
  <c r="AD303" i="1" s="1"/>
  <c r="Q303" i="1"/>
  <c r="AC303" i="1" s="1"/>
  <c r="Z302" i="1"/>
  <c r="AL302" i="1" s="1"/>
  <c r="Y302" i="1"/>
  <c r="AK302" i="1" s="1"/>
  <c r="X302" i="1"/>
  <c r="AJ302" i="1" s="1"/>
  <c r="W302" i="1"/>
  <c r="AI302" i="1" s="1"/>
  <c r="V302" i="1"/>
  <c r="AH302" i="1" s="1"/>
  <c r="U302" i="1"/>
  <c r="AG302" i="1" s="1"/>
  <c r="T302" i="1"/>
  <c r="AF302" i="1" s="1"/>
  <c r="S302" i="1"/>
  <c r="AE302" i="1" s="1"/>
  <c r="R302" i="1"/>
  <c r="AD302" i="1" s="1"/>
  <c r="Q302" i="1"/>
  <c r="AC302" i="1" s="1"/>
  <c r="Z301" i="1"/>
  <c r="AL301" i="1" s="1"/>
  <c r="Y301" i="1"/>
  <c r="AK301" i="1" s="1"/>
  <c r="X301" i="1"/>
  <c r="AJ301" i="1" s="1"/>
  <c r="W301" i="1"/>
  <c r="AI301" i="1" s="1"/>
  <c r="V301" i="1"/>
  <c r="AH301" i="1" s="1"/>
  <c r="U301" i="1"/>
  <c r="AG301" i="1" s="1"/>
  <c r="T301" i="1"/>
  <c r="AF301" i="1" s="1"/>
  <c r="S301" i="1"/>
  <c r="AE301" i="1" s="1"/>
  <c r="R301" i="1"/>
  <c r="AD301" i="1" s="1"/>
  <c r="Q301" i="1"/>
  <c r="AC301" i="1" s="1"/>
  <c r="AG300" i="1"/>
  <c r="Z300" i="1"/>
  <c r="AL300" i="1" s="1"/>
  <c r="Y300" i="1"/>
  <c r="AK300" i="1" s="1"/>
  <c r="X300" i="1"/>
  <c r="AJ300" i="1" s="1"/>
  <c r="W300" i="1"/>
  <c r="AI300" i="1" s="1"/>
  <c r="V300" i="1"/>
  <c r="AH300" i="1" s="1"/>
  <c r="U300" i="1"/>
  <c r="T300" i="1"/>
  <c r="AF300" i="1" s="1"/>
  <c r="S300" i="1"/>
  <c r="AE300" i="1" s="1"/>
  <c r="R300" i="1"/>
  <c r="AD300" i="1" s="1"/>
  <c r="Q300" i="1"/>
  <c r="AC300" i="1" s="1"/>
  <c r="Z299" i="1"/>
  <c r="AL299" i="1" s="1"/>
  <c r="Y299" i="1"/>
  <c r="AK299" i="1" s="1"/>
  <c r="X299" i="1"/>
  <c r="AJ299" i="1" s="1"/>
  <c r="W299" i="1"/>
  <c r="AI299" i="1" s="1"/>
  <c r="V299" i="1"/>
  <c r="AH299" i="1" s="1"/>
  <c r="U299" i="1"/>
  <c r="AG299" i="1" s="1"/>
  <c r="T299" i="1"/>
  <c r="AF299" i="1" s="1"/>
  <c r="S299" i="1"/>
  <c r="AE299" i="1" s="1"/>
  <c r="R299" i="1"/>
  <c r="AD299" i="1" s="1"/>
  <c r="Q299" i="1"/>
  <c r="AC299" i="1" s="1"/>
  <c r="Z298" i="1"/>
  <c r="AL298" i="1" s="1"/>
  <c r="Y298" i="1"/>
  <c r="AK298" i="1" s="1"/>
  <c r="X298" i="1"/>
  <c r="AJ298" i="1" s="1"/>
  <c r="W298" i="1"/>
  <c r="AI298" i="1" s="1"/>
  <c r="V298" i="1"/>
  <c r="AH298" i="1" s="1"/>
  <c r="U298" i="1"/>
  <c r="AG298" i="1" s="1"/>
  <c r="T298" i="1"/>
  <c r="AF298" i="1" s="1"/>
  <c r="S298" i="1"/>
  <c r="AE298" i="1" s="1"/>
  <c r="R298" i="1"/>
  <c r="AD298" i="1" s="1"/>
  <c r="Q298" i="1"/>
  <c r="AC298" i="1" s="1"/>
  <c r="Z297" i="1"/>
  <c r="AL297" i="1" s="1"/>
  <c r="Y297" i="1"/>
  <c r="AK297" i="1" s="1"/>
  <c r="X297" i="1"/>
  <c r="AJ297" i="1" s="1"/>
  <c r="W297" i="1"/>
  <c r="AI297" i="1" s="1"/>
  <c r="V297" i="1"/>
  <c r="AH297" i="1" s="1"/>
  <c r="U297" i="1"/>
  <c r="AG297" i="1" s="1"/>
  <c r="T297" i="1"/>
  <c r="AF297" i="1" s="1"/>
  <c r="S297" i="1"/>
  <c r="AE297" i="1" s="1"/>
  <c r="R297" i="1"/>
  <c r="AD297" i="1" s="1"/>
  <c r="Q297" i="1"/>
  <c r="AC297" i="1" s="1"/>
  <c r="Z296" i="1"/>
  <c r="AL296" i="1" s="1"/>
  <c r="Y296" i="1"/>
  <c r="AK296" i="1" s="1"/>
  <c r="X296" i="1"/>
  <c r="AJ296" i="1" s="1"/>
  <c r="W296" i="1"/>
  <c r="AI296" i="1" s="1"/>
  <c r="V296" i="1"/>
  <c r="AH296" i="1" s="1"/>
  <c r="U296" i="1"/>
  <c r="AG296" i="1" s="1"/>
  <c r="T296" i="1"/>
  <c r="AF296" i="1" s="1"/>
  <c r="S296" i="1"/>
  <c r="AE296" i="1" s="1"/>
  <c r="R296" i="1"/>
  <c r="AD296" i="1" s="1"/>
  <c r="Q296" i="1"/>
  <c r="AC296" i="1" s="1"/>
  <c r="AG295" i="1"/>
  <c r="Z295" i="1"/>
  <c r="AL295" i="1" s="1"/>
  <c r="Y295" i="1"/>
  <c r="AK295" i="1" s="1"/>
  <c r="X295" i="1"/>
  <c r="AJ295" i="1" s="1"/>
  <c r="W295" i="1"/>
  <c r="AI295" i="1" s="1"/>
  <c r="V295" i="1"/>
  <c r="AH295" i="1" s="1"/>
  <c r="U295" i="1"/>
  <c r="T295" i="1"/>
  <c r="AF295" i="1" s="1"/>
  <c r="S295" i="1"/>
  <c r="AE295" i="1" s="1"/>
  <c r="R295" i="1"/>
  <c r="AD295" i="1" s="1"/>
  <c r="Q295" i="1"/>
  <c r="AC295" i="1" s="1"/>
  <c r="Z294" i="1"/>
  <c r="AL294" i="1" s="1"/>
  <c r="Y294" i="1"/>
  <c r="AK294" i="1" s="1"/>
  <c r="X294" i="1"/>
  <c r="AJ294" i="1" s="1"/>
  <c r="W294" i="1"/>
  <c r="AI294" i="1" s="1"/>
  <c r="V294" i="1"/>
  <c r="AH294" i="1" s="1"/>
  <c r="U294" i="1"/>
  <c r="AG294" i="1" s="1"/>
  <c r="T294" i="1"/>
  <c r="AF294" i="1" s="1"/>
  <c r="S294" i="1"/>
  <c r="AE294" i="1" s="1"/>
  <c r="R294" i="1"/>
  <c r="AD294" i="1" s="1"/>
  <c r="Q294" i="1"/>
  <c r="AC294" i="1" s="1"/>
  <c r="Z293" i="1"/>
  <c r="AL293" i="1" s="1"/>
  <c r="Y293" i="1"/>
  <c r="AK293" i="1" s="1"/>
  <c r="X293" i="1"/>
  <c r="AJ293" i="1" s="1"/>
  <c r="W293" i="1"/>
  <c r="AI293" i="1" s="1"/>
  <c r="V293" i="1"/>
  <c r="AH293" i="1" s="1"/>
  <c r="U293" i="1"/>
  <c r="AG293" i="1" s="1"/>
  <c r="T293" i="1"/>
  <c r="AF293" i="1" s="1"/>
  <c r="S293" i="1"/>
  <c r="AE293" i="1" s="1"/>
  <c r="R293" i="1"/>
  <c r="AD293" i="1" s="1"/>
  <c r="Q293" i="1"/>
  <c r="AC293" i="1" s="1"/>
  <c r="Z292" i="1"/>
  <c r="AL292" i="1" s="1"/>
  <c r="Y292" i="1"/>
  <c r="AK292" i="1" s="1"/>
  <c r="X292" i="1"/>
  <c r="AJ292" i="1" s="1"/>
  <c r="W292" i="1"/>
  <c r="AI292" i="1" s="1"/>
  <c r="V292" i="1"/>
  <c r="AH292" i="1" s="1"/>
  <c r="U292" i="1"/>
  <c r="AG292" i="1" s="1"/>
  <c r="T292" i="1"/>
  <c r="AF292" i="1" s="1"/>
  <c r="S292" i="1"/>
  <c r="AE292" i="1" s="1"/>
  <c r="R292" i="1"/>
  <c r="AD292" i="1" s="1"/>
  <c r="Q292" i="1"/>
  <c r="AC292" i="1" s="1"/>
  <c r="Z291" i="1"/>
  <c r="AL291" i="1" s="1"/>
  <c r="Y291" i="1"/>
  <c r="AK291" i="1" s="1"/>
  <c r="X291" i="1"/>
  <c r="AJ291" i="1" s="1"/>
  <c r="W291" i="1"/>
  <c r="AI291" i="1" s="1"/>
  <c r="V291" i="1"/>
  <c r="AH291" i="1" s="1"/>
  <c r="U291" i="1"/>
  <c r="AG291" i="1" s="1"/>
  <c r="T291" i="1"/>
  <c r="AF291" i="1" s="1"/>
  <c r="S291" i="1"/>
  <c r="AE291" i="1" s="1"/>
  <c r="R291" i="1"/>
  <c r="AD291" i="1" s="1"/>
  <c r="Q291" i="1"/>
  <c r="AC291" i="1" s="1"/>
  <c r="Z290" i="1"/>
  <c r="AL290" i="1" s="1"/>
  <c r="Y290" i="1"/>
  <c r="AK290" i="1" s="1"/>
  <c r="X290" i="1"/>
  <c r="AJ290" i="1" s="1"/>
  <c r="W290" i="1"/>
  <c r="AI290" i="1" s="1"/>
  <c r="V290" i="1"/>
  <c r="AH290" i="1" s="1"/>
  <c r="U290" i="1"/>
  <c r="AG290" i="1" s="1"/>
  <c r="T290" i="1"/>
  <c r="AF290" i="1" s="1"/>
  <c r="S290" i="1"/>
  <c r="AE290" i="1" s="1"/>
  <c r="R290" i="1"/>
  <c r="AD290" i="1" s="1"/>
  <c r="Q290" i="1"/>
  <c r="AC290" i="1" s="1"/>
  <c r="AK289" i="1"/>
  <c r="Z289" i="1"/>
  <c r="AL289" i="1" s="1"/>
  <c r="Y289" i="1"/>
  <c r="X289" i="1"/>
  <c r="AJ289" i="1" s="1"/>
  <c r="W289" i="1"/>
  <c r="AI289" i="1" s="1"/>
  <c r="V289" i="1"/>
  <c r="AH289" i="1" s="1"/>
  <c r="U289" i="1"/>
  <c r="AG289" i="1" s="1"/>
  <c r="T289" i="1"/>
  <c r="AF289" i="1" s="1"/>
  <c r="S289" i="1"/>
  <c r="AE289" i="1" s="1"/>
  <c r="R289" i="1"/>
  <c r="AD289" i="1" s="1"/>
  <c r="Q289" i="1"/>
  <c r="AC289" i="1" s="1"/>
  <c r="Z288" i="1"/>
  <c r="AL288" i="1" s="1"/>
  <c r="Y288" i="1"/>
  <c r="AK288" i="1" s="1"/>
  <c r="X288" i="1"/>
  <c r="AJ288" i="1" s="1"/>
  <c r="W288" i="1"/>
  <c r="AI288" i="1" s="1"/>
  <c r="V288" i="1"/>
  <c r="AH288" i="1" s="1"/>
  <c r="U288" i="1"/>
  <c r="AG288" i="1" s="1"/>
  <c r="T288" i="1"/>
  <c r="AF288" i="1" s="1"/>
  <c r="S288" i="1"/>
  <c r="AE288" i="1" s="1"/>
  <c r="R288" i="1"/>
  <c r="AD288" i="1" s="1"/>
  <c r="Q288" i="1"/>
  <c r="AC288" i="1" s="1"/>
  <c r="Z287" i="1"/>
  <c r="AL287" i="1" s="1"/>
  <c r="Y287" i="1"/>
  <c r="AK287" i="1" s="1"/>
  <c r="X287" i="1"/>
  <c r="AJ287" i="1" s="1"/>
  <c r="W287" i="1"/>
  <c r="AI287" i="1" s="1"/>
  <c r="V287" i="1"/>
  <c r="AH287" i="1" s="1"/>
  <c r="U287" i="1"/>
  <c r="AG287" i="1" s="1"/>
  <c r="T287" i="1"/>
  <c r="AF287" i="1" s="1"/>
  <c r="S287" i="1"/>
  <c r="AE287" i="1" s="1"/>
  <c r="R287" i="1"/>
  <c r="AD287" i="1" s="1"/>
  <c r="Q287" i="1"/>
  <c r="AC287" i="1" s="1"/>
  <c r="Z286" i="1"/>
  <c r="AL286" i="1" s="1"/>
  <c r="Y286" i="1"/>
  <c r="AK286" i="1" s="1"/>
  <c r="X286" i="1"/>
  <c r="AJ286" i="1" s="1"/>
  <c r="W286" i="1"/>
  <c r="AI286" i="1" s="1"/>
  <c r="V286" i="1"/>
  <c r="AH286" i="1" s="1"/>
  <c r="U286" i="1"/>
  <c r="AG286" i="1" s="1"/>
  <c r="T286" i="1"/>
  <c r="AF286" i="1" s="1"/>
  <c r="S286" i="1"/>
  <c r="AE286" i="1" s="1"/>
  <c r="R286" i="1"/>
  <c r="AD286" i="1" s="1"/>
  <c r="Q286" i="1"/>
  <c r="AC286" i="1" s="1"/>
  <c r="Z285" i="1"/>
  <c r="AL285" i="1" s="1"/>
  <c r="Y285" i="1"/>
  <c r="AK285" i="1" s="1"/>
  <c r="X285" i="1"/>
  <c r="AJ285" i="1" s="1"/>
  <c r="W285" i="1"/>
  <c r="AI285" i="1" s="1"/>
  <c r="V285" i="1"/>
  <c r="AH285" i="1" s="1"/>
  <c r="U285" i="1"/>
  <c r="AG285" i="1" s="1"/>
  <c r="T285" i="1"/>
  <c r="AF285" i="1" s="1"/>
  <c r="S285" i="1"/>
  <c r="AE285" i="1" s="1"/>
  <c r="R285" i="1"/>
  <c r="AD285" i="1" s="1"/>
  <c r="Q285" i="1"/>
  <c r="AC285" i="1" s="1"/>
  <c r="Z284" i="1"/>
  <c r="AL284" i="1" s="1"/>
  <c r="Y284" i="1"/>
  <c r="AK284" i="1" s="1"/>
  <c r="X284" i="1"/>
  <c r="AJ284" i="1" s="1"/>
  <c r="W284" i="1"/>
  <c r="AI284" i="1" s="1"/>
  <c r="V284" i="1"/>
  <c r="AH284" i="1" s="1"/>
  <c r="U284" i="1"/>
  <c r="AG284" i="1" s="1"/>
  <c r="T284" i="1"/>
  <c r="AF284" i="1" s="1"/>
  <c r="S284" i="1"/>
  <c r="AE284" i="1" s="1"/>
  <c r="R284" i="1"/>
  <c r="AD284" i="1" s="1"/>
  <c r="Q284" i="1"/>
  <c r="AC284" i="1" s="1"/>
  <c r="Z283" i="1"/>
  <c r="AL283" i="1" s="1"/>
  <c r="Y283" i="1"/>
  <c r="AK283" i="1" s="1"/>
  <c r="X283" i="1"/>
  <c r="AJ283" i="1" s="1"/>
  <c r="W283" i="1"/>
  <c r="AI283" i="1" s="1"/>
  <c r="V283" i="1"/>
  <c r="AH283" i="1" s="1"/>
  <c r="U283" i="1"/>
  <c r="AG283" i="1" s="1"/>
  <c r="T283" i="1"/>
  <c r="AF283" i="1" s="1"/>
  <c r="S283" i="1"/>
  <c r="AE283" i="1" s="1"/>
  <c r="R283" i="1"/>
  <c r="AD283" i="1" s="1"/>
  <c r="Q283" i="1"/>
  <c r="AC283" i="1" s="1"/>
  <c r="Z282" i="1"/>
  <c r="AL282" i="1" s="1"/>
  <c r="Y282" i="1"/>
  <c r="AK282" i="1" s="1"/>
  <c r="X282" i="1"/>
  <c r="AJ282" i="1" s="1"/>
  <c r="W282" i="1"/>
  <c r="AI282" i="1" s="1"/>
  <c r="V282" i="1"/>
  <c r="AH282" i="1" s="1"/>
  <c r="U282" i="1"/>
  <c r="AG282" i="1" s="1"/>
  <c r="T282" i="1"/>
  <c r="AF282" i="1" s="1"/>
  <c r="S282" i="1"/>
  <c r="AE282" i="1" s="1"/>
  <c r="R282" i="1"/>
  <c r="AD282" i="1" s="1"/>
  <c r="Q282" i="1"/>
  <c r="AC282" i="1" s="1"/>
  <c r="Z281" i="1"/>
  <c r="AL281" i="1" s="1"/>
  <c r="Y281" i="1"/>
  <c r="AK281" i="1" s="1"/>
  <c r="X281" i="1"/>
  <c r="AJ281" i="1" s="1"/>
  <c r="W281" i="1"/>
  <c r="AI281" i="1" s="1"/>
  <c r="V281" i="1"/>
  <c r="AH281" i="1" s="1"/>
  <c r="U281" i="1"/>
  <c r="AG281" i="1" s="1"/>
  <c r="T281" i="1"/>
  <c r="AF281" i="1" s="1"/>
  <c r="S281" i="1"/>
  <c r="AE281" i="1" s="1"/>
  <c r="R281" i="1"/>
  <c r="AD281" i="1" s="1"/>
  <c r="Q281" i="1"/>
  <c r="AC281" i="1" s="1"/>
  <c r="Z280" i="1"/>
  <c r="AL280" i="1" s="1"/>
  <c r="Y280" i="1"/>
  <c r="AK280" i="1" s="1"/>
  <c r="X280" i="1"/>
  <c r="AJ280" i="1" s="1"/>
  <c r="W280" i="1"/>
  <c r="AI280" i="1" s="1"/>
  <c r="V280" i="1"/>
  <c r="AH280" i="1" s="1"/>
  <c r="U280" i="1"/>
  <c r="AG280" i="1" s="1"/>
  <c r="T280" i="1"/>
  <c r="AF280" i="1" s="1"/>
  <c r="S280" i="1"/>
  <c r="AE280" i="1" s="1"/>
  <c r="R280" i="1"/>
  <c r="AD280" i="1" s="1"/>
  <c r="Q280" i="1"/>
  <c r="AC280" i="1" s="1"/>
  <c r="Z279" i="1"/>
  <c r="AL279" i="1" s="1"/>
  <c r="Y279" i="1"/>
  <c r="AK279" i="1" s="1"/>
  <c r="X279" i="1"/>
  <c r="AJ279" i="1" s="1"/>
  <c r="W279" i="1"/>
  <c r="AI279" i="1" s="1"/>
  <c r="V279" i="1"/>
  <c r="AH279" i="1" s="1"/>
  <c r="U279" i="1"/>
  <c r="AG279" i="1" s="1"/>
  <c r="T279" i="1"/>
  <c r="AF279" i="1" s="1"/>
  <c r="S279" i="1"/>
  <c r="AE279" i="1" s="1"/>
  <c r="R279" i="1"/>
  <c r="AD279" i="1" s="1"/>
  <c r="Q279" i="1"/>
  <c r="AC279" i="1" s="1"/>
  <c r="Z278" i="1"/>
  <c r="AL278" i="1" s="1"/>
  <c r="Y278" i="1"/>
  <c r="AK278" i="1" s="1"/>
  <c r="X278" i="1"/>
  <c r="AJ278" i="1" s="1"/>
  <c r="W278" i="1"/>
  <c r="AI278" i="1" s="1"/>
  <c r="V278" i="1"/>
  <c r="AH278" i="1" s="1"/>
  <c r="U278" i="1"/>
  <c r="AG278" i="1" s="1"/>
  <c r="T278" i="1"/>
  <c r="AF278" i="1" s="1"/>
  <c r="S278" i="1"/>
  <c r="AE278" i="1" s="1"/>
  <c r="R278" i="1"/>
  <c r="AD278" i="1" s="1"/>
  <c r="Q278" i="1"/>
  <c r="AC278" i="1" s="1"/>
  <c r="Z277" i="1"/>
  <c r="AL277" i="1" s="1"/>
  <c r="Y277" i="1"/>
  <c r="AK277" i="1" s="1"/>
  <c r="X277" i="1"/>
  <c r="AJ277" i="1" s="1"/>
  <c r="W277" i="1"/>
  <c r="AI277" i="1" s="1"/>
  <c r="V277" i="1"/>
  <c r="AH277" i="1" s="1"/>
  <c r="U277" i="1"/>
  <c r="AG277" i="1" s="1"/>
  <c r="T277" i="1"/>
  <c r="AF277" i="1" s="1"/>
  <c r="S277" i="1"/>
  <c r="AE277" i="1" s="1"/>
  <c r="R277" i="1"/>
  <c r="AD277" i="1" s="1"/>
  <c r="Q277" i="1"/>
  <c r="AC277" i="1" s="1"/>
  <c r="Z276" i="1"/>
  <c r="AL276" i="1" s="1"/>
  <c r="Y276" i="1"/>
  <c r="AK276" i="1" s="1"/>
  <c r="X276" i="1"/>
  <c r="AJ276" i="1" s="1"/>
  <c r="W276" i="1"/>
  <c r="AI276" i="1" s="1"/>
  <c r="V276" i="1"/>
  <c r="AH276" i="1" s="1"/>
  <c r="U276" i="1"/>
  <c r="AG276" i="1" s="1"/>
  <c r="T276" i="1"/>
  <c r="AF276" i="1" s="1"/>
  <c r="S276" i="1"/>
  <c r="AE276" i="1" s="1"/>
  <c r="R276" i="1"/>
  <c r="AD276" i="1" s="1"/>
  <c r="Q276" i="1"/>
  <c r="AC276" i="1" s="1"/>
  <c r="Z275" i="1"/>
  <c r="AL275" i="1" s="1"/>
  <c r="Y275" i="1"/>
  <c r="AK275" i="1" s="1"/>
  <c r="X275" i="1"/>
  <c r="AJ275" i="1" s="1"/>
  <c r="W275" i="1"/>
  <c r="AI275" i="1" s="1"/>
  <c r="V275" i="1"/>
  <c r="AH275" i="1" s="1"/>
  <c r="U275" i="1"/>
  <c r="AG275" i="1" s="1"/>
  <c r="T275" i="1"/>
  <c r="AF275" i="1" s="1"/>
  <c r="S275" i="1"/>
  <c r="AE275" i="1" s="1"/>
  <c r="R275" i="1"/>
  <c r="AD275" i="1" s="1"/>
  <c r="Q275" i="1"/>
  <c r="AC275" i="1" s="1"/>
  <c r="Z274" i="1"/>
  <c r="AL274" i="1" s="1"/>
  <c r="Y274" i="1"/>
  <c r="AK274" i="1" s="1"/>
  <c r="X274" i="1"/>
  <c r="AJ274" i="1" s="1"/>
  <c r="W274" i="1"/>
  <c r="AI274" i="1" s="1"/>
  <c r="V274" i="1"/>
  <c r="AH274" i="1" s="1"/>
  <c r="U274" i="1"/>
  <c r="AG274" i="1" s="1"/>
  <c r="T274" i="1"/>
  <c r="AF274" i="1" s="1"/>
  <c r="S274" i="1"/>
  <c r="AE274" i="1" s="1"/>
  <c r="R274" i="1"/>
  <c r="AD274" i="1" s="1"/>
  <c r="Q274" i="1"/>
  <c r="AC274" i="1" s="1"/>
  <c r="Z273" i="1"/>
  <c r="AL273" i="1" s="1"/>
  <c r="Y273" i="1"/>
  <c r="AK273" i="1" s="1"/>
  <c r="X273" i="1"/>
  <c r="AJ273" i="1" s="1"/>
  <c r="W273" i="1"/>
  <c r="AI273" i="1" s="1"/>
  <c r="V273" i="1"/>
  <c r="AH273" i="1" s="1"/>
  <c r="U273" i="1"/>
  <c r="AG273" i="1" s="1"/>
  <c r="T273" i="1"/>
  <c r="AF273" i="1" s="1"/>
  <c r="S273" i="1"/>
  <c r="AE273" i="1" s="1"/>
  <c r="R273" i="1"/>
  <c r="AD273" i="1" s="1"/>
  <c r="Q273" i="1"/>
  <c r="AC273" i="1" s="1"/>
  <c r="Z272" i="1"/>
  <c r="AL272" i="1" s="1"/>
  <c r="Y272" i="1"/>
  <c r="AK272" i="1" s="1"/>
  <c r="X272" i="1"/>
  <c r="AJ272" i="1" s="1"/>
  <c r="W272" i="1"/>
  <c r="AI272" i="1" s="1"/>
  <c r="V272" i="1"/>
  <c r="AH272" i="1" s="1"/>
  <c r="U272" i="1"/>
  <c r="AG272" i="1" s="1"/>
  <c r="T272" i="1"/>
  <c r="AF272" i="1" s="1"/>
  <c r="S272" i="1"/>
  <c r="AE272" i="1" s="1"/>
  <c r="R272" i="1"/>
  <c r="AD272" i="1" s="1"/>
  <c r="Q272" i="1"/>
  <c r="AC272" i="1" s="1"/>
  <c r="Z271" i="1"/>
  <c r="AL271" i="1" s="1"/>
  <c r="Y271" i="1"/>
  <c r="AK271" i="1" s="1"/>
  <c r="X271" i="1"/>
  <c r="AJ271" i="1" s="1"/>
  <c r="W271" i="1"/>
  <c r="AI271" i="1" s="1"/>
  <c r="V271" i="1"/>
  <c r="AH271" i="1" s="1"/>
  <c r="U271" i="1"/>
  <c r="AG271" i="1" s="1"/>
  <c r="T271" i="1"/>
  <c r="AF271" i="1" s="1"/>
  <c r="S271" i="1"/>
  <c r="AE271" i="1" s="1"/>
  <c r="R271" i="1"/>
  <c r="AD271" i="1" s="1"/>
  <c r="Q271" i="1"/>
  <c r="AC271" i="1" s="1"/>
  <c r="Z270" i="1"/>
  <c r="AL270" i="1" s="1"/>
  <c r="Y270" i="1"/>
  <c r="AK270" i="1" s="1"/>
  <c r="X270" i="1"/>
  <c r="AJ270" i="1" s="1"/>
  <c r="W270" i="1"/>
  <c r="AI270" i="1" s="1"/>
  <c r="V270" i="1"/>
  <c r="AH270" i="1" s="1"/>
  <c r="U270" i="1"/>
  <c r="AG270" i="1" s="1"/>
  <c r="T270" i="1"/>
  <c r="AF270" i="1" s="1"/>
  <c r="S270" i="1"/>
  <c r="AE270" i="1" s="1"/>
  <c r="R270" i="1"/>
  <c r="AD270" i="1" s="1"/>
  <c r="Q270" i="1"/>
  <c r="AC270" i="1" s="1"/>
  <c r="Z269" i="1"/>
  <c r="AL269" i="1" s="1"/>
  <c r="Y269" i="1"/>
  <c r="AK269" i="1" s="1"/>
  <c r="X269" i="1"/>
  <c r="AJ269" i="1" s="1"/>
  <c r="W269" i="1"/>
  <c r="AI269" i="1" s="1"/>
  <c r="V269" i="1"/>
  <c r="AH269" i="1" s="1"/>
  <c r="U269" i="1"/>
  <c r="AG269" i="1" s="1"/>
  <c r="T269" i="1"/>
  <c r="AF269" i="1" s="1"/>
  <c r="S269" i="1"/>
  <c r="AE269" i="1" s="1"/>
  <c r="R269" i="1"/>
  <c r="AD269" i="1" s="1"/>
  <c r="Q269" i="1"/>
  <c r="AC269" i="1" s="1"/>
  <c r="Z268" i="1"/>
  <c r="AL268" i="1" s="1"/>
  <c r="Y268" i="1"/>
  <c r="AK268" i="1" s="1"/>
  <c r="X268" i="1"/>
  <c r="AJ268" i="1" s="1"/>
  <c r="W268" i="1"/>
  <c r="AI268" i="1" s="1"/>
  <c r="V268" i="1"/>
  <c r="AH268" i="1" s="1"/>
  <c r="U268" i="1"/>
  <c r="AG268" i="1" s="1"/>
  <c r="T268" i="1"/>
  <c r="AF268" i="1" s="1"/>
  <c r="S268" i="1"/>
  <c r="AE268" i="1" s="1"/>
  <c r="R268" i="1"/>
  <c r="AD268" i="1" s="1"/>
  <c r="Q268" i="1"/>
  <c r="AC268" i="1" s="1"/>
  <c r="Z267" i="1"/>
  <c r="AL267" i="1" s="1"/>
  <c r="Y267" i="1"/>
  <c r="AK267" i="1" s="1"/>
  <c r="X267" i="1"/>
  <c r="AJ267" i="1" s="1"/>
  <c r="W267" i="1"/>
  <c r="AI267" i="1" s="1"/>
  <c r="V267" i="1"/>
  <c r="AH267" i="1" s="1"/>
  <c r="U267" i="1"/>
  <c r="AG267" i="1" s="1"/>
  <c r="T267" i="1"/>
  <c r="AF267" i="1" s="1"/>
  <c r="S267" i="1"/>
  <c r="AE267" i="1" s="1"/>
  <c r="R267" i="1"/>
  <c r="AD267" i="1" s="1"/>
  <c r="Q267" i="1"/>
  <c r="AC267" i="1" s="1"/>
  <c r="Z266" i="1"/>
  <c r="AL266" i="1" s="1"/>
  <c r="Y266" i="1"/>
  <c r="AK266" i="1" s="1"/>
  <c r="X266" i="1"/>
  <c r="AJ266" i="1" s="1"/>
  <c r="W266" i="1"/>
  <c r="AI266" i="1" s="1"/>
  <c r="V266" i="1"/>
  <c r="AH266" i="1" s="1"/>
  <c r="U266" i="1"/>
  <c r="AG266" i="1" s="1"/>
  <c r="T266" i="1"/>
  <c r="AF266" i="1" s="1"/>
  <c r="S266" i="1"/>
  <c r="AE266" i="1" s="1"/>
  <c r="R266" i="1"/>
  <c r="AD266" i="1" s="1"/>
  <c r="Q266" i="1"/>
  <c r="AC266" i="1" s="1"/>
  <c r="AK265" i="1"/>
  <c r="Z265" i="1"/>
  <c r="AL265" i="1" s="1"/>
  <c r="Y265" i="1"/>
  <c r="X265" i="1"/>
  <c r="AJ265" i="1" s="1"/>
  <c r="W265" i="1"/>
  <c r="AI265" i="1" s="1"/>
  <c r="V265" i="1"/>
  <c r="AH265" i="1" s="1"/>
  <c r="U265" i="1"/>
  <c r="AG265" i="1" s="1"/>
  <c r="T265" i="1"/>
  <c r="AF265" i="1" s="1"/>
  <c r="S265" i="1"/>
  <c r="AE265" i="1" s="1"/>
  <c r="R265" i="1"/>
  <c r="AD265" i="1" s="1"/>
  <c r="Q265" i="1"/>
  <c r="AC265" i="1" s="1"/>
  <c r="AJ264" i="1"/>
  <c r="Z264" i="1"/>
  <c r="AL264" i="1" s="1"/>
  <c r="Y264" i="1"/>
  <c r="AK264" i="1" s="1"/>
  <c r="X264" i="1"/>
  <c r="W264" i="1"/>
  <c r="AI264" i="1" s="1"/>
  <c r="V264" i="1"/>
  <c r="AH264" i="1" s="1"/>
  <c r="U264" i="1"/>
  <c r="AG264" i="1" s="1"/>
  <c r="T264" i="1"/>
  <c r="AF264" i="1" s="1"/>
  <c r="S264" i="1"/>
  <c r="AE264" i="1" s="1"/>
  <c r="R264" i="1"/>
  <c r="AD264" i="1" s="1"/>
  <c r="Q264" i="1"/>
  <c r="AC264" i="1" s="1"/>
  <c r="Z263" i="1"/>
  <c r="AL263" i="1" s="1"/>
  <c r="Y263" i="1"/>
  <c r="AK263" i="1" s="1"/>
  <c r="X263" i="1"/>
  <c r="AJ263" i="1" s="1"/>
  <c r="W263" i="1"/>
  <c r="AI263" i="1" s="1"/>
  <c r="V263" i="1"/>
  <c r="AH263" i="1" s="1"/>
  <c r="U263" i="1"/>
  <c r="AG263" i="1" s="1"/>
  <c r="T263" i="1"/>
  <c r="AF263" i="1" s="1"/>
  <c r="S263" i="1"/>
  <c r="AE263" i="1" s="1"/>
  <c r="R263" i="1"/>
  <c r="AD263" i="1" s="1"/>
  <c r="Q263" i="1"/>
  <c r="AC263" i="1" s="1"/>
  <c r="AC262" i="1"/>
  <c r="Z262" i="1"/>
  <c r="AL262" i="1" s="1"/>
  <c r="Y262" i="1"/>
  <c r="AK262" i="1" s="1"/>
  <c r="X262" i="1"/>
  <c r="AJ262" i="1" s="1"/>
  <c r="W262" i="1"/>
  <c r="AI262" i="1" s="1"/>
  <c r="V262" i="1"/>
  <c r="AH262" i="1" s="1"/>
  <c r="U262" i="1"/>
  <c r="AG262" i="1" s="1"/>
  <c r="T262" i="1"/>
  <c r="AF262" i="1" s="1"/>
  <c r="S262" i="1"/>
  <c r="AE262" i="1" s="1"/>
  <c r="R262" i="1"/>
  <c r="AD262" i="1" s="1"/>
  <c r="Q262" i="1"/>
  <c r="Z261" i="1"/>
  <c r="AL261" i="1" s="1"/>
  <c r="Y261" i="1"/>
  <c r="AK261" i="1" s="1"/>
  <c r="X261" i="1"/>
  <c r="AJ261" i="1" s="1"/>
  <c r="W261" i="1"/>
  <c r="AI261" i="1" s="1"/>
  <c r="V261" i="1"/>
  <c r="AH261" i="1" s="1"/>
  <c r="U261" i="1"/>
  <c r="AG261" i="1" s="1"/>
  <c r="T261" i="1"/>
  <c r="AF261" i="1" s="1"/>
  <c r="S261" i="1"/>
  <c r="AE261" i="1" s="1"/>
  <c r="R261" i="1"/>
  <c r="AD261" i="1" s="1"/>
  <c r="Q261" i="1"/>
  <c r="AC261" i="1" s="1"/>
  <c r="Z260" i="1"/>
  <c r="AL260" i="1" s="1"/>
  <c r="Y260" i="1"/>
  <c r="AK260" i="1" s="1"/>
  <c r="X260" i="1"/>
  <c r="AJ260" i="1" s="1"/>
  <c r="W260" i="1"/>
  <c r="AI260" i="1" s="1"/>
  <c r="V260" i="1"/>
  <c r="AH260" i="1" s="1"/>
  <c r="U260" i="1"/>
  <c r="AG260" i="1" s="1"/>
  <c r="T260" i="1"/>
  <c r="AF260" i="1" s="1"/>
  <c r="S260" i="1"/>
  <c r="AE260" i="1" s="1"/>
  <c r="R260" i="1"/>
  <c r="AD260" i="1" s="1"/>
  <c r="Q260" i="1"/>
  <c r="AC260" i="1" s="1"/>
  <c r="Z259" i="1"/>
  <c r="AL259" i="1" s="1"/>
  <c r="Y259" i="1"/>
  <c r="AK259" i="1" s="1"/>
  <c r="X259" i="1"/>
  <c r="AJ259" i="1" s="1"/>
  <c r="W259" i="1"/>
  <c r="AI259" i="1" s="1"/>
  <c r="V259" i="1"/>
  <c r="AH259" i="1" s="1"/>
  <c r="U259" i="1"/>
  <c r="AG259" i="1" s="1"/>
  <c r="T259" i="1"/>
  <c r="AF259" i="1" s="1"/>
  <c r="S259" i="1"/>
  <c r="AE259" i="1" s="1"/>
  <c r="R259" i="1"/>
  <c r="AD259" i="1" s="1"/>
  <c r="Q259" i="1"/>
  <c r="AC259" i="1" s="1"/>
  <c r="Z258" i="1"/>
  <c r="AL258" i="1" s="1"/>
  <c r="Y258" i="1"/>
  <c r="AK258" i="1" s="1"/>
  <c r="X258" i="1"/>
  <c r="AJ258" i="1" s="1"/>
  <c r="W258" i="1"/>
  <c r="AI258" i="1" s="1"/>
  <c r="V258" i="1"/>
  <c r="AH258" i="1" s="1"/>
  <c r="U258" i="1"/>
  <c r="AG258" i="1" s="1"/>
  <c r="T258" i="1"/>
  <c r="AF258" i="1" s="1"/>
  <c r="S258" i="1"/>
  <c r="AE258" i="1" s="1"/>
  <c r="R258" i="1"/>
  <c r="AD258" i="1" s="1"/>
  <c r="Q258" i="1"/>
  <c r="AC258" i="1" s="1"/>
  <c r="AC257" i="1"/>
  <c r="Z257" i="1"/>
  <c r="AL257" i="1" s="1"/>
  <c r="Y257" i="1"/>
  <c r="AK257" i="1" s="1"/>
  <c r="X257" i="1"/>
  <c r="AJ257" i="1" s="1"/>
  <c r="W257" i="1"/>
  <c r="AI257" i="1" s="1"/>
  <c r="V257" i="1"/>
  <c r="AH257" i="1" s="1"/>
  <c r="U257" i="1"/>
  <c r="AG257" i="1" s="1"/>
  <c r="T257" i="1"/>
  <c r="AF257" i="1" s="1"/>
  <c r="S257" i="1"/>
  <c r="AE257" i="1" s="1"/>
  <c r="R257" i="1"/>
  <c r="AD257" i="1" s="1"/>
  <c r="Q257" i="1"/>
  <c r="AJ256" i="1"/>
  <c r="Z256" i="1"/>
  <c r="AL256" i="1" s="1"/>
  <c r="Y256" i="1"/>
  <c r="AK256" i="1" s="1"/>
  <c r="X256" i="1"/>
  <c r="W256" i="1"/>
  <c r="AI256" i="1" s="1"/>
  <c r="V256" i="1"/>
  <c r="AH256" i="1" s="1"/>
  <c r="U256" i="1"/>
  <c r="AG256" i="1" s="1"/>
  <c r="T256" i="1"/>
  <c r="AF256" i="1" s="1"/>
  <c r="S256" i="1"/>
  <c r="AE256" i="1" s="1"/>
  <c r="R256" i="1"/>
  <c r="AD256" i="1" s="1"/>
  <c r="Q256" i="1"/>
  <c r="AC256" i="1" s="1"/>
  <c r="Z255" i="1"/>
  <c r="AL255" i="1" s="1"/>
  <c r="Y255" i="1"/>
  <c r="AK255" i="1" s="1"/>
  <c r="X255" i="1"/>
  <c r="AJ255" i="1" s="1"/>
  <c r="W255" i="1"/>
  <c r="AI255" i="1" s="1"/>
  <c r="V255" i="1"/>
  <c r="AH255" i="1" s="1"/>
  <c r="U255" i="1"/>
  <c r="AG255" i="1" s="1"/>
  <c r="T255" i="1"/>
  <c r="AF255" i="1" s="1"/>
  <c r="S255" i="1"/>
  <c r="AE255" i="1" s="1"/>
  <c r="R255" i="1"/>
  <c r="AD255" i="1" s="1"/>
  <c r="Q255" i="1"/>
  <c r="AC255" i="1" s="1"/>
  <c r="Z254" i="1"/>
  <c r="AL254" i="1" s="1"/>
  <c r="Y254" i="1"/>
  <c r="AK254" i="1" s="1"/>
  <c r="X254" i="1"/>
  <c r="AJ254" i="1" s="1"/>
  <c r="W254" i="1"/>
  <c r="AI254" i="1" s="1"/>
  <c r="V254" i="1"/>
  <c r="AH254" i="1" s="1"/>
  <c r="U254" i="1"/>
  <c r="AG254" i="1" s="1"/>
  <c r="T254" i="1"/>
  <c r="AF254" i="1" s="1"/>
  <c r="S254" i="1"/>
  <c r="AE254" i="1" s="1"/>
  <c r="R254" i="1"/>
  <c r="AD254" i="1" s="1"/>
  <c r="Q254" i="1"/>
  <c r="AC254" i="1" s="1"/>
  <c r="Z253" i="1"/>
  <c r="AL253" i="1" s="1"/>
  <c r="Y253" i="1"/>
  <c r="AK253" i="1" s="1"/>
  <c r="X253" i="1"/>
  <c r="AJ253" i="1" s="1"/>
  <c r="W253" i="1"/>
  <c r="AI253" i="1" s="1"/>
  <c r="V253" i="1"/>
  <c r="AH253" i="1" s="1"/>
  <c r="U253" i="1"/>
  <c r="AG253" i="1" s="1"/>
  <c r="T253" i="1"/>
  <c r="AF253" i="1" s="1"/>
  <c r="S253" i="1"/>
  <c r="AE253" i="1" s="1"/>
  <c r="R253" i="1"/>
  <c r="AD253" i="1" s="1"/>
  <c r="Q253" i="1"/>
  <c r="AC253" i="1" s="1"/>
  <c r="Z252" i="1"/>
  <c r="AL252" i="1" s="1"/>
  <c r="Y252" i="1"/>
  <c r="AK252" i="1" s="1"/>
  <c r="X252" i="1"/>
  <c r="AJ252" i="1" s="1"/>
  <c r="W252" i="1"/>
  <c r="AI252" i="1" s="1"/>
  <c r="V252" i="1"/>
  <c r="AH252" i="1" s="1"/>
  <c r="U252" i="1"/>
  <c r="AG252" i="1" s="1"/>
  <c r="T252" i="1"/>
  <c r="AF252" i="1" s="1"/>
  <c r="S252" i="1"/>
  <c r="AE252" i="1" s="1"/>
  <c r="R252" i="1"/>
  <c r="AD252" i="1" s="1"/>
  <c r="Q252" i="1"/>
  <c r="AC252" i="1" s="1"/>
  <c r="Z251" i="1"/>
  <c r="AL251" i="1" s="1"/>
  <c r="Y251" i="1"/>
  <c r="AK251" i="1" s="1"/>
  <c r="X251" i="1"/>
  <c r="AJ251" i="1" s="1"/>
  <c r="W251" i="1"/>
  <c r="AI251" i="1" s="1"/>
  <c r="V251" i="1"/>
  <c r="AH251" i="1" s="1"/>
  <c r="U251" i="1"/>
  <c r="AG251" i="1" s="1"/>
  <c r="T251" i="1"/>
  <c r="AF251" i="1" s="1"/>
  <c r="S251" i="1"/>
  <c r="AE251" i="1" s="1"/>
  <c r="R251" i="1"/>
  <c r="AD251" i="1" s="1"/>
  <c r="Q251" i="1"/>
  <c r="AC251" i="1" s="1"/>
  <c r="Z250" i="1"/>
  <c r="AL250" i="1" s="1"/>
  <c r="Y250" i="1"/>
  <c r="AK250" i="1" s="1"/>
  <c r="X250" i="1"/>
  <c r="AJ250" i="1" s="1"/>
  <c r="W250" i="1"/>
  <c r="AI250" i="1" s="1"/>
  <c r="V250" i="1"/>
  <c r="AH250" i="1" s="1"/>
  <c r="U250" i="1"/>
  <c r="AG250" i="1" s="1"/>
  <c r="T250" i="1"/>
  <c r="AF250" i="1" s="1"/>
  <c r="S250" i="1"/>
  <c r="AE250" i="1" s="1"/>
  <c r="R250" i="1"/>
  <c r="AD250" i="1" s="1"/>
  <c r="Q250" i="1"/>
  <c r="AC250" i="1" s="1"/>
  <c r="Z249" i="1"/>
  <c r="AL249" i="1" s="1"/>
  <c r="Y249" i="1"/>
  <c r="AK249" i="1" s="1"/>
  <c r="X249" i="1"/>
  <c r="AJ249" i="1" s="1"/>
  <c r="W249" i="1"/>
  <c r="AI249" i="1" s="1"/>
  <c r="V249" i="1"/>
  <c r="AH249" i="1" s="1"/>
  <c r="U249" i="1"/>
  <c r="AG249" i="1" s="1"/>
  <c r="T249" i="1"/>
  <c r="AF249" i="1" s="1"/>
  <c r="S249" i="1"/>
  <c r="AE249" i="1" s="1"/>
  <c r="R249" i="1"/>
  <c r="AD249" i="1" s="1"/>
  <c r="Q249" i="1"/>
  <c r="AC249" i="1" s="1"/>
  <c r="Z248" i="1"/>
  <c r="AL248" i="1" s="1"/>
  <c r="Y248" i="1"/>
  <c r="AK248" i="1" s="1"/>
  <c r="X248" i="1"/>
  <c r="AJ248" i="1" s="1"/>
  <c r="W248" i="1"/>
  <c r="AI248" i="1" s="1"/>
  <c r="V248" i="1"/>
  <c r="AH248" i="1" s="1"/>
  <c r="U248" i="1"/>
  <c r="AG248" i="1" s="1"/>
  <c r="T248" i="1"/>
  <c r="AF248" i="1" s="1"/>
  <c r="S248" i="1"/>
  <c r="AE248" i="1" s="1"/>
  <c r="R248" i="1"/>
  <c r="AD248" i="1" s="1"/>
  <c r="Q248" i="1"/>
  <c r="AC248" i="1" s="1"/>
  <c r="Z247" i="1"/>
  <c r="AL247" i="1" s="1"/>
  <c r="Y247" i="1"/>
  <c r="AK247" i="1" s="1"/>
  <c r="X247" i="1"/>
  <c r="AJ247" i="1" s="1"/>
  <c r="W247" i="1"/>
  <c r="AI247" i="1" s="1"/>
  <c r="V247" i="1"/>
  <c r="AH247" i="1" s="1"/>
  <c r="U247" i="1"/>
  <c r="AG247" i="1" s="1"/>
  <c r="T247" i="1"/>
  <c r="AF247" i="1" s="1"/>
  <c r="S247" i="1"/>
  <c r="AE247" i="1" s="1"/>
  <c r="R247" i="1"/>
  <c r="AD247" i="1" s="1"/>
  <c r="Q247" i="1"/>
  <c r="AC247" i="1" s="1"/>
  <c r="Z246" i="1"/>
  <c r="AL246" i="1" s="1"/>
  <c r="Y246" i="1"/>
  <c r="AK246" i="1" s="1"/>
  <c r="X246" i="1"/>
  <c r="AJ246" i="1" s="1"/>
  <c r="W246" i="1"/>
  <c r="AI246" i="1" s="1"/>
  <c r="V246" i="1"/>
  <c r="AH246" i="1" s="1"/>
  <c r="U246" i="1"/>
  <c r="AG246" i="1" s="1"/>
  <c r="T246" i="1"/>
  <c r="AF246" i="1" s="1"/>
  <c r="S246" i="1"/>
  <c r="AE246" i="1" s="1"/>
  <c r="R246" i="1"/>
  <c r="AD246" i="1" s="1"/>
  <c r="Q246" i="1"/>
  <c r="AC246" i="1" s="1"/>
  <c r="Z245" i="1"/>
  <c r="AL245" i="1" s="1"/>
  <c r="Y245" i="1"/>
  <c r="AK245" i="1" s="1"/>
  <c r="X245" i="1"/>
  <c r="AJ245" i="1" s="1"/>
  <c r="W245" i="1"/>
  <c r="AI245" i="1" s="1"/>
  <c r="V245" i="1"/>
  <c r="AH245" i="1" s="1"/>
  <c r="U245" i="1"/>
  <c r="AG245" i="1" s="1"/>
  <c r="T245" i="1"/>
  <c r="AF245" i="1" s="1"/>
  <c r="S245" i="1"/>
  <c r="AE245" i="1" s="1"/>
  <c r="R245" i="1"/>
  <c r="AD245" i="1" s="1"/>
  <c r="Q245" i="1"/>
  <c r="AC245" i="1" s="1"/>
  <c r="Z244" i="1"/>
  <c r="AL244" i="1" s="1"/>
  <c r="Y244" i="1"/>
  <c r="AK244" i="1" s="1"/>
  <c r="X244" i="1"/>
  <c r="AJ244" i="1" s="1"/>
  <c r="W244" i="1"/>
  <c r="AI244" i="1" s="1"/>
  <c r="V244" i="1"/>
  <c r="AH244" i="1" s="1"/>
  <c r="U244" i="1"/>
  <c r="AG244" i="1" s="1"/>
  <c r="T244" i="1"/>
  <c r="AF244" i="1" s="1"/>
  <c r="S244" i="1"/>
  <c r="AE244" i="1" s="1"/>
  <c r="R244" i="1"/>
  <c r="AD244" i="1" s="1"/>
  <c r="Q244" i="1"/>
  <c r="AC244" i="1" s="1"/>
  <c r="Z243" i="1"/>
  <c r="AL243" i="1" s="1"/>
  <c r="Y243" i="1"/>
  <c r="AK243" i="1" s="1"/>
  <c r="X243" i="1"/>
  <c r="AJ243" i="1" s="1"/>
  <c r="W243" i="1"/>
  <c r="AI243" i="1" s="1"/>
  <c r="V243" i="1"/>
  <c r="AH243" i="1" s="1"/>
  <c r="U243" i="1"/>
  <c r="AG243" i="1" s="1"/>
  <c r="T243" i="1"/>
  <c r="AF243" i="1" s="1"/>
  <c r="S243" i="1"/>
  <c r="AE243" i="1" s="1"/>
  <c r="R243" i="1"/>
  <c r="AD243" i="1" s="1"/>
  <c r="Q243" i="1"/>
  <c r="AC243" i="1" s="1"/>
  <c r="Z242" i="1"/>
  <c r="AL242" i="1" s="1"/>
  <c r="Y242" i="1"/>
  <c r="AK242" i="1" s="1"/>
  <c r="X242" i="1"/>
  <c r="AJ242" i="1" s="1"/>
  <c r="W242" i="1"/>
  <c r="AI242" i="1" s="1"/>
  <c r="V242" i="1"/>
  <c r="AH242" i="1" s="1"/>
  <c r="U242" i="1"/>
  <c r="AG242" i="1" s="1"/>
  <c r="T242" i="1"/>
  <c r="AF242" i="1" s="1"/>
  <c r="S242" i="1"/>
  <c r="AE242" i="1" s="1"/>
  <c r="R242" i="1"/>
  <c r="AD242" i="1" s="1"/>
  <c r="Q242" i="1"/>
  <c r="AC242" i="1" s="1"/>
  <c r="Z241" i="1"/>
  <c r="AL241" i="1" s="1"/>
  <c r="Y241" i="1"/>
  <c r="AK241" i="1" s="1"/>
  <c r="X241" i="1"/>
  <c r="AJ241" i="1" s="1"/>
  <c r="W241" i="1"/>
  <c r="AI241" i="1" s="1"/>
  <c r="V241" i="1"/>
  <c r="AH241" i="1" s="1"/>
  <c r="U241" i="1"/>
  <c r="AG241" i="1" s="1"/>
  <c r="T241" i="1"/>
  <c r="AF241" i="1" s="1"/>
  <c r="S241" i="1"/>
  <c r="AE241" i="1" s="1"/>
  <c r="R241" i="1"/>
  <c r="AD241" i="1" s="1"/>
  <c r="Q241" i="1"/>
  <c r="AC241" i="1" s="1"/>
  <c r="Z240" i="1"/>
  <c r="AL240" i="1" s="1"/>
  <c r="Y240" i="1"/>
  <c r="AK240" i="1" s="1"/>
  <c r="X240" i="1"/>
  <c r="AJ240" i="1" s="1"/>
  <c r="W240" i="1"/>
  <c r="AI240" i="1" s="1"/>
  <c r="V240" i="1"/>
  <c r="AH240" i="1" s="1"/>
  <c r="U240" i="1"/>
  <c r="AG240" i="1" s="1"/>
  <c r="T240" i="1"/>
  <c r="AF240" i="1" s="1"/>
  <c r="S240" i="1"/>
  <c r="AE240" i="1" s="1"/>
  <c r="R240" i="1"/>
  <c r="AD240" i="1" s="1"/>
  <c r="Q240" i="1"/>
  <c r="AC240" i="1" s="1"/>
  <c r="Z239" i="1"/>
  <c r="AL239" i="1" s="1"/>
  <c r="Y239" i="1"/>
  <c r="AK239" i="1" s="1"/>
  <c r="X239" i="1"/>
  <c r="AJ239" i="1" s="1"/>
  <c r="W239" i="1"/>
  <c r="AI239" i="1" s="1"/>
  <c r="V239" i="1"/>
  <c r="AH239" i="1" s="1"/>
  <c r="U239" i="1"/>
  <c r="AG239" i="1" s="1"/>
  <c r="T239" i="1"/>
  <c r="AF239" i="1" s="1"/>
  <c r="S239" i="1"/>
  <c r="AE239" i="1" s="1"/>
  <c r="R239" i="1"/>
  <c r="AD239" i="1" s="1"/>
  <c r="Q239" i="1"/>
  <c r="AC239" i="1" s="1"/>
  <c r="Z238" i="1"/>
  <c r="AL238" i="1" s="1"/>
  <c r="Y238" i="1"/>
  <c r="AK238" i="1" s="1"/>
  <c r="X238" i="1"/>
  <c r="AJ238" i="1" s="1"/>
  <c r="W238" i="1"/>
  <c r="AI238" i="1" s="1"/>
  <c r="V238" i="1"/>
  <c r="AH238" i="1" s="1"/>
  <c r="U238" i="1"/>
  <c r="AG238" i="1" s="1"/>
  <c r="T238" i="1"/>
  <c r="AF238" i="1" s="1"/>
  <c r="S238" i="1"/>
  <c r="AE238" i="1" s="1"/>
  <c r="R238" i="1"/>
  <c r="AD238" i="1" s="1"/>
  <c r="Q238" i="1"/>
  <c r="AC238" i="1" s="1"/>
  <c r="Z237" i="1"/>
  <c r="AL237" i="1" s="1"/>
  <c r="Y237" i="1"/>
  <c r="AK237" i="1" s="1"/>
  <c r="X237" i="1"/>
  <c r="AJ237" i="1" s="1"/>
  <c r="W237" i="1"/>
  <c r="AI237" i="1" s="1"/>
  <c r="V237" i="1"/>
  <c r="AH237" i="1" s="1"/>
  <c r="U237" i="1"/>
  <c r="AG237" i="1" s="1"/>
  <c r="T237" i="1"/>
  <c r="AF237" i="1" s="1"/>
  <c r="S237" i="1"/>
  <c r="AE237" i="1" s="1"/>
  <c r="R237" i="1"/>
  <c r="AD237" i="1" s="1"/>
  <c r="Q237" i="1"/>
  <c r="AC237" i="1" s="1"/>
  <c r="Z236" i="1"/>
  <c r="AL236" i="1" s="1"/>
  <c r="Y236" i="1"/>
  <c r="AK236" i="1" s="1"/>
  <c r="X236" i="1"/>
  <c r="AJ236" i="1" s="1"/>
  <c r="W236" i="1"/>
  <c r="AI236" i="1" s="1"/>
  <c r="V236" i="1"/>
  <c r="AH236" i="1" s="1"/>
  <c r="U236" i="1"/>
  <c r="AG236" i="1" s="1"/>
  <c r="T236" i="1"/>
  <c r="AF236" i="1" s="1"/>
  <c r="S236" i="1"/>
  <c r="AE236" i="1" s="1"/>
  <c r="R236" i="1"/>
  <c r="AD236" i="1" s="1"/>
  <c r="Q236" i="1"/>
  <c r="AC236" i="1" s="1"/>
  <c r="Z235" i="1"/>
  <c r="AL235" i="1" s="1"/>
  <c r="Y235" i="1"/>
  <c r="AK235" i="1" s="1"/>
  <c r="X235" i="1"/>
  <c r="AJ235" i="1" s="1"/>
  <c r="W235" i="1"/>
  <c r="AI235" i="1" s="1"/>
  <c r="V235" i="1"/>
  <c r="AH235" i="1" s="1"/>
  <c r="U235" i="1"/>
  <c r="AG235" i="1" s="1"/>
  <c r="T235" i="1"/>
  <c r="AF235" i="1" s="1"/>
  <c r="S235" i="1"/>
  <c r="AE235" i="1" s="1"/>
  <c r="R235" i="1"/>
  <c r="AD235" i="1" s="1"/>
  <c r="Q235" i="1"/>
  <c r="AC235" i="1" s="1"/>
  <c r="Z234" i="1"/>
  <c r="AL234" i="1" s="1"/>
  <c r="Y234" i="1"/>
  <c r="AK234" i="1" s="1"/>
  <c r="X234" i="1"/>
  <c r="AJ234" i="1" s="1"/>
  <c r="W234" i="1"/>
  <c r="AI234" i="1" s="1"/>
  <c r="V234" i="1"/>
  <c r="AH234" i="1" s="1"/>
  <c r="U234" i="1"/>
  <c r="AG234" i="1" s="1"/>
  <c r="T234" i="1"/>
  <c r="AF234" i="1" s="1"/>
  <c r="S234" i="1"/>
  <c r="AE234" i="1" s="1"/>
  <c r="R234" i="1"/>
  <c r="AD234" i="1" s="1"/>
  <c r="Q234" i="1"/>
  <c r="AC234" i="1" s="1"/>
  <c r="Z233" i="1"/>
  <c r="AL233" i="1" s="1"/>
  <c r="Y233" i="1"/>
  <c r="AK233" i="1" s="1"/>
  <c r="X233" i="1"/>
  <c r="AJ233" i="1" s="1"/>
  <c r="W233" i="1"/>
  <c r="AI233" i="1" s="1"/>
  <c r="V233" i="1"/>
  <c r="AH233" i="1" s="1"/>
  <c r="U233" i="1"/>
  <c r="AG233" i="1" s="1"/>
  <c r="T233" i="1"/>
  <c r="AF233" i="1" s="1"/>
  <c r="S233" i="1"/>
  <c r="AE233" i="1" s="1"/>
  <c r="R233" i="1"/>
  <c r="AD233" i="1" s="1"/>
  <c r="Q233" i="1"/>
  <c r="AC233" i="1" s="1"/>
  <c r="Z232" i="1"/>
  <c r="AL232" i="1" s="1"/>
  <c r="Y232" i="1"/>
  <c r="AK232" i="1" s="1"/>
  <c r="X232" i="1"/>
  <c r="AJ232" i="1" s="1"/>
  <c r="W232" i="1"/>
  <c r="AI232" i="1" s="1"/>
  <c r="V232" i="1"/>
  <c r="AH232" i="1" s="1"/>
  <c r="U232" i="1"/>
  <c r="AG232" i="1" s="1"/>
  <c r="T232" i="1"/>
  <c r="AF232" i="1" s="1"/>
  <c r="S232" i="1"/>
  <c r="AE232" i="1" s="1"/>
  <c r="R232" i="1"/>
  <c r="AD232" i="1" s="1"/>
  <c r="Q232" i="1"/>
  <c r="AC232" i="1" s="1"/>
  <c r="Z231" i="1"/>
  <c r="AL231" i="1" s="1"/>
  <c r="Y231" i="1"/>
  <c r="AK231" i="1" s="1"/>
  <c r="X231" i="1"/>
  <c r="AJ231" i="1" s="1"/>
  <c r="W231" i="1"/>
  <c r="AI231" i="1" s="1"/>
  <c r="V231" i="1"/>
  <c r="AH231" i="1" s="1"/>
  <c r="U231" i="1"/>
  <c r="AG231" i="1" s="1"/>
  <c r="T231" i="1"/>
  <c r="AF231" i="1" s="1"/>
  <c r="S231" i="1"/>
  <c r="AE231" i="1" s="1"/>
  <c r="R231" i="1"/>
  <c r="AD231" i="1" s="1"/>
  <c r="Q231" i="1"/>
  <c r="AC231" i="1" s="1"/>
  <c r="Z230" i="1"/>
  <c r="AL230" i="1" s="1"/>
  <c r="Y230" i="1"/>
  <c r="AK230" i="1" s="1"/>
  <c r="X230" i="1"/>
  <c r="AJ230" i="1" s="1"/>
  <c r="W230" i="1"/>
  <c r="AI230" i="1" s="1"/>
  <c r="V230" i="1"/>
  <c r="AH230" i="1" s="1"/>
  <c r="U230" i="1"/>
  <c r="AG230" i="1" s="1"/>
  <c r="T230" i="1"/>
  <c r="AF230" i="1" s="1"/>
  <c r="S230" i="1"/>
  <c r="AE230" i="1" s="1"/>
  <c r="R230" i="1"/>
  <c r="AD230" i="1" s="1"/>
  <c r="Q230" i="1"/>
  <c r="AC230" i="1" s="1"/>
  <c r="Z229" i="1"/>
  <c r="AL229" i="1" s="1"/>
  <c r="Y229" i="1"/>
  <c r="AK229" i="1" s="1"/>
  <c r="X229" i="1"/>
  <c r="AJ229" i="1" s="1"/>
  <c r="W229" i="1"/>
  <c r="AI229" i="1" s="1"/>
  <c r="V229" i="1"/>
  <c r="AH229" i="1" s="1"/>
  <c r="U229" i="1"/>
  <c r="AG229" i="1" s="1"/>
  <c r="T229" i="1"/>
  <c r="AF229" i="1" s="1"/>
  <c r="S229" i="1"/>
  <c r="AE229" i="1" s="1"/>
  <c r="R229" i="1"/>
  <c r="AD229" i="1" s="1"/>
  <c r="Q229" i="1"/>
  <c r="AC229" i="1" s="1"/>
  <c r="Z228" i="1"/>
  <c r="AL228" i="1" s="1"/>
  <c r="Y228" i="1"/>
  <c r="AK228" i="1" s="1"/>
  <c r="X228" i="1"/>
  <c r="AJ228" i="1" s="1"/>
  <c r="W228" i="1"/>
  <c r="AI228" i="1" s="1"/>
  <c r="V228" i="1"/>
  <c r="AH228" i="1" s="1"/>
  <c r="U228" i="1"/>
  <c r="AG228" i="1" s="1"/>
  <c r="T228" i="1"/>
  <c r="AF228" i="1" s="1"/>
  <c r="S228" i="1"/>
  <c r="AE228" i="1" s="1"/>
  <c r="R228" i="1"/>
  <c r="AD228" i="1" s="1"/>
  <c r="Q228" i="1"/>
  <c r="AC228" i="1" s="1"/>
  <c r="Z227" i="1"/>
  <c r="AL227" i="1" s="1"/>
  <c r="Y227" i="1"/>
  <c r="AK227" i="1" s="1"/>
  <c r="X227" i="1"/>
  <c r="AJ227" i="1" s="1"/>
  <c r="W227" i="1"/>
  <c r="AI227" i="1" s="1"/>
  <c r="V227" i="1"/>
  <c r="AH227" i="1" s="1"/>
  <c r="U227" i="1"/>
  <c r="AG227" i="1" s="1"/>
  <c r="T227" i="1"/>
  <c r="AF227" i="1" s="1"/>
  <c r="S227" i="1"/>
  <c r="AE227" i="1" s="1"/>
  <c r="R227" i="1"/>
  <c r="AD227" i="1" s="1"/>
  <c r="Q227" i="1"/>
  <c r="AC227" i="1" s="1"/>
  <c r="AK226" i="1"/>
  <c r="Z226" i="1"/>
  <c r="AL226" i="1" s="1"/>
  <c r="Y226" i="1"/>
  <c r="X226" i="1"/>
  <c r="AJ226" i="1" s="1"/>
  <c r="W226" i="1"/>
  <c r="AI226" i="1" s="1"/>
  <c r="V226" i="1"/>
  <c r="AH226" i="1" s="1"/>
  <c r="U226" i="1"/>
  <c r="AG226" i="1" s="1"/>
  <c r="T226" i="1"/>
  <c r="AF226" i="1" s="1"/>
  <c r="S226" i="1"/>
  <c r="AE226" i="1" s="1"/>
  <c r="R226" i="1"/>
  <c r="AD226" i="1" s="1"/>
  <c r="Q226" i="1"/>
  <c r="AC226" i="1" s="1"/>
  <c r="Z225" i="1"/>
  <c r="AL225" i="1" s="1"/>
  <c r="Y225" i="1"/>
  <c r="AK225" i="1" s="1"/>
  <c r="X225" i="1"/>
  <c r="AJ225" i="1" s="1"/>
  <c r="W225" i="1"/>
  <c r="AI225" i="1" s="1"/>
  <c r="V225" i="1"/>
  <c r="AH225" i="1" s="1"/>
  <c r="U225" i="1"/>
  <c r="AG225" i="1" s="1"/>
  <c r="T225" i="1"/>
  <c r="AF225" i="1" s="1"/>
  <c r="S225" i="1"/>
  <c r="AE225" i="1" s="1"/>
  <c r="R225" i="1"/>
  <c r="AD225" i="1" s="1"/>
  <c r="Q225" i="1"/>
  <c r="AC225" i="1" s="1"/>
  <c r="Z224" i="1"/>
  <c r="AL224" i="1" s="1"/>
  <c r="Y224" i="1"/>
  <c r="AK224" i="1" s="1"/>
  <c r="X224" i="1"/>
  <c r="AJ224" i="1" s="1"/>
  <c r="W224" i="1"/>
  <c r="AI224" i="1" s="1"/>
  <c r="V224" i="1"/>
  <c r="AH224" i="1" s="1"/>
  <c r="U224" i="1"/>
  <c r="AG224" i="1" s="1"/>
  <c r="T224" i="1"/>
  <c r="AF224" i="1" s="1"/>
  <c r="S224" i="1"/>
  <c r="AE224" i="1" s="1"/>
  <c r="R224" i="1"/>
  <c r="AD224" i="1" s="1"/>
  <c r="Q224" i="1"/>
  <c r="AC224" i="1" s="1"/>
  <c r="AJ223" i="1"/>
  <c r="Z223" i="1"/>
  <c r="AL223" i="1" s="1"/>
  <c r="Y223" i="1"/>
  <c r="AK223" i="1" s="1"/>
  <c r="X223" i="1"/>
  <c r="W223" i="1"/>
  <c r="AI223" i="1" s="1"/>
  <c r="V223" i="1"/>
  <c r="AH223" i="1" s="1"/>
  <c r="U223" i="1"/>
  <c r="AG223" i="1" s="1"/>
  <c r="T223" i="1"/>
  <c r="AF223" i="1" s="1"/>
  <c r="S223" i="1"/>
  <c r="AE223" i="1" s="1"/>
  <c r="R223" i="1"/>
  <c r="AD223" i="1" s="1"/>
  <c r="Q223" i="1"/>
  <c r="AC223" i="1" s="1"/>
  <c r="Z222" i="1"/>
  <c r="AL222" i="1" s="1"/>
  <c r="Y222" i="1"/>
  <c r="AK222" i="1" s="1"/>
  <c r="X222" i="1"/>
  <c r="AJ222" i="1" s="1"/>
  <c r="W222" i="1"/>
  <c r="AI222" i="1" s="1"/>
  <c r="V222" i="1"/>
  <c r="AH222" i="1" s="1"/>
  <c r="U222" i="1"/>
  <c r="AG222" i="1" s="1"/>
  <c r="T222" i="1"/>
  <c r="AF222" i="1" s="1"/>
  <c r="S222" i="1"/>
  <c r="AE222" i="1" s="1"/>
  <c r="R222" i="1"/>
  <c r="AD222" i="1" s="1"/>
  <c r="Q222" i="1"/>
  <c r="AC222" i="1" s="1"/>
  <c r="Z221" i="1"/>
  <c r="AL221" i="1" s="1"/>
  <c r="Y221" i="1"/>
  <c r="AK221" i="1" s="1"/>
  <c r="X221" i="1"/>
  <c r="AJ221" i="1" s="1"/>
  <c r="W221" i="1"/>
  <c r="AI221" i="1" s="1"/>
  <c r="V221" i="1"/>
  <c r="AH221" i="1" s="1"/>
  <c r="U221" i="1"/>
  <c r="AG221" i="1" s="1"/>
  <c r="T221" i="1"/>
  <c r="AF221" i="1" s="1"/>
  <c r="S221" i="1"/>
  <c r="AE221" i="1" s="1"/>
  <c r="R221" i="1"/>
  <c r="AD221" i="1" s="1"/>
  <c r="Q221" i="1"/>
  <c r="AC221" i="1" s="1"/>
  <c r="Z220" i="1"/>
  <c r="AL220" i="1" s="1"/>
  <c r="Y220" i="1"/>
  <c r="AK220" i="1" s="1"/>
  <c r="X220" i="1"/>
  <c r="AJ220" i="1" s="1"/>
  <c r="W220" i="1"/>
  <c r="AI220" i="1" s="1"/>
  <c r="V220" i="1"/>
  <c r="AH220" i="1" s="1"/>
  <c r="U220" i="1"/>
  <c r="AG220" i="1" s="1"/>
  <c r="T220" i="1"/>
  <c r="AF220" i="1" s="1"/>
  <c r="S220" i="1"/>
  <c r="AE220" i="1" s="1"/>
  <c r="R220" i="1"/>
  <c r="AD220" i="1" s="1"/>
  <c r="Q220" i="1"/>
  <c r="AC220" i="1" s="1"/>
  <c r="Z219" i="1"/>
  <c r="AL219" i="1" s="1"/>
  <c r="Y219" i="1"/>
  <c r="AK219" i="1" s="1"/>
  <c r="X219" i="1"/>
  <c r="AJ219" i="1" s="1"/>
  <c r="W219" i="1"/>
  <c r="AI219" i="1" s="1"/>
  <c r="V219" i="1"/>
  <c r="AH219" i="1" s="1"/>
  <c r="U219" i="1"/>
  <c r="AG219" i="1" s="1"/>
  <c r="T219" i="1"/>
  <c r="AF219" i="1" s="1"/>
  <c r="S219" i="1"/>
  <c r="AE219" i="1" s="1"/>
  <c r="R219" i="1"/>
  <c r="AD219" i="1" s="1"/>
  <c r="Q219" i="1"/>
  <c r="AC219" i="1" s="1"/>
  <c r="Z218" i="1"/>
  <c r="AL218" i="1" s="1"/>
  <c r="Y218" i="1"/>
  <c r="AK218" i="1" s="1"/>
  <c r="X218" i="1"/>
  <c r="AJ218" i="1" s="1"/>
  <c r="W218" i="1"/>
  <c r="AI218" i="1" s="1"/>
  <c r="V218" i="1"/>
  <c r="AH218" i="1" s="1"/>
  <c r="U218" i="1"/>
  <c r="AG218" i="1" s="1"/>
  <c r="T218" i="1"/>
  <c r="AF218" i="1" s="1"/>
  <c r="S218" i="1"/>
  <c r="AE218" i="1" s="1"/>
  <c r="R218" i="1"/>
  <c r="AD218" i="1" s="1"/>
  <c r="Q218" i="1"/>
  <c r="AC218" i="1" s="1"/>
  <c r="Z217" i="1"/>
  <c r="AL217" i="1" s="1"/>
  <c r="Y217" i="1"/>
  <c r="AK217" i="1" s="1"/>
  <c r="X217" i="1"/>
  <c r="AJ217" i="1" s="1"/>
  <c r="W217" i="1"/>
  <c r="AI217" i="1" s="1"/>
  <c r="V217" i="1"/>
  <c r="AH217" i="1" s="1"/>
  <c r="U217" i="1"/>
  <c r="AG217" i="1" s="1"/>
  <c r="T217" i="1"/>
  <c r="AF217" i="1" s="1"/>
  <c r="S217" i="1"/>
  <c r="AE217" i="1" s="1"/>
  <c r="R217" i="1"/>
  <c r="AD217" i="1" s="1"/>
  <c r="Q217" i="1"/>
  <c r="AC217" i="1" s="1"/>
  <c r="Z216" i="1"/>
  <c r="AL216" i="1" s="1"/>
  <c r="Y216" i="1"/>
  <c r="AK216" i="1" s="1"/>
  <c r="X216" i="1"/>
  <c r="AJ216" i="1" s="1"/>
  <c r="W216" i="1"/>
  <c r="AI216" i="1" s="1"/>
  <c r="V216" i="1"/>
  <c r="AH216" i="1" s="1"/>
  <c r="U216" i="1"/>
  <c r="AG216" i="1" s="1"/>
  <c r="T216" i="1"/>
  <c r="AF216" i="1" s="1"/>
  <c r="S216" i="1"/>
  <c r="AE216" i="1" s="1"/>
  <c r="R216" i="1"/>
  <c r="AD216" i="1" s="1"/>
  <c r="Q216" i="1"/>
  <c r="AC216" i="1" s="1"/>
  <c r="Z215" i="1"/>
  <c r="AL215" i="1" s="1"/>
  <c r="Y215" i="1"/>
  <c r="AK215" i="1" s="1"/>
  <c r="X215" i="1"/>
  <c r="AJ215" i="1" s="1"/>
  <c r="W215" i="1"/>
  <c r="AI215" i="1" s="1"/>
  <c r="V215" i="1"/>
  <c r="AH215" i="1" s="1"/>
  <c r="U215" i="1"/>
  <c r="AG215" i="1" s="1"/>
  <c r="T215" i="1"/>
  <c r="AF215" i="1" s="1"/>
  <c r="S215" i="1"/>
  <c r="AE215" i="1" s="1"/>
  <c r="R215" i="1"/>
  <c r="AD215" i="1" s="1"/>
  <c r="Q215" i="1"/>
  <c r="AC215" i="1" s="1"/>
  <c r="AJ214" i="1"/>
  <c r="Z214" i="1"/>
  <c r="AL214" i="1" s="1"/>
  <c r="Y214" i="1"/>
  <c r="AK214" i="1" s="1"/>
  <c r="X214" i="1"/>
  <c r="W214" i="1"/>
  <c r="AI214" i="1" s="1"/>
  <c r="V214" i="1"/>
  <c r="AH214" i="1" s="1"/>
  <c r="U214" i="1"/>
  <c r="AG214" i="1" s="1"/>
  <c r="T214" i="1"/>
  <c r="AF214" i="1" s="1"/>
  <c r="S214" i="1"/>
  <c r="AE214" i="1" s="1"/>
  <c r="R214" i="1"/>
  <c r="AD214" i="1" s="1"/>
  <c r="Q214" i="1"/>
  <c r="AC214" i="1" s="1"/>
  <c r="Z213" i="1"/>
  <c r="AL213" i="1" s="1"/>
  <c r="Y213" i="1"/>
  <c r="AK213" i="1" s="1"/>
  <c r="X213" i="1"/>
  <c r="AJ213" i="1" s="1"/>
  <c r="W213" i="1"/>
  <c r="AI213" i="1" s="1"/>
  <c r="V213" i="1"/>
  <c r="AH213" i="1" s="1"/>
  <c r="U213" i="1"/>
  <c r="AG213" i="1" s="1"/>
  <c r="T213" i="1"/>
  <c r="AF213" i="1" s="1"/>
  <c r="S213" i="1"/>
  <c r="AE213" i="1" s="1"/>
  <c r="R213" i="1"/>
  <c r="AD213" i="1" s="1"/>
  <c r="Q213" i="1"/>
  <c r="AC213" i="1" s="1"/>
  <c r="Z212" i="1"/>
  <c r="AL212" i="1" s="1"/>
  <c r="Y212" i="1"/>
  <c r="AK212" i="1" s="1"/>
  <c r="X212" i="1"/>
  <c r="AJ212" i="1" s="1"/>
  <c r="W212" i="1"/>
  <c r="AI212" i="1" s="1"/>
  <c r="V212" i="1"/>
  <c r="AH212" i="1" s="1"/>
  <c r="U212" i="1"/>
  <c r="AG212" i="1" s="1"/>
  <c r="T212" i="1"/>
  <c r="AF212" i="1" s="1"/>
  <c r="S212" i="1"/>
  <c r="AE212" i="1" s="1"/>
  <c r="R212" i="1"/>
  <c r="AD212" i="1" s="1"/>
  <c r="Q212" i="1"/>
  <c r="AC212" i="1" s="1"/>
  <c r="Z211" i="1"/>
  <c r="AL211" i="1" s="1"/>
  <c r="Y211" i="1"/>
  <c r="AK211" i="1" s="1"/>
  <c r="X211" i="1"/>
  <c r="AJ211" i="1" s="1"/>
  <c r="W211" i="1"/>
  <c r="AI211" i="1" s="1"/>
  <c r="V211" i="1"/>
  <c r="AH211" i="1" s="1"/>
  <c r="U211" i="1"/>
  <c r="AG211" i="1" s="1"/>
  <c r="T211" i="1"/>
  <c r="AF211" i="1" s="1"/>
  <c r="S211" i="1"/>
  <c r="AE211" i="1" s="1"/>
  <c r="R211" i="1"/>
  <c r="AD211" i="1" s="1"/>
  <c r="Q211" i="1"/>
  <c r="AC211" i="1" s="1"/>
  <c r="Z210" i="1"/>
  <c r="AL210" i="1" s="1"/>
  <c r="Y210" i="1"/>
  <c r="AK210" i="1" s="1"/>
  <c r="X210" i="1"/>
  <c r="AJ210" i="1" s="1"/>
  <c r="W210" i="1"/>
  <c r="AI210" i="1" s="1"/>
  <c r="V210" i="1"/>
  <c r="AH210" i="1" s="1"/>
  <c r="U210" i="1"/>
  <c r="AG210" i="1" s="1"/>
  <c r="T210" i="1"/>
  <c r="AF210" i="1" s="1"/>
  <c r="S210" i="1"/>
  <c r="AE210" i="1" s="1"/>
  <c r="R210" i="1"/>
  <c r="AD210" i="1" s="1"/>
  <c r="Q210" i="1"/>
  <c r="AC210" i="1" s="1"/>
  <c r="Z209" i="1"/>
  <c r="AL209" i="1" s="1"/>
  <c r="Y209" i="1"/>
  <c r="AK209" i="1" s="1"/>
  <c r="X209" i="1"/>
  <c r="AJ209" i="1" s="1"/>
  <c r="W209" i="1"/>
  <c r="AI209" i="1" s="1"/>
  <c r="V209" i="1"/>
  <c r="AH209" i="1" s="1"/>
  <c r="U209" i="1"/>
  <c r="AG209" i="1" s="1"/>
  <c r="T209" i="1"/>
  <c r="AF209" i="1" s="1"/>
  <c r="S209" i="1"/>
  <c r="AE209" i="1" s="1"/>
  <c r="R209" i="1"/>
  <c r="AD209" i="1" s="1"/>
  <c r="Q209" i="1"/>
  <c r="AC209" i="1" s="1"/>
  <c r="Z208" i="1"/>
  <c r="AL208" i="1" s="1"/>
  <c r="Y208" i="1"/>
  <c r="AK208" i="1" s="1"/>
  <c r="X208" i="1"/>
  <c r="AJ208" i="1" s="1"/>
  <c r="W208" i="1"/>
  <c r="AI208" i="1" s="1"/>
  <c r="V208" i="1"/>
  <c r="AH208" i="1" s="1"/>
  <c r="U208" i="1"/>
  <c r="AG208" i="1" s="1"/>
  <c r="T208" i="1"/>
  <c r="AF208" i="1" s="1"/>
  <c r="S208" i="1"/>
  <c r="AE208" i="1" s="1"/>
  <c r="R208" i="1"/>
  <c r="AD208" i="1" s="1"/>
  <c r="Q208" i="1"/>
  <c r="AC208" i="1" s="1"/>
  <c r="Z207" i="1"/>
  <c r="AL207" i="1" s="1"/>
  <c r="Y207" i="1"/>
  <c r="AK207" i="1" s="1"/>
  <c r="X207" i="1"/>
  <c r="AJ207" i="1" s="1"/>
  <c r="W207" i="1"/>
  <c r="AI207" i="1" s="1"/>
  <c r="V207" i="1"/>
  <c r="AH207" i="1" s="1"/>
  <c r="U207" i="1"/>
  <c r="AG207" i="1" s="1"/>
  <c r="T207" i="1"/>
  <c r="AF207" i="1" s="1"/>
  <c r="S207" i="1"/>
  <c r="AE207" i="1" s="1"/>
  <c r="R207" i="1"/>
  <c r="AD207" i="1" s="1"/>
  <c r="Q207" i="1"/>
  <c r="AC207" i="1" s="1"/>
  <c r="Z206" i="1"/>
  <c r="AL206" i="1" s="1"/>
  <c r="Y206" i="1"/>
  <c r="AK206" i="1" s="1"/>
  <c r="X206" i="1"/>
  <c r="AJ206" i="1" s="1"/>
  <c r="W206" i="1"/>
  <c r="AI206" i="1" s="1"/>
  <c r="V206" i="1"/>
  <c r="AH206" i="1" s="1"/>
  <c r="U206" i="1"/>
  <c r="AG206" i="1" s="1"/>
  <c r="T206" i="1"/>
  <c r="AF206" i="1" s="1"/>
  <c r="S206" i="1"/>
  <c r="AE206" i="1" s="1"/>
  <c r="R206" i="1"/>
  <c r="AD206" i="1" s="1"/>
  <c r="Q206" i="1"/>
  <c r="AC206" i="1" s="1"/>
  <c r="Z205" i="1"/>
  <c r="AL205" i="1" s="1"/>
  <c r="Y205" i="1"/>
  <c r="AK205" i="1" s="1"/>
  <c r="X205" i="1"/>
  <c r="AJ205" i="1" s="1"/>
  <c r="W205" i="1"/>
  <c r="AI205" i="1" s="1"/>
  <c r="V205" i="1"/>
  <c r="AH205" i="1" s="1"/>
  <c r="U205" i="1"/>
  <c r="AG205" i="1" s="1"/>
  <c r="T205" i="1"/>
  <c r="AF205" i="1" s="1"/>
  <c r="S205" i="1"/>
  <c r="AE205" i="1" s="1"/>
  <c r="R205" i="1"/>
  <c r="AD205" i="1" s="1"/>
  <c r="Q205" i="1"/>
  <c r="AC205" i="1" s="1"/>
  <c r="Z204" i="1"/>
  <c r="AL204" i="1" s="1"/>
  <c r="Y204" i="1"/>
  <c r="AK204" i="1" s="1"/>
  <c r="X204" i="1"/>
  <c r="AJ204" i="1" s="1"/>
  <c r="W204" i="1"/>
  <c r="AI204" i="1" s="1"/>
  <c r="V204" i="1"/>
  <c r="AH204" i="1" s="1"/>
  <c r="U204" i="1"/>
  <c r="AG204" i="1" s="1"/>
  <c r="T204" i="1"/>
  <c r="AF204" i="1" s="1"/>
  <c r="S204" i="1"/>
  <c r="AE204" i="1" s="1"/>
  <c r="R204" i="1"/>
  <c r="AD204" i="1" s="1"/>
  <c r="Q204" i="1"/>
  <c r="AC204" i="1" s="1"/>
  <c r="Z203" i="1"/>
  <c r="AL203" i="1" s="1"/>
  <c r="Y203" i="1"/>
  <c r="AK203" i="1" s="1"/>
  <c r="X203" i="1"/>
  <c r="AJ203" i="1" s="1"/>
  <c r="W203" i="1"/>
  <c r="AI203" i="1" s="1"/>
  <c r="V203" i="1"/>
  <c r="AH203" i="1" s="1"/>
  <c r="U203" i="1"/>
  <c r="AG203" i="1" s="1"/>
  <c r="T203" i="1"/>
  <c r="AF203" i="1" s="1"/>
  <c r="S203" i="1"/>
  <c r="AE203" i="1" s="1"/>
  <c r="R203" i="1"/>
  <c r="AD203" i="1" s="1"/>
  <c r="Q203" i="1"/>
  <c r="AC203" i="1" s="1"/>
  <c r="AK202" i="1"/>
  <c r="Z202" i="1"/>
  <c r="AL202" i="1" s="1"/>
  <c r="Y202" i="1"/>
  <c r="X202" i="1"/>
  <c r="AJ202" i="1" s="1"/>
  <c r="W202" i="1"/>
  <c r="AI202" i="1" s="1"/>
  <c r="V202" i="1"/>
  <c r="AH202" i="1" s="1"/>
  <c r="U202" i="1"/>
  <c r="AG202" i="1" s="1"/>
  <c r="T202" i="1"/>
  <c r="AF202" i="1" s="1"/>
  <c r="S202" i="1"/>
  <c r="AE202" i="1" s="1"/>
  <c r="R202" i="1"/>
  <c r="AD202" i="1" s="1"/>
  <c r="Q202" i="1"/>
  <c r="AC202" i="1" s="1"/>
  <c r="AJ201" i="1"/>
  <c r="Z201" i="1"/>
  <c r="AL201" i="1" s="1"/>
  <c r="Y201" i="1"/>
  <c r="AK201" i="1" s="1"/>
  <c r="X201" i="1"/>
  <c r="W201" i="1"/>
  <c r="AI201" i="1" s="1"/>
  <c r="V201" i="1"/>
  <c r="AH201" i="1" s="1"/>
  <c r="U201" i="1"/>
  <c r="AG201" i="1" s="1"/>
  <c r="T201" i="1"/>
  <c r="AF201" i="1" s="1"/>
  <c r="S201" i="1"/>
  <c r="AE201" i="1" s="1"/>
  <c r="R201" i="1"/>
  <c r="AD201" i="1" s="1"/>
  <c r="Q201" i="1"/>
  <c r="AC201" i="1" s="1"/>
  <c r="Z200" i="1"/>
  <c r="AL200" i="1" s="1"/>
  <c r="Y200" i="1"/>
  <c r="AK200" i="1" s="1"/>
  <c r="X200" i="1"/>
  <c r="AJ200" i="1" s="1"/>
  <c r="W200" i="1"/>
  <c r="AI200" i="1" s="1"/>
  <c r="V200" i="1"/>
  <c r="AH200" i="1" s="1"/>
  <c r="U200" i="1"/>
  <c r="AG200" i="1" s="1"/>
  <c r="T200" i="1"/>
  <c r="AF200" i="1" s="1"/>
  <c r="S200" i="1"/>
  <c r="AE200" i="1" s="1"/>
  <c r="R200" i="1"/>
  <c r="AD200" i="1" s="1"/>
  <c r="Q200" i="1"/>
  <c r="AC200" i="1" s="1"/>
  <c r="Z199" i="1"/>
  <c r="AL199" i="1" s="1"/>
  <c r="Y199" i="1"/>
  <c r="AK199" i="1" s="1"/>
  <c r="X199" i="1"/>
  <c r="AJ199" i="1" s="1"/>
  <c r="W199" i="1"/>
  <c r="AI199" i="1" s="1"/>
  <c r="V199" i="1"/>
  <c r="AH199" i="1" s="1"/>
  <c r="U199" i="1"/>
  <c r="AG199" i="1" s="1"/>
  <c r="T199" i="1"/>
  <c r="AF199" i="1" s="1"/>
  <c r="S199" i="1"/>
  <c r="AE199" i="1" s="1"/>
  <c r="R199" i="1"/>
  <c r="AD199" i="1" s="1"/>
  <c r="Q199" i="1"/>
  <c r="AC199" i="1" s="1"/>
  <c r="Z198" i="1"/>
  <c r="AL198" i="1" s="1"/>
  <c r="Y198" i="1"/>
  <c r="AK198" i="1" s="1"/>
  <c r="X198" i="1"/>
  <c r="AJ198" i="1" s="1"/>
  <c r="W198" i="1"/>
  <c r="AI198" i="1" s="1"/>
  <c r="V198" i="1"/>
  <c r="AH198" i="1" s="1"/>
  <c r="U198" i="1"/>
  <c r="AG198" i="1" s="1"/>
  <c r="T198" i="1"/>
  <c r="AF198" i="1" s="1"/>
  <c r="S198" i="1"/>
  <c r="AE198" i="1" s="1"/>
  <c r="R198" i="1"/>
  <c r="AD198" i="1" s="1"/>
  <c r="Q198" i="1"/>
  <c r="AC198" i="1" s="1"/>
  <c r="Z197" i="1"/>
  <c r="AL197" i="1" s="1"/>
  <c r="Y197" i="1"/>
  <c r="AK197" i="1" s="1"/>
  <c r="X197" i="1"/>
  <c r="AJ197" i="1" s="1"/>
  <c r="W197" i="1"/>
  <c r="AI197" i="1" s="1"/>
  <c r="V197" i="1"/>
  <c r="AH197" i="1" s="1"/>
  <c r="U197" i="1"/>
  <c r="AG197" i="1" s="1"/>
  <c r="T197" i="1"/>
  <c r="AF197" i="1" s="1"/>
  <c r="S197" i="1"/>
  <c r="AE197" i="1" s="1"/>
  <c r="R197" i="1"/>
  <c r="AD197" i="1" s="1"/>
  <c r="Q197" i="1"/>
  <c r="AC197" i="1" s="1"/>
  <c r="AC196" i="1"/>
  <c r="Z196" i="1"/>
  <c r="AL196" i="1" s="1"/>
  <c r="Y196" i="1"/>
  <c r="AK196" i="1" s="1"/>
  <c r="X196" i="1"/>
  <c r="AJ196" i="1" s="1"/>
  <c r="W196" i="1"/>
  <c r="AI196" i="1" s="1"/>
  <c r="V196" i="1"/>
  <c r="AH196" i="1" s="1"/>
  <c r="U196" i="1"/>
  <c r="AG196" i="1" s="1"/>
  <c r="T196" i="1"/>
  <c r="AF196" i="1" s="1"/>
  <c r="S196" i="1"/>
  <c r="AE196" i="1" s="1"/>
  <c r="R196" i="1"/>
  <c r="AD196" i="1" s="1"/>
  <c r="Q196" i="1"/>
  <c r="Z195" i="1"/>
  <c r="AL195" i="1" s="1"/>
  <c r="Y195" i="1"/>
  <c r="AK195" i="1" s="1"/>
  <c r="X195" i="1"/>
  <c r="AJ195" i="1" s="1"/>
  <c r="W195" i="1"/>
  <c r="AI195" i="1" s="1"/>
  <c r="V195" i="1"/>
  <c r="AH195" i="1" s="1"/>
  <c r="U195" i="1"/>
  <c r="AG195" i="1" s="1"/>
  <c r="T195" i="1"/>
  <c r="AF195" i="1" s="1"/>
  <c r="S195" i="1"/>
  <c r="AE195" i="1" s="1"/>
  <c r="R195" i="1"/>
  <c r="AD195" i="1" s="1"/>
  <c r="Q195" i="1"/>
  <c r="AC195" i="1" s="1"/>
  <c r="Z194" i="1"/>
  <c r="AL194" i="1" s="1"/>
  <c r="Y194" i="1"/>
  <c r="AK194" i="1" s="1"/>
  <c r="X194" i="1"/>
  <c r="AJ194" i="1" s="1"/>
  <c r="W194" i="1"/>
  <c r="AI194" i="1" s="1"/>
  <c r="V194" i="1"/>
  <c r="AH194" i="1" s="1"/>
  <c r="U194" i="1"/>
  <c r="AG194" i="1" s="1"/>
  <c r="T194" i="1"/>
  <c r="AF194" i="1" s="1"/>
  <c r="S194" i="1"/>
  <c r="AE194" i="1" s="1"/>
  <c r="R194" i="1"/>
  <c r="AD194" i="1" s="1"/>
  <c r="Q194" i="1"/>
  <c r="AC194" i="1" s="1"/>
  <c r="Z193" i="1"/>
  <c r="AL193" i="1" s="1"/>
  <c r="Y193" i="1"/>
  <c r="AK193" i="1" s="1"/>
  <c r="X193" i="1"/>
  <c r="AJ193" i="1" s="1"/>
  <c r="W193" i="1"/>
  <c r="AI193" i="1" s="1"/>
  <c r="V193" i="1"/>
  <c r="AH193" i="1" s="1"/>
  <c r="U193" i="1"/>
  <c r="AG193" i="1" s="1"/>
  <c r="T193" i="1"/>
  <c r="AF193" i="1" s="1"/>
  <c r="S193" i="1"/>
  <c r="AE193" i="1" s="1"/>
  <c r="R193" i="1"/>
  <c r="AD193" i="1" s="1"/>
  <c r="Q193" i="1"/>
  <c r="AC193" i="1" s="1"/>
  <c r="Z192" i="1"/>
  <c r="AL192" i="1" s="1"/>
  <c r="Y192" i="1"/>
  <c r="AK192" i="1" s="1"/>
  <c r="X192" i="1"/>
  <c r="AJ192" i="1" s="1"/>
  <c r="W192" i="1"/>
  <c r="AI192" i="1" s="1"/>
  <c r="V192" i="1"/>
  <c r="AH192" i="1" s="1"/>
  <c r="U192" i="1"/>
  <c r="AG192" i="1" s="1"/>
  <c r="T192" i="1"/>
  <c r="AF192" i="1" s="1"/>
  <c r="S192" i="1"/>
  <c r="AE192" i="1" s="1"/>
  <c r="R192" i="1"/>
  <c r="AD192" i="1" s="1"/>
  <c r="Q192" i="1"/>
  <c r="AC192" i="1" s="1"/>
  <c r="Z191" i="1"/>
  <c r="AL191" i="1" s="1"/>
  <c r="Y191" i="1"/>
  <c r="AK191" i="1" s="1"/>
  <c r="X191" i="1"/>
  <c r="AJ191" i="1" s="1"/>
  <c r="W191" i="1"/>
  <c r="AI191" i="1" s="1"/>
  <c r="V191" i="1"/>
  <c r="AH191" i="1" s="1"/>
  <c r="U191" i="1"/>
  <c r="AG191" i="1" s="1"/>
  <c r="T191" i="1"/>
  <c r="AF191" i="1" s="1"/>
  <c r="S191" i="1"/>
  <c r="AE191" i="1" s="1"/>
  <c r="R191" i="1"/>
  <c r="AD191" i="1" s="1"/>
  <c r="Q191" i="1"/>
  <c r="AC191" i="1" s="1"/>
  <c r="Z190" i="1"/>
  <c r="AL190" i="1" s="1"/>
  <c r="Y190" i="1"/>
  <c r="AK190" i="1" s="1"/>
  <c r="X190" i="1"/>
  <c r="AJ190" i="1" s="1"/>
  <c r="W190" i="1"/>
  <c r="AI190" i="1" s="1"/>
  <c r="V190" i="1"/>
  <c r="AH190" i="1" s="1"/>
  <c r="U190" i="1"/>
  <c r="AG190" i="1" s="1"/>
  <c r="T190" i="1"/>
  <c r="AF190" i="1" s="1"/>
  <c r="S190" i="1"/>
  <c r="AE190" i="1" s="1"/>
  <c r="R190" i="1"/>
  <c r="AD190" i="1" s="1"/>
  <c r="Q190" i="1"/>
  <c r="AC190" i="1" s="1"/>
  <c r="AJ189" i="1"/>
  <c r="Z189" i="1"/>
  <c r="AL189" i="1" s="1"/>
  <c r="Y189" i="1"/>
  <c r="AK189" i="1" s="1"/>
  <c r="X189" i="1"/>
  <c r="W189" i="1"/>
  <c r="AI189" i="1" s="1"/>
  <c r="V189" i="1"/>
  <c r="AH189" i="1" s="1"/>
  <c r="U189" i="1"/>
  <c r="AG189" i="1" s="1"/>
  <c r="T189" i="1"/>
  <c r="AF189" i="1" s="1"/>
  <c r="S189" i="1"/>
  <c r="AE189" i="1" s="1"/>
  <c r="R189" i="1"/>
  <c r="AD189" i="1" s="1"/>
  <c r="Q189" i="1"/>
  <c r="AC189" i="1" s="1"/>
  <c r="Z188" i="1"/>
  <c r="AL188" i="1" s="1"/>
  <c r="Y188" i="1"/>
  <c r="AK188" i="1" s="1"/>
  <c r="X188" i="1"/>
  <c r="AJ188" i="1" s="1"/>
  <c r="W188" i="1"/>
  <c r="AI188" i="1" s="1"/>
  <c r="V188" i="1"/>
  <c r="AH188" i="1" s="1"/>
  <c r="U188" i="1"/>
  <c r="AG188" i="1" s="1"/>
  <c r="T188" i="1"/>
  <c r="AF188" i="1" s="1"/>
  <c r="S188" i="1"/>
  <c r="AE188" i="1" s="1"/>
  <c r="R188" i="1"/>
  <c r="AD188" i="1" s="1"/>
  <c r="Q188" i="1"/>
  <c r="AC188" i="1" s="1"/>
  <c r="Z187" i="1"/>
  <c r="AL187" i="1" s="1"/>
  <c r="Y187" i="1"/>
  <c r="AK187" i="1" s="1"/>
  <c r="X187" i="1"/>
  <c r="AJ187" i="1" s="1"/>
  <c r="W187" i="1"/>
  <c r="AI187" i="1" s="1"/>
  <c r="V187" i="1"/>
  <c r="AH187" i="1" s="1"/>
  <c r="U187" i="1"/>
  <c r="AG187" i="1" s="1"/>
  <c r="T187" i="1"/>
  <c r="AF187" i="1" s="1"/>
  <c r="S187" i="1"/>
  <c r="AE187" i="1" s="1"/>
  <c r="R187" i="1"/>
  <c r="AD187" i="1" s="1"/>
  <c r="Q187" i="1"/>
  <c r="AC187" i="1" s="1"/>
  <c r="Z186" i="1"/>
  <c r="AL186" i="1" s="1"/>
  <c r="Y186" i="1"/>
  <c r="AK186" i="1" s="1"/>
  <c r="X186" i="1"/>
  <c r="AJ186" i="1" s="1"/>
  <c r="W186" i="1"/>
  <c r="AI186" i="1" s="1"/>
  <c r="V186" i="1"/>
  <c r="AH186" i="1" s="1"/>
  <c r="U186" i="1"/>
  <c r="AG186" i="1" s="1"/>
  <c r="T186" i="1"/>
  <c r="AF186" i="1" s="1"/>
  <c r="S186" i="1"/>
  <c r="AE186" i="1" s="1"/>
  <c r="R186" i="1"/>
  <c r="AD186" i="1" s="1"/>
  <c r="Q186" i="1"/>
  <c r="AC186" i="1" s="1"/>
  <c r="Z185" i="1"/>
  <c r="AL185" i="1" s="1"/>
  <c r="Y185" i="1"/>
  <c r="AK185" i="1" s="1"/>
  <c r="X185" i="1"/>
  <c r="AJ185" i="1" s="1"/>
  <c r="W185" i="1"/>
  <c r="AI185" i="1" s="1"/>
  <c r="V185" i="1"/>
  <c r="AH185" i="1" s="1"/>
  <c r="U185" i="1"/>
  <c r="AG185" i="1" s="1"/>
  <c r="T185" i="1"/>
  <c r="AF185" i="1" s="1"/>
  <c r="S185" i="1"/>
  <c r="AE185" i="1" s="1"/>
  <c r="R185" i="1"/>
  <c r="AD185" i="1" s="1"/>
  <c r="Q185" i="1"/>
  <c r="AC185" i="1" s="1"/>
  <c r="Z184" i="1"/>
  <c r="AL184" i="1" s="1"/>
  <c r="Y184" i="1"/>
  <c r="AK184" i="1" s="1"/>
  <c r="X184" i="1"/>
  <c r="AJ184" i="1" s="1"/>
  <c r="W184" i="1"/>
  <c r="AI184" i="1" s="1"/>
  <c r="V184" i="1"/>
  <c r="AH184" i="1" s="1"/>
  <c r="U184" i="1"/>
  <c r="AG184" i="1" s="1"/>
  <c r="T184" i="1"/>
  <c r="AF184" i="1" s="1"/>
  <c r="S184" i="1"/>
  <c r="AE184" i="1" s="1"/>
  <c r="R184" i="1"/>
  <c r="AD184" i="1" s="1"/>
  <c r="Q184" i="1"/>
  <c r="AC184" i="1" s="1"/>
  <c r="Z183" i="1"/>
  <c r="AL183" i="1" s="1"/>
  <c r="Y183" i="1"/>
  <c r="AK183" i="1" s="1"/>
  <c r="X183" i="1"/>
  <c r="AJ183" i="1" s="1"/>
  <c r="W183" i="1"/>
  <c r="AI183" i="1" s="1"/>
  <c r="V183" i="1"/>
  <c r="AH183" i="1" s="1"/>
  <c r="U183" i="1"/>
  <c r="AG183" i="1" s="1"/>
  <c r="T183" i="1"/>
  <c r="AF183" i="1" s="1"/>
  <c r="S183" i="1"/>
  <c r="AE183" i="1" s="1"/>
  <c r="R183" i="1"/>
  <c r="AD183" i="1" s="1"/>
  <c r="Q183" i="1"/>
  <c r="AC183" i="1" s="1"/>
  <c r="Z182" i="1"/>
  <c r="AL182" i="1" s="1"/>
  <c r="Y182" i="1"/>
  <c r="AK182" i="1" s="1"/>
  <c r="X182" i="1"/>
  <c r="AJ182" i="1" s="1"/>
  <c r="W182" i="1"/>
  <c r="AI182" i="1" s="1"/>
  <c r="V182" i="1"/>
  <c r="AH182" i="1" s="1"/>
  <c r="U182" i="1"/>
  <c r="AG182" i="1" s="1"/>
  <c r="T182" i="1"/>
  <c r="AF182" i="1" s="1"/>
  <c r="S182" i="1"/>
  <c r="AE182" i="1" s="1"/>
  <c r="R182" i="1"/>
  <c r="AD182" i="1" s="1"/>
  <c r="Q182" i="1"/>
  <c r="AC182" i="1" s="1"/>
  <c r="Z181" i="1"/>
  <c r="AL181" i="1" s="1"/>
  <c r="Y181" i="1"/>
  <c r="AK181" i="1" s="1"/>
  <c r="X181" i="1"/>
  <c r="AJ181" i="1" s="1"/>
  <c r="W181" i="1"/>
  <c r="AI181" i="1" s="1"/>
  <c r="V181" i="1"/>
  <c r="AH181" i="1" s="1"/>
  <c r="U181" i="1"/>
  <c r="AG181" i="1" s="1"/>
  <c r="T181" i="1"/>
  <c r="AF181" i="1" s="1"/>
  <c r="S181" i="1"/>
  <c r="AE181" i="1" s="1"/>
  <c r="R181" i="1"/>
  <c r="AD181" i="1" s="1"/>
  <c r="Q181" i="1"/>
  <c r="AC181" i="1" s="1"/>
  <c r="Z180" i="1"/>
  <c r="AL180" i="1" s="1"/>
  <c r="Y180" i="1"/>
  <c r="AK180" i="1" s="1"/>
  <c r="X180" i="1"/>
  <c r="AJ180" i="1" s="1"/>
  <c r="W180" i="1"/>
  <c r="AI180" i="1" s="1"/>
  <c r="V180" i="1"/>
  <c r="AH180" i="1" s="1"/>
  <c r="U180" i="1"/>
  <c r="AG180" i="1" s="1"/>
  <c r="T180" i="1"/>
  <c r="AF180" i="1" s="1"/>
  <c r="S180" i="1"/>
  <c r="AE180" i="1" s="1"/>
  <c r="R180" i="1"/>
  <c r="AD180" i="1" s="1"/>
  <c r="Q180" i="1"/>
  <c r="AC180" i="1" s="1"/>
  <c r="Z179" i="1"/>
  <c r="AL179" i="1" s="1"/>
  <c r="Y179" i="1"/>
  <c r="AK179" i="1" s="1"/>
  <c r="X179" i="1"/>
  <c r="AJ179" i="1" s="1"/>
  <c r="W179" i="1"/>
  <c r="AI179" i="1" s="1"/>
  <c r="V179" i="1"/>
  <c r="AH179" i="1" s="1"/>
  <c r="U179" i="1"/>
  <c r="AG179" i="1" s="1"/>
  <c r="T179" i="1"/>
  <c r="AF179" i="1" s="1"/>
  <c r="S179" i="1"/>
  <c r="AE179" i="1" s="1"/>
  <c r="R179" i="1"/>
  <c r="AD179" i="1" s="1"/>
  <c r="Q179" i="1"/>
  <c r="AC179" i="1" s="1"/>
  <c r="Z178" i="1"/>
  <c r="AL178" i="1" s="1"/>
  <c r="Y178" i="1"/>
  <c r="AK178" i="1" s="1"/>
  <c r="X178" i="1"/>
  <c r="AJ178" i="1" s="1"/>
  <c r="W178" i="1"/>
  <c r="AI178" i="1" s="1"/>
  <c r="V178" i="1"/>
  <c r="AH178" i="1" s="1"/>
  <c r="U178" i="1"/>
  <c r="AG178" i="1" s="1"/>
  <c r="T178" i="1"/>
  <c r="AF178" i="1" s="1"/>
  <c r="S178" i="1"/>
  <c r="AE178" i="1" s="1"/>
  <c r="R178" i="1"/>
  <c r="AD178" i="1" s="1"/>
  <c r="Q178" i="1"/>
  <c r="AC178" i="1" s="1"/>
  <c r="Z177" i="1"/>
  <c r="AL177" i="1" s="1"/>
  <c r="Y177" i="1"/>
  <c r="AK177" i="1" s="1"/>
  <c r="X177" i="1"/>
  <c r="AJ177" i="1" s="1"/>
  <c r="W177" i="1"/>
  <c r="AI177" i="1" s="1"/>
  <c r="V177" i="1"/>
  <c r="AH177" i="1" s="1"/>
  <c r="U177" i="1"/>
  <c r="AG177" i="1" s="1"/>
  <c r="T177" i="1"/>
  <c r="AF177" i="1" s="1"/>
  <c r="S177" i="1"/>
  <c r="AE177" i="1" s="1"/>
  <c r="R177" i="1"/>
  <c r="AD177" i="1" s="1"/>
  <c r="Q177" i="1"/>
  <c r="AC177" i="1" s="1"/>
  <c r="Z176" i="1"/>
  <c r="AL176" i="1" s="1"/>
  <c r="Y176" i="1"/>
  <c r="AK176" i="1" s="1"/>
  <c r="X176" i="1"/>
  <c r="AJ176" i="1" s="1"/>
  <c r="W176" i="1"/>
  <c r="AI176" i="1" s="1"/>
  <c r="V176" i="1"/>
  <c r="AH176" i="1" s="1"/>
  <c r="U176" i="1"/>
  <c r="AG176" i="1" s="1"/>
  <c r="T176" i="1"/>
  <c r="AF176" i="1" s="1"/>
  <c r="S176" i="1"/>
  <c r="AE176" i="1" s="1"/>
  <c r="R176" i="1"/>
  <c r="AD176" i="1" s="1"/>
  <c r="Q176" i="1"/>
  <c r="AC176" i="1" s="1"/>
  <c r="Z175" i="1"/>
  <c r="AL175" i="1" s="1"/>
  <c r="Y175" i="1"/>
  <c r="AK175" i="1" s="1"/>
  <c r="X175" i="1"/>
  <c r="AJ175" i="1" s="1"/>
  <c r="W175" i="1"/>
  <c r="AI175" i="1" s="1"/>
  <c r="V175" i="1"/>
  <c r="AH175" i="1" s="1"/>
  <c r="U175" i="1"/>
  <c r="AG175" i="1" s="1"/>
  <c r="T175" i="1"/>
  <c r="AF175" i="1" s="1"/>
  <c r="S175" i="1"/>
  <c r="AE175" i="1" s="1"/>
  <c r="R175" i="1"/>
  <c r="AD175" i="1" s="1"/>
  <c r="Q175" i="1"/>
  <c r="AC175" i="1" s="1"/>
  <c r="Z174" i="1"/>
  <c r="AL174" i="1" s="1"/>
  <c r="Y174" i="1"/>
  <c r="AK174" i="1" s="1"/>
  <c r="X174" i="1"/>
  <c r="AJ174" i="1" s="1"/>
  <c r="W174" i="1"/>
  <c r="AI174" i="1" s="1"/>
  <c r="V174" i="1"/>
  <c r="AH174" i="1" s="1"/>
  <c r="U174" i="1"/>
  <c r="AG174" i="1" s="1"/>
  <c r="T174" i="1"/>
  <c r="AF174" i="1" s="1"/>
  <c r="S174" i="1"/>
  <c r="AE174" i="1" s="1"/>
  <c r="R174" i="1"/>
  <c r="AD174" i="1" s="1"/>
  <c r="Q174" i="1"/>
  <c r="AC174" i="1" s="1"/>
  <c r="AJ173" i="1"/>
  <c r="Z173" i="1"/>
  <c r="AL173" i="1" s="1"/>
  <c r="Y173" i="1"/>
  <c r="AK173" i="1" s="1"/>
  <c r="X173" i="1"/>
  <c r="W173" i="1"/>
  <c r="AI173" i="1" s="1"/>
  <c r="V173" i="1"/>
  <c r="AH173" i="1" s="1"/>
  <c r="U173" i="1"/>
  <c r="AG173" i="1" s="1"/>
  <c r="T173" i="1"/>
  <c r="AF173" i="1" s="1"/>
  <c r="S173" i="1"/>
  <c r="AE173" i="1" s="1"/>
  <c r="R173" i="1"/>
  <c r="AD173" i="1" s="1"/>
  <c r="Q173" i="1"/>
  <c r="AC173" i="1" s="1"/>
  <c r="Z172" i="1"/>
  <c r="AL172" i="1" s="1"/>
  <c r="Y172" i="1"/>
  <c r="AK172" i="1" s="1"/>
  <c r="X172" i="1"/>
  <c r="AJ172" i="1" s="1"/>
  <c r="W172" i="1"/>
  <c r="AI172" i="1" s="1"/>
  <c r="V172" i="1"/>
  <c r="AH172" i="1" s="1"/>
  <c r="U172" i="1"/>
  <c r="AG172" i="1" s="1"/>
  <c r="T172" i="1"/>
  <c r="AF172" i="1" s="1"/>
  <c r="S172" i="1"/>
  <c r="AE172" i="1" s="1"/>
  <c r="R172" i="1"/>
  <c r="AD172" i="1" s="1"/>
  <c r="Q172" i="1"/>
  <c r="AC172" i="1" s="1"/>
  <c r="Z171" i="1"/>
  <c r="AL171" i="1" s="1"/>
  <c r="Y171" i="1"/>
  <c r="AK171" i="1" s="1"/>
  <c r="X171" i="1"/>
  <c r="AJ171" i="1" s="1"/>
  <c r="W171" i="1"/>
  <c r="AI171" i="1" s="1"/>
  <c r="V171" i="1"/>
  <c r="AH171" i="1" s="1"/>
  <c r="U171" i="1"/>
  <c r="AG171" i="1" s="1"/>
  <c r="T171" i="1"/>
  <c r="AF171" i="1" s="1"/>
  <c r="S171" i="1"/>
  <c r="AE171" i="1" s="1"/>
  <c r="R171" i="1"/>
  <c r="AD171" i="1" s="1"/>
  <c r="Q171" i="1"/>
  <c r="AC171" i="1" s="1"/>
  <c r="Z170" i="1"/>
  <c r="AL170" i="1" s="1"/>
  <c r="Y170" i="1"/>
  <c r="AK170" i="1" s="1"/>
  <c r="X170" i="1"/>
  <c r="AJ170" i="1" s="1"/>
  <c r="W170" i="1"/>
  <c r="AI170" i="1" s="1"/>
  <c r="V170" i="1"/>
  <c r="AH170" i="1" s="1"/>
  <c r="U170" i="1"/>
  <c r="AG170" i="1" s="1"/>
  <c r="T170" i="1"/>
  <c r="AF170" i="1" s="1"/>
  <c r="S170" i="1"/>
  <c r="AE170" i="1" s="1"/>
  <c r="R170" i="1"/>
  <c r="AD170" i="1" s="1"/>
  <c r="Q170" i="1"/>
  <c r="AC170" i="1" s="1"/>
  <c r="Z169" i="1"/>
  <c r="AL169" i="1" s="1"/>
  <c r="Y169" i="1"/>
  <c r="AK169" i="1" s="1"/>
  <c r="X169" i="1"/>
  <c r="AJ169" i="1" s="1"/>
  <c r="W169" i="1"/>
  <c r="AI169" i="1" s="1"/>
  <c r="V169" i="1"/>
  <c r="AH169" i="1" s="1"/>
  <c r="U169" i="1"/>
  <c r="AG169" i="1" s="1"/>
  <c r="T169" i="1"/>
  <c r="AF169" i="1" s="1"/>
  <c r="S169" i="1"/>
  <c r="AE169" i="1" s="1"/>
  <c r="R169" i="1"/>
  <c r="AD169" i="1" s="1"/>
  <c r="Q169" i="1"/>
  <c r="AC169" i="1" s="1"/>
  <c r="Z168" i="1"/>
  <c r="AL168" i="1" s="1"/>
  <c r="Y168" i="1"/>
  <c r="AK168" i="1" s="1"/>
  <c r="X168" i="1"/>
  <c r="AJ168" i="1" s="1"/>
  <c r="W168" i="1"/>
  <c r="AI168" i="1" s="1"/>
  <c r="V168" i="1"/>
  <c r="AH168" i="1" s="1"/>
  <c r="U168" i="1"/>
  <c r="AG168" i="1" s="1"/>
  <c r="T168" i="1"/>
  <c r="AF168" i="1" s="1"/>
  <c r="S168" i="1"/>
  <c r="AE168" i="1" s="1"/>
  <c r="R168" i="1"/>
  <c r="AD168" i="1" s="1"/>
  <c r="Q168" i="1"/>
  <c r="AC168" i="1" s="1"/>
  <c r="Z167" i="1"/>
  <c r="AL167" i="1" s="1"/>
  <c r="Y167" i="1"/>
  <c r="AK167" i="1" s="1"/>
  <c r="X167" i="1"/>
  <c r="AJ167" i="1" s="1"/>
  <c r="W167" i="1"/>
  <c r="AI167" i="1" s="1"/>
  <c r="V167" i="1"/>
  <c r="AH167" i="1" s="1"/>
  <c r="U167" i="1"/>
  <c r="AG167" i="1" s="1"/>
  <c r="T167" i="1"/>
  <c r="AF167" i="1" s="1"/>
  <c r="S167" i="1"/>
  <c r="AE167" i="1" s="1"/>
  <c r="R167" i="1"/>
  <c r="AD167" i="1" s="1"/>
  <c r="Q167" i="1"/>
  <c r="AC167" i="1" s="1"/>
  <c r="Z166" i="1"/>
  <c r="AL166" i="1" s="1"/>
  <c r="Y166" i="1"/>
  <c r="AK166" i="1" s="1"/>
  <c r="X166" i="1"/>
  <c r="AJ166" i="1" s="1"/>
  <c r="W166" i="1"/>
  <c r="AI166" i="1" s="1"/>
  <c r="V166" i="1"/>
  <c r="AH166" i="1" s="1"/>
  <c r="U166" i="1"/>
  <c r="AG166" i="1" s="1"/>
  <c r="T166" i="1"/>
  <c r="AF166" i="1" s="1"/>
  <c r="S166" i="1"/>
  <c r="AE166" i="1" s="1"/>
  <c r="R166" i="1"/>
  <c r="AD166" i="1" s="1"/>
  <c r="Q166" i="1"/>
  <c r="AC166" i="1" s="1"/>
  <c r="Z165" i="1"/>
  <c r="AL165" i="1" s="1"/>
  <c r="Y165" i="1"/>
  <c r="AK165" i="1" s="1"/>
  <c r="X165" i="1"/>
  <c r="AJ165" i="1" s="1"/>
  <c r="W165" i="1"/>
  <c r="AI165" i="1" s="1"/>
  <c r="V165" i="1"/>
  <c r="AH165" i="1" s="1"/>
  <c r="U165" i="1"/>
  <c r="AG165" i="1" s="1"/>
  <c r="T165" i="1"/>
  <c r="AF165" i="1" s="1"/>
  <c r="S165" i="1"/>
  <c r="AE165" i="1" s="1"/>
  <c r="R165" i="1"/>
  <c r="AD165" i="1" s="1"/>
  <c r="Q165" i="1"/>
  <c r="AC165" i="1" s="1"/>
  <c r="Z164" i="1"/>
  <c r="AL164" i="1" s="1"/>
  <c r="Y164" i="1"/>
  <c r="AK164" i="1" s="1"/>
  <c r="X164" i="1"/>
  <c r="AJ164" i="1" s="1"/>
  <c r="W164" i="1"/>
  <c r="AI164" i="1" s="1"/>
  <c r="V164" i="1"/>
  <c r="AH164" i="1" s="1"/>
  <c r="U164" i="1"/>
  <c r="AG164" i="1" s="1"/>
  <c r="T164" i="1"/>
  <c r="AF164" i="1" s="1"/>
  <c r="S164" i="1"/>
  <c r="AE164" i="1" s="1"/>
  <c r="R164" i="1"/>
  <c r="AD164" i="1" s="1"/>
  <c r="Q164" i="1"/>
  <c r="AC164" i="1" s="1"/>
  <c r="Z163" i="1"/>
  <c r="AL163" i="1" s="1"/>
  <c r="Y163" i="1"/>
  <c r="AK163" i="1" s="1"/>
  <c r="X163" i="1"/>
  <c r="AJ163" i="1" s="1"/>
  <c r="W163" i="1"/>
  <c r="AI163" i="1" s="1"/>
  <c r="V163" i="1"/>
  <c r="AH163" i="1" s="1"/>
  <c r="U163" i="1"/>
  <c r="AG163" i="1" s="1"/>
  <c r="T163" i="1"/>
  <c r="AF163" i="1" s="1"/>
  <c r="S163" i="1"/>
  <c r="AE163" i="1" s="1"/>
  <c r="R163" i="1"/>
  <c r="AD163" i="1" s="1"/>
  <c r="Q163" i="1"/>
  <c r="AC163" i="1" s="1"/>
  <c r="Z162" i="1"/>
  <c r="AL162" i="1" s="1"/>
  <c r="Y162" i="1"/>
  <c r="AK162" i="1" s="1"/>
  <c r="X162" i="1"/>
  <c r="AJ162" i="1" s="1"/>
  <c r="W162" i="1"/>
  <c r="AI162" i="1" s="1"/>
  <c r="V162" i="1"/>
  <c r="AH162" i="1" s="1"/>
  <c r="U162" i="1"/>
  <c r="AG162" i="1" s="1"/>
  <c r="T162" i="1"/>
  <c r="AF162" i="1" s="1"/>
  <c r="S162" i="1"/>
  <c r="AE162" i="1" s="1"/>
  <c r="R162" i="1"/>
  <c r="AD162" i="1" s="1"/>
  <c r="Q162" i="1"/>
  <c r="AC162" i="1" s="1"/>
  <c r="Z161" i="1"/>
  <c r="AL161" i="1" s="1"/>
  <c r="Y161" i="1"/>
  <c r="AK161" i="1" s="1"/>
  <c r="X161" i="1"/>
  <c r="AJ161" i="1" s="1"/>
  <c r="W161" i="1"/>
  <c r="AI161" i="1" s="1"/>
  <c r="V161" i="1"/>
  <c r="AH161" i="1" s="1"/>
  <c r="U161" i="1"/>
  <c r="AG161" i="1" s="1"/>
  <c r="T161" i="1"/>
  <c r="AF161" i="1" s="1"/>
  <c r="S161" i="1"/>
  <c r="AE161" i="1" s="1"/>
  <c r="R161" i="1"/>
  <c r="AD161" i="1" s="1"/>
  <c r="Q161" i="1"/>
  <c r="AC161" i="1" s="1"/>
  <c r="Z160" i="1"/>
  <c r="AL160" i="1" s="1"/>
  <c r="Y160" i="1"/>
  <c r="AK160" i="1" s="1"/>
  <c r="X160" i="1"/>
  <c r="AJ160" i="1" s="1"/>
  <c r="W160" i="1"/>
  <c r="AI160" i="1" s="1"/>
  <c r="V160" i="1"/>
  <c r="AH160" i="1" s="1"/>
  <c r="U160" i="1"/>
  <c r="AG160" i="1" s="1"/>
  <c r="T160" i="1"/>
  <c r="AF160" i="1" s="1"/>
  <c r="S160" i="1"/>
  <c r="AE160" i="1" s="1"/>
  <c r="R160" i="1"/>
  <c r="AD160" i="1" s="1"/>
  <c r="Q160" i="1"/>
  <c r="AC160" i="1" s="1"/>
  <c r="Z159" i="1"/>
  <c r="AL159" i="1" s="1"/>
  <c r="Y159" i="1"/>
  <c r="AK159" i="1" s="1"/>
  <c r="X159" i="1"/>
  <c r="AJ159" i="1" s="1"/>
  <c r="W159" i="1"/>
  <c r="AI159" i="1" s="1"/>
  <c r="V159" i="1"/>
  <c r="AH159" i="1" s="1"/>
  <c r="U159" i="1"/>
  <c r="AG159" i="1" s="1"/>
  <c r="T159" i="1"/>
  <c r="AF159" i="1" s="1"/>
  <c r="S159" i="1"/>
  <c r="AE159" i="1" s="1"/>
  <c r="R159" i="1"/>
  <c r="AD159" i="1" s="1"/>
  <c r="Q159" i="1"/>
  <c r="AC159" i="1" s="1"/>
  <c r="Z158" i="1"/>
  <c r="AL158" i="1" s="1"/>
  <c r="Y158" i="1"/>
  <c r="AK158" i="1" s="1"/>
  <c r="X158" i="1"/>
  <c r="AJ158" i="1" s="1"/>
  <c r="W158" i="1"/>
  <c r="AI158" i="1" s="1"/>
  <c r="V158" i="1"/>
  <c r="AH158" i="1" s="1"/>
  <c r="U158" i="1"/>
  <c r="AG158" i="1" s="1"/>
  <c r="T158" i="1"/>
  <c r="AF158" i="1" s="1"/>
  <c r="S158" i="1"/>
  <c r="AE158" i="1" s="1"/>
  <c r="R158" i="1"/>
  <c r="AD158" i="1" s="1"/>
  <c r="Q158" i="1"/>
  <c r="AC158" i="1" s="1"/>
  <c r="Z157" i="1"/>
  <c r="AL157" i="1" s="1"/>
  <c r="Y157" i="1"/>
  <c r="AK157" i="1" s="1"/>
  <c r="X157" i="1"/>
  <c r="AJ157" i="1" s="1"/>
  <c r="W157" i="1"/>
  <c r="AI157" i="1" s="1"/>
  <c r="V157" i="1"/>
  <c r="AH157" i="1" s="1"/>
  <c r="U157" i="1"/>
  <c r="AG157" i="1" s="1"/>
  <c r="T157" i="1"/>
  <c r="AF157" i="1" s="1"/>
  <c r="S157" i="1"/>
  <c r="AE157" i="1" s="1"/>
  <c r="R157" i="1"/>
  <c r="AD157" i="1" s="1"/>
  <c r="Q157" i="1"/>
  <c r="AC157" i="1" s="1"/>
  <c r="Z156" i="1"/>
  <c r="AL156" i="1" s="1"/>
  <c r="Y156" i="1"/>
  <c r="AK156" i="1" s="1"/>
  <c r="X156" i="1"/>
  <c r="AJ156" i="1" s="1"/>
  <c r="W156" i="1"/>
  <c r="AI156" i="1" s="1"/>
  <c r="V156" i="1"/>
  <c r="AH156" i="1" s="1"/>
  <c r="U156" i="1"/>
  <c r="AG156" i="1" s="1"/>
  <c r="T156" i="1"/>
  <c r="AF156" i="1" s="1"/>
  <c r="S156" i="1"/>
  <c r="AE156" i="1" s="1"/>
  <c r="R156" i="1"/>
  <c r="AD156" i="1" s="1"/>
  <c r="Q156" i="1"/>
  <c r="AC156" i="1" s="1"/>
  <c r="Z155" i="1"/>
  <c r="AL155" i="1" s="1"/>
  <c r="Y155" i="1"/>
  <c r="AK155" i="1" s="1"/>
  <c r="X155" i="1"/>
  <c r="AJ155" i="1" s="1"/>
  <c r="W155" i="1"/>
  <c r="AI155" i="1" s="1"/>
  <c r="V155" i="1"/>
  <c r="AH155" i="1" s="1"/>
  <c r="U155" i="1"/>
  <c r="AG155" i="1" s="1"/>
  <c r="T155" i="1"/>
  <c r="AF155" i="1" s="1"/>
  <c r="S155" i="1"/>
  <c r="AE155" i="1" s="1"/>
  <c r="R155" i="1"/>
  <c r="AD155" i="1" s="1"/>
  <c r="Q155" i="1"/>
  <c r="AC155" i="1" s="1"/>
  <c r="Z154" i="1"/>
  <c r="AL154" i="1" s="1"/>
  <c r="Y154" i="1"/>
  <c r="AK154" i="1" s="1"/>
  <c r="X154" i="1"/>
  <c r="AJ154" i="1" s="1"/>
  <c r="W154" i="1"/>
  <c r="AI154" i="1" s="1"/>
  <c r="V154" i="1"/>
  <c r="AH154" i="1" s="1"/>
  <c r="U154" i="1"/>
  <c r="AG154" i="1" s="1"/>
  <c r="T154" i="1"/>
  <c r="AF154" i="1" s="1"/>
  <c r="S154" i="1"/>
  <c r="AE154" i="1" s="1"/>
  <c r="R154" i="1"/>
  <c r="AD154" i="1" s="1"/>
  <c r="Q154" i="1"/>
  <c r="AC154" i="1" s="1"/>
  <c r="Z153" i="1"/>
  <c r="AL153" i="1" s="1"/>
  <c r="Y153" i="1"/>
  <c r="AK153" i="1" s="1"/>
  <c r="X153" i="1"/>
  <c r="AJ153" i="1" s="1"/>
  <c r="W153" i="1"/>
  <c r="AI153" i="1" s="1"/>
  <c r="V153" i="1"/>
  <c r="AH153" i="1" s="1"/>
  <c r="U153" i="1"/>
  <c r="AG153" i="1" s="1"/>
  <c r="T153" i="1"/>
  <c r="AF153" i="1" s="1"/>
  <c r="S153" i="1"/>
  <c r="AE153" i="1" s="1"/>
  <c r="R153" i="1"/>
  <c r="AD153" i="1" s="1"/>
  <c r="Q153" i="1"/>
  <c r="AC153" i="1" s="1"/>
  <c r="Z152" i="1"/>
  <c r="AL152" i="1" s="1"/>
  <c r="Y152" i="1"/>
  <c r="AK152" i="1" s="1"/>
  <c r="X152" i="1"/>
  <c r="AJ152" i="1" s="1"/>
  <c r="W152" i="1"/>
  <c r="AI152" i="1" s="1"/>
  <c r="V152" i="1"/>
  <c r="AH152" i="1" s="1"/>
  <c r="U152" i="1"/>
  <c r="AG152" i="1" s="1"/>
  <c r="T152" i="1"/>
  <c r="AF152" i="1" s="1"/>
  <c r="S152" i="1"/>
  <c r="AE152" i="1" s="1"/>
  <c r="R152" i="1"/>
  <c r="AD152" i="1" s="1"/>
  <c r="Q152" i="1"/>
  <c r="AC152" i="1" s="1"/>
  <c r="Z151" i="1"/>
  <c r="AL151" i="1" s="1"/>
  <c r="Y151" i="1"/>
  <c r="AK151" i="1" s="1"/>
  <c r="X151" i="1"/>
  <c r="AJ151" i="1" s="1"/>
  <c r="W151" i="1"/>
  <c r="AI151" i="1" s="1"/>
  <c r="V151" i="1"/>
  <c r="AH151" i="1" s="1"/>
  <c r="U151" i="1"/>
  <c r="AG151" i="1" s="1"/>
  <c r="T151" i="1"/>
  <c r="AF151" i="1" s="1"/>
  <c r="S151" i="1"/>
  <c r="AE151" i="1" s="1"/>
  <c r="R151" i="1"/>
  <c r="AD151" i="1" s="1"/>
  <c r="Q151" i="1"/>
  <c r="AC151" i="1" s="1"/>
  <c r="Z150" i="1"/>
  <c r="AL150" i="1" s="1"/>
  <c r="Y150" i="1"/>
  <c r="AK150" i="1" s="1"/>
  <c r="X150" i="1"/>
  <c r="AJ150" i="1" s="1"/>
  <c r="W150" i="1"/>
  <c r="AI150" i="1" s="1"/>
  <c r="V150" i="1"/>
  <c r="AH150" i="1" s="1"/>
  <c r="U150" i="1"/>
  <c r="AG150" i="1" s="1"/>
  <c r="T150" i="1"/>
  <c r="AF150" i="1" s="1"/>
  <c r="S150" i="1"/>
  <c r="AE150" i="1" s="1"/>
  <c r="R150" i="1"/>
  <c r="AD150" i="1" s="1"/>
  <c r="Q150" i="1"/>
  <c r="AC150" i="1" s="1"/>
  <c r="Z149" i="1"/>
  <c r="AL149" i="1" s="1"/>
  <c r="Y149" i="1"/>
  <c r="AK149" i="1" s="1"/>
  <c r="X149" i="1"/>
  <c r="AJ149" i="1" s="1"/>
  <c r="W149" i="1"/>
  <c r="AI149" i="1" s="1"/>
  <c r="V149" i="1"/>
  <c r="AH149" i="1" s="1"/>
  <c r="U149" i="1"/>
  <c r="AG149" i="1" s="1"/>
  <c r="T149" i="1"/>
  <c r="AF149" i="1" s="1"/>
  <c r="S149" i="1"/>
  <c r="AE149" i="1" s="1"/>
  <c r="R149" i="1"/>
  <c r="AD149" i="1" s="1"/>
  <c r="Q149" i="1"/>
  <c r="AC149" i="1" s="1"/>
  <c r="Z148" i="1"/>
  <c r="AL148" i="1" s="1"/>
  <c r="Y148" i="1"/>
  <c r="AK148" i="1" s="1"/>
  <c r="X148" i="1"/>
  <c r="AJ148" i="1" s="1"/>
  <c r="W148" i="1"/>
  <c r="AI148" i="1" s="1"/>
  <c r="V148" i="1"/>
  <c r="AH148" i="1" s="1"/>
  <c r="U148" i="1"/>
  <c r="AG148" i="1" s="1"/>
  <c r="T148" i="1"/>
  <c r="AF148" i="1" s="1"/>
  <c r="S148" i="1"/>
  <c r="AE148" i="1" s="1"/>
  <c r="R148" i="1"/>
  <c r="AD148" i="1" s="1"/>
  <c r="Q148" i="1"/>
  <c r="AC148" i="1" s="1"/>
  <c r="Z147" i="1"/>
  <c r="AL147" i="1" s="1"/>
  <c r="Y147" i="1"/>
  <c r="AK147" i="1" s="1"/>
  <c r="X147" i="1"/>
  <c r="AJ147" i="1" s="1"/>
  <c r="W147" i="1"/>
  <c r="AI147" i="1" s="1"/>
  <c r="V147" i="1"/>
  <c r="AH147" i="1" s="1"/>
  <c r="U147" i="1"/>
  <c r="AG147" i="1" s="1"/>
  <c r="T147" i="1"/>
  <c r="AF147" i="1" s="1"/>
  <c r="S147" i="1"/>
  <c r="AE147" i="1" s="1"/>
  <c r="R147" i="1"/>
  <c r="AD147" i="1" s="1"/>
  <c r="Q147" i="1"/>
  <c r="AC147" i="1" s="1"/>
  <c r="Z146" i="1"/>
  <c r="AL146" i="1" s="1"/>
  <c r="Y146" i="1"/>
  <c r="AK146" i="1" s="1"/>
  <c r="X146" i="1"/>
  <c r="AJ146" i="1" s="1"/>
  <c r="W146" i="1"/>
  <c r="AI146" i="1" s="1"/>
  <c r="V146" i="1"/>
  <c r="AH146" i="1" s="1"/>
  <c r="U146" i="1"/>
  <c r="AG146" i="1" s="1"/>
  <c r="T146" i="1"/>
  <c r="AF146" i="1" s="1"/>
  <c r="S146" i="1"/>
  <c r="AE146" i="1" s="1"/>
  <c r="R146" i="1"/>
  <c r="AD146" i="1" s="1"/>
  <c r="Q146" i="1"/>
  <c r="AC146" i="1" s="1"/>
  <c r="Z145" i="1"/>
  <c r="AL145" i="1" s="1"/>
  <c r="Y145" i="1"/>
  <c r="AK145" i="1" s="1"/>
  <c r="X145" i="1"/>
  <c r="AJ145" i="1" s="1"/>
  <c r="W145" i="1"/>
  <c r="AI145" i="1" s="1"/>
  <c r="V145" i="1"/>
  <c r="AH145" i="1" s="1"/>
  <c r="U145" i="1"/>
  <c r="AG145" i="1" s="1"/>
  <c r="T145" i="1"/>
  <c r="AF145" i="1" s="1"/>
  <c r="S145" i="1"/>
  <c r="AE145" i="1" s="1"/>
  <c r="R145" i="1"/>
  <c r="AD145" i="1" s="1"/>
  <c r="Q145" i="1"/>
  <c r="AC145" i="1" s="1"/>
  <c r="Z144" i="1"/>
  <c r="AL144" i="1" s="1"/>
  <c r="Y144" i="1"/>
  <c r="AK144" i="1" s="1"/>
  <c r="X144" i="1"/>
  <c r="AJ144" i="1" s="1"/>
  <c r="W144" i="1"/>
  <c r="AI144" i="1" s="1"/>
  <c r="V144" i="1"/>
  <c r="AH144" i="1" s="1"/>
  <c r="U144" i="1"/>
  <c r="AG144" i="1" s="1"/>
  <c r="T144" i="1"/>
  <c r="AF144" i="1" s="1"/>
  <c r="S144" i="1"/>
  <c r="AE144" i="1" s="1"/>
  <c r="R144" i="1"/>
  <c r="AD144" i="1" s="1"/>
  <c r="Q144" i="1"/>
  <c r="AC144" i="1" s="1"/>
  <c r="AK143" i="1"/>
  <c r="Z143" i="1"/>
  <c r="AL143" i="1" s="1"/>
  <c r="Y143" i="1"/>
  <c r="X143" i="1"/>
  <c r="AJ143" i="1" s="1"/>
  <c r="W143" i="1"/>
  <c r="AI143" i="1" s="1"/>
  <c r="V143" i="1"/>
  <c r="AH143" i="1" s="1"/>
  <c r="U143" i="1"/>
  <c r="AG143" i="1" s="1"/>
  <c r="T143" i="1"/>
  <c r="AF143" i="1" s="1"/>
  <c r="S143" i="1"/>
  <c r="AE143" i="1" s="1"/>
  <c r="R143" i="1"/>
  <c r="AD143" i="1" s="1"/>
  <c r="Q143" i="1"/>
  <c r="AC143" i="1" s="1"/>
  <c r="AC142" i="1"/>
  <c r="Z142" i="1"/>
  <c r="AL142" i="1" s="1"/>
  <c r="Y142" i="1"/>
  <c r="AK142" i="1" s="1"/>
  <c r="X142" i="1"/>
  <c r="AJ142" i="1" s="1"/>
  <c r="W142" i="1"/>
  <c r="AI142" i="1" s="1"/>
  <c r="V142" i="1"/>
  <c r="AH142" i="1" s="1"/>
  <c r="U142" i="1"/>
  <c r="AG142" i="1" s="1"/>
  <c r="T142" i="1"/>
  <c r="AF142" i="1" s="1"/>
  <c r="S142" i="1"/>
  <c r="AE142" i="1" s="1"/>
  <c r="R142" i="1"/>
  <c r="AD142" i="1" s="1"/>
  <c r="Q142" i="1"/>
  <c r="Z141" i="1"/>
  <c r="AL141" i="1" s="1"/>
  <c r="Y141" i="1"/>
  <c r="AK141" i="1" s="1"/>
  <c r="X141" i="1"/>
  <c r="AJ141" i="1" s="1"/>
  <c r="W141" i="1"/>
  <c r="AI141" i="1" s="1"/>
  <c r="V141" i="1"/>
  <c r="AH141" i="1" s="1"/>
  <c r="U141" i="1"/>
  <c r="AG141" i="1" s="1"/>
  <c r="T141" i="1"/>
  <c r="AF141" i="1" s="1"/>
  <c r="S141" i="1"/>
  <c r="AE141" i="1" s="1"/>
  <c r="R141" i="1"/>
  <c r="AD141" i="1" s="1"/>
  <c r="Q141" i="1"/>
  <c r="AC141" i="1" s="1"/>
  <c r="Z140" i="1"/>
  <c r="AL140" i="1" s="1"/>
  <c r="Y140" i="1"/>
  <c r="AK140" i="1" s="1"/>
  <c r="X140" i="1"/>
  <c r="AJ140" i="1" s="1"/>
  <c r="W140" i="1"/>
  <c r="AI140" i="1" s="1"/>
  <c r="V140" i="1"/>
  <c r="AH140" i="1" s="1"/>
  <c r="U140" i="1"/>
  <c r="AG140" i="1" s="1"/>
  <c r="T140" i="1"/>
  <c r="AF140" i="1" s="1"/>
  <c r="S140" i="1"/>
  <c r="AE140" i="1" s="1"/>
  <c r="R140" i="1"/>
  <c r="AD140" i="1" s="1"/>
  <c r="Q140" i="1"/>
  <c r="AC140" i="1" s="1"/>
  <c r="Z139" i="1"/>
  <c r="AL139" i="1" s="1"/>
  <c r="Y139" i="1"/>
  <c r="AK139" i="1" s="1"/>
  <c r="X139" i="1"/>
  <c r="AJ139" i="1" s="1"/>
  <c r="W139" i="1"/>
  <c r="AI139" i="1" s="1"/>
  <c r="V139" i="1"/>
  <c r="AH139" i="1" s="1"/>
  <c r="U139" i="1"/>
  <c r="AG139" i="1" s="1"/>
  <c r="T139" i="1"/>
  <c r="AF139" i="1" s="1"/>
  <c r="S139" i="1"/>
  <c r="AE139" i="1" s="1"/>
  <c r="R139" i="1"/>
  <c r="AD139" i="1" s="1"/>
  <c r="Q139" i="1"/>
  <c r="AC139" i="1" s="1"/>
  <c r="Z138" i="1"/>
  <c r="AL138" i="1" s="1"/>
  <c r="Y138" i="1"/>
  <c r="AK138" i="1" s="1"/>
  <c r="X138" i="1"/>
  <c r="AJ138" i="1" s="1"/>
  <c r="W138" i="1"/>
  <c r="AI138" i="1" s="1"/>
  <c r="V138" i="1"/>
  <c r="AH138" i="1" s="1"/>
  <c r="U138" i="1"/>
  <c r="AG138" i="1" s="1"/>
  <c r="T138" i="1"/>
  <c r="AF138" i="1" s="1"/>
  <c r="S138" i="1"/>
  <c r="AE138" i="1" s="1"/>
  <c r="R138" i="1"/>
  <c r="AD138" i="1" s="1"/>
  <c r="Q138" i="1"/>
  <c r="AC138" i="1" s="1"/>
  <c r="Z137" i="1"/>
  <c r="AL137" i="1" s="1"/>
  <c r="Y137" i="1"/>
  <c r="AK137" i="1" s="1"/>
  <c r="X137" i="1"/>
  <c r="AJ137" i="1" s="1"/>
  <c r="W137" i="1"/>
  <c r="AI137" i="1" s="1"/>
  <c r="V137" i="1"/>
  <c r="AH137" i="1" s="1"/>
  <c r="U137" i="1"/>
  <c r="AG137" i="1" s="1"/>
  <c r="T137" i="1"/>
  <c r="AF137" i="1" s="1"/>
  <c r="S137" i="1"/>
  <c r="AE137" i="1" s="1"/>
  <c r="R137" i="1"/>
  <c r="AD137" i="1" s="1"/>
  <c r="Q137" i="1"/>
  <c r="AC137" i="1" s="1"/>
  <c r="Z136" i="1"/>
  <c r="AL136" i="1" s="1"/>
  <c r="Y136" i="1"/>
  <c r="AK136" i="1" s="1"/>
  <c r="X136" i="1"/>
  <c r="AJ136" i="1" s="1"/>
  <c r="W136" i="1"/>
  <c r="AI136" i="1" s="1"/>
  <c r="V136" i="1"/>
  <c r="AH136" i="1" s="1"/>
  <c r="U136" i="1"/>
  <c r="AG136" i="1" s="1"/>
  <c r="T136" i="1"/>
  <c r="AF136" i="1" s="1"/>
  <c r="S136" i="1"/>
  <c r="AE136" i="1" s="1"/>
  <c r="R136" i="1"/>
  <c r="AD136" i="1" s="1"/>
  <c r="Q136" i="1"/>
  <c r="AC136" i="1" s="1"/>
  <c r="Z135" i="1"/>
  <c r="AL135" i="1" s="1"/>
  <c r="Y135" i="1"/>
  <c r="AK135" i="1" s="1"/>
  <c r="X135" i="1"/>
  <c r="AJ135" i="1" s="1"/>
  <c r="W135" i="1"/>
  <c r="AI135" i="1" s="1"/>
  <c r="V135" i="1"/>
  <c r="AH135" i="1" s="1"/>
  <c r="U135" i="1"/>
  <c r="AG135" i="1" s="1"/>
  <c r="T135" i="1"/>
  <c r="AF135" i="1" s="1"/>
  <c r="S135" i="1"/>
  <c r="AE135" i="1" s="1"/>
  <c r="R135" i="1"/>
  <c r="AD135" i="1" s="1"/>
  <c r="Q135" i="1"/>
  <c r="AC135" i="1" s="1"/>
  <c r="Z134" i="1"/>
  <c r="AL134" i="1" s="1"/>
  <c r="Y134" i="1"/>
  <c r="AK134" i="1" s="1"/>
  <c r="X134" i="1"/>
  <c r="AJ134" i="1" s="1"/>
  <c r="W134" i="1"/>
  <c r="AI134" i="1" s="1"/>
  <c r="V134" i="1"/>
  <c r="AH134" i="1" s="1"/>
  <c r="U134" i="1"/>
  <c r="AG134" i="1" s="1"/>
  <c r="T134" i="1"/>
  <c r="AF134" i="1" s="1"/>
  <c r="S134" i="1"/>
  <c r="AE134" i="1" s="1"/>
  <c r="R134" i="1"/>
  <c r="AD134" i="1" s="1"/>
  <c r="Q134" i="1"/>
  <c r="AC134" i="1" s="1"/>
  <c r="Z133" i="1"/>
  <c r="AL133" i="1" s="1"/>
  <c r="Y133" i="1"/>
  <c r="AK133" i="1" s="1"/>
  <c r="X133" i="1"/>
  <c r="AJ133" i="1" s="1"/>
  <c r="W133" i="1"/>
  <c r="AI133" i="1" s="1"/>
  <c r="V133" i="1"/>
  <c r="AH133" i="1" s="1"/>
  <c r="U133" i="1"/>
  <c r="AG133" i="1" s="1"/>
  <c r="T133" i="1"/>
  <c r="AF133" i="1" s="1"/>
  <c r="S133" i="1"/>
  <c r="AE133" i="1" s="1"/>
  <c r="R133" i="1"/>
  <c r="AD133" i="1" s="1"/>
  <c r="Q133" i="1"/>
  <c r="AC133" i="1" s="1"/>
  <c r="Z132" i="1"/>
  <c r="AL132" i="1" s="1"/>
  <c r="Y132" i="1"/>
  <c r="AK132" i="1" s="1"/>
  <c r="X132" i="1"/>
  <c r="AJ132" i="1" s="1"/>
  <c r="W132" i="1"/>
  <c r="AI132" i="1" s="1"/>
  <c r="V132" i="1"/>
  <c r="AH132" i="1" s="1"/>
  <c r="U132" i="1"/>
  <c r="AG132" i="1" s="1"/>
  <c r="T132" i="1"/>
  <c r="AF132" i="1" s="1"/>
  <c r="S132" i="1"/>
  <c r="AE132" i="1" s="1"/>
  <c r="R132" i="1"/>
  <c r="AD132" i="1" s="1"/>
  <c r="Q132" i="1"/>
  <c r="AC132" i="1" s="1"/>
  <c r="Z131" i="1"/>
  <c r="AL131" i="1" s="1"/>
  <c r="Y131" i="1"/>
  <c r="AK131" i="1" s="1"/>
  <c r="X131" i="1"/>
  <c r="AJ131" i="1" s="1"/>
  <c r="W131" i="1"/>
  <c r="AI131" i="1" s="1"/>
  <c r="V131" i="1"/>
  <c r="AH131" i="1" s="1"/>
  <c r="U131" i="1"/>
  <c r="AG131" i="1" s="1"/>
  <c r="T131" i="1"/>
  <c r="AF131" i="1" s="1"/>
  <c r="S131" i="1"/>
  <c r="AE131" i="1" s="1"/>
  <c r="R131" i="1"/>
  <c r="AD131" i="1" s="1"/>
  <c r="Q131" i="1"/>
  <c r="AC131" i="1" s="1"/>
  <c r="Z130" i="1"/>
  <c r="AL130" i="1" s="1"/>
  <c r="Y130" i="1"/>
  <c r="AK130" i="1" s="1"/>
  <c r="X130" i="1"/>
  <c r="AJ130" i="1" s="1"/>
  <c r="W130" i="1"/>
  <c r="AI130" i="1" s="1"/>
  <c r="V130" i="1"/>
  <c r="AH130" i="1" s="1"/>
  <c r="U130" i="1"/>
  <c r="AG130" i="1" s="1"/>
  <c r="T130" i="1"/>
  <c r="AF130" i="1" s="1"/>
  <c r="S130" i="1"/>
  <c r="AE130" i="1" s="1"/>
  <c r="R130" i="1"/>
  <c r="AD130" i="1" s="1"/>
  <c r="Q130" i="1"/>
  <c r="AC130" i="1" s="1"/>
  <c r="Z129" i="1"/>
  <c r="AL129" i="1" s="1"/>
  <c r="Y129" i="1"/>
  <c r="AK129" i="1" s="1"/>
  <c r="X129" i="1"/>
  <c r="AJ129" i="1" s="1"/>
  <c r="W129" i="1"/>
  <c r="AI129" i="1" s="1"/>
  <c r="V129" i="1"/>
  <c r="AH129" i="1" s="1"/>
  <c r="U129" i="1"/>
  <c r="AG129" i="1" s="1"/>
  <c r="T129" i="1"/>
  <c r="AF129" i="1" s="1"/>
  <c r="S129" i="1"/>
  <c r="AE129" i="1" s="1"/>
  <c r="R129" i="1"/>
  <c r="AD129" i="1" s="1"/>
  <c r="Q129" i="1"/>
  <c r="AC129" i="1" s="1"/>
  <c r="Z128" i="1"/>
  <c r="AL128" i="1" s="1"/>
  <c r="Y128" i="1"/>
  <c r="AK128" i="1" s="1"/>
  <c r="X128" i="1"/>
  <c r="AJ128" i="1" s="1"/>
  <c r="W128" i="1"/>
  <c r="AI128" i="1" s="1"/>
  <c r="V128" i="1"/>
  <c r="AH128" i="1" s="1"/>
  <c r="U128" i="1"/>
  <c r="AG128" i="1" s="1"/>
  <c r="T128" i="1"/>
  <c r="AF128" i="1" s="1"/>
  <c r="S128" i="1"/>
  <c r="AE128" i="1" s="1"/>
  <c r="R128" i="1"/>
  <c r="AD128" i="1" s="1"/>
  <c r="Q128" i="1"/>
  <c r="AC128" i="1" s="1"/>
  <c r="Z127" i="1"/>
  <c r="AL127" i="1" s="1"/>
  <c r="Y127" i="1"/>
  <c r="AK127" i="1" s="1"/>
  <c r="X127" i="1"/>
  <c r="AJ127" i="1" s="1"/>
  <c r="W127" i="1"/>
  <c r="AI127" i="1" s="1"/>
  <c r="V127" i="1"/>
  <c r="AH127" i="1" s="1"/>
  <c r="U127" i="1"/>
  <c r="AG127" i="1" s="1"/>
  <c r="T127" i="1"/>
  <c r="AF127" i="1" s="1"/>
  <c r="S127" i="1"/>
  <c r="AE127" i="1" s="1"/>
  <c r="R127" i="1"/>
  <c r="AD127" i="1" s="1"/>
  <c r="Q127" i="1"/>
  <c r="AC127" i="1" s="1"/>
  <c r="Z126" i="1"/>
  <c r="AL126" i="1" s="1"/>
  <c r="Y126" i="1"/>
  <c r="AK126" i="1" s="1"/>
  <c r="X126" i="1"/>
  <c r="AJ126" i="1" s="1"/>
  <c r="W126" i="1"/>
  <c r="AI126" i="1" s="1"/>
  <c r="V126" i="1"/>
  <c r="AH126" i="1" s="1"/>
  <c r="U126" i="1"/>
  <c r="AG126" i="1" s="1"/>
  <c r="T126" i="1"/>
  <c r="AF126" i="1" s="1"/>
  <c r="S126" i="1"/>
  <c r="AE126" i="1" s="1"/>
  <c r="R126" i="1"/>
  <c r="AD126" i="1" s="1"/>
  <c r="Q126" i="1"/>
  <c r="AC126" i="1" s="1"/>
  <c r="Z125" i="1"/>
  <c r="AL125" i="1" s="1"/>
  <c r="Y125" i="1"/>
  <c r="AK125" i="1" s="1"/>
  <c r="X125" i="1"/>
  <c r="AJ125" i="1" s="1"/>
  <c r="W125" i="1"/>
  <c r="AI125" i="1" s="1"/>
  <c r="V125" i="1"/>
  <c r="AH125" i="1" s="1"/>
  <c r="U125" i="1"/>
  <c r="AG125" i="1" s="1"/>
  <c r="T125" i="1"/>
  <c r="AF125" i="1" s="1"/>
  <c r="S125" i="1"/>
  <c r="AE125" i="1" s="1"/>
  <c r="R125" i="1"/>
  <c r="AD125" i="1" s="1"/>
  <c r="Q125" i="1"/>
  <c r="AC125" i="1" s="1"/>
  <c r="Z124" i="1"/>
  <c r="AL124" i="1" s="1"/>
  <c r="Y124" i="1"/>
  <c r="AK124" i="1" s="1"/>
  <c r="X124" i="1"/>
  <c r="AJ124" i="1" s="1"/>
  <c r="W124" i="1"/>
  <c r="AI124" i="1" s="1"/>
  <c r="V124" i="1"/>
  <c r="AH124" i="1" s="1"/>
  <c r="U124" i="1"/>
  <c r="AG124" i="1" s="1"/>
  <c r="T124" i="1"/>
  <c r="AF124" i="1" s="1"/>
  <c r="S124" i="1"/>
  <c r="AE124" i="1" s="1"/>
  <c r="R124" i="1"/>
  <c r="AD124" i="1" s="1"/>
  <c r="Q124" i="1"/>
  <c r="AC124" i="1" s="1"/>
  <c r="Z123" i="1"/>
  <c r="AL123" i="1" s="1"/>
  <c r="Y123" i="1"/>
  <c r="AK123" i="1" s="1"/>
  <c r="X123" i="1"/>
  <c r="AJ123" i="1" s="1"/>
  <c r="W123" i="1"/>
  <c r="AI123" i="1" s="1"/>
  <c r="V123" i="1"/>
  <c r="AH123" i="1" s="1"/>
  <c r="U123" i="1"/>
  <c r="AG123" i="1" s="1"/>
  <c r="T123" i="1"/>
  <c r="AF123" i="1" s="1"/>
  <c r="S123" i="1"/>
  <c r="AE123" i="1" s="1"/>
  <c r="R123" i="1"/>
  <c r="AD123" i="1" s="1"/>
  <c r="Q123" i="1"/>
  <c r="AC123" i="1" s="1"/>
  <c r="Z122" i="1"/>
  <c r="AL122" i="1" s="1"/>
  <c r="Y122" i="1"/>
  <c r="AK122" i="1" s="1"/>
  <c r="X122" i="1"/>
  <c r="AJ122" i="1" s="1"/>
  <c r="W122" i="1"/>
  <c r="AI122" i="1" s="1"/>
  <c r="V122" i="1"/>
  <c r="AH122" i="1" s="1"/>
  <c r="U122" i="1"/>
  <c r="AG122" i="1" s="1"/>
  <c r="T122" i="1"/>
  <c r="AF122" i="1" s="1"/>
  <c r="S122" i="1"/>
  <c r="AE122" i="1" s="1"/>
  <c r="R122" i="1"/>
  <c r="AD122" i="1" s="1"/>
  <c r="Q122" i="1"/>
  <c r="AC122" i="1" s="1"/>
  <c r="AJ121" i="1"/>
  <c r="Z121" i="1"/>
  <c r="AL121" i="1" s="1"/>
  <c r="Y121" i="1"/>
  <c r="AK121" i="1" s="1"/>
  <c r="X121" i="1"/>
  <c r="W121" i="1"/>
  <c r="AI121" i="1" s="1"/>
  <c r="V121" i="1"/>
  <c r="AH121" i="1" s="1"/>
  <c r="U121" i="1"/>
  <c r="AG121" i="1" s="1"/>
  <c r="T121" i="1"/>
  <c r="AF121" i="1" s="1"/>
  <c r="S121" i="1"/>
  <c r="AE121" i="1" s="1"/>
  <c r="R121" i="1"/>
  <c r="AD121" i="1" s="1"/>
  <c r="Q121" i="1"/>
  <c r="AC121" i="1" s="1"/>
  <c r="Z120" i="1"/>
  <c r="AL120" i="1" s="1"/>
  <c r="Y120" i="1"/>
  <c r="AK120" i="1" s="1"/>
  <c r="X120" i="1"/>
  <c r="AJ120" i="1" s="1"/>
  <c r="W120" i="1"/>
  <c r="AI120" i="1" s="1"/>
  <c r="V120" i="1"/>
  <c r="AH120" i="1" s="1"/>
  <c r="U120" i="1"/>
  <c r="AG120" i="1" s="1"/>
  <c r="T120" i="1"/>
  <c r="AF120" i="1" s="1"/>
  <c r="S120" i="1"/>
  <c r="AE120" i="1" s="1"/>
  <c r="R120" i="1"/>
  <c r="AD120" i="1" s="1"/>
  <c r="Q120" i="1"/>
  <c r="AC120" i="1" s="1"/>
  <c r="AK119" i="1"/>
  <c r="Z119" i="1"/>
  <c r="AL119" i="1" s="1"/>
  <c r="Y119" i="1"/>
  <c r="X119" i="1"/>
  <c r="AJ119" i="1" s="1"/>
  <c r="W119" i="1"/>
  <c r="AI119" i="1" s="1"/>
  <c r="V119" i="1"/>
  <c r="AH119" i="1" s="1"/>
  <c r="U119" i="1"/>
  <c r="AG119" i="1" s="1"/>
  <c r="T119" i="1"/>
  <c r="AF119" i="1" s="1"/>
  <c r="S119" i="1"/>
  <c r="AE119" i="1" s="1"/>
  <c r="R119" i="1"/>
  <c r="AD119" i="1" s="1"/>
  <c r="Q119" i="1"/>
  <c r="AC119" i="1" s="1"/>
  <c r="Z118" i="1"/>
  <c r="AL118" i="1" s="1"/>
  <c r="Y118" i="1"/>
  <c r="AK118" i="1" s="1"/>
  <c r="X118" i="1"/>
  <c r="AJ118" i="1" s="1"/>
  <c r="W118" i="1"/>
  <c r="AI118" i="1" s="1"/>
  <c r="V118" i="1"/>
  <c r="AH118" i="1" s="1"/>
  <c r="U118" i="1"/>
  <c r="AG118" i="1" s="1"/>
  <c r="T118" i="1"/>
  <c r="AF118" i="1" s="1"/>
  <c r="S118" i="1"/>
  <c r="AE118" i="1" s="1"/>
  <c r="R118" i="1"/>
  <c r="AD118" i="1" s="1"/>
  <c r="Q118" i="1"/>
  <c r="AC118" i="1" s="1"/>
  <c r="Z117" i="1"/>
  <c r="AL117" i="1" s="1"/>
  <c r="Y117" i="1"/>
  <c r="AK117" i="1" s="1"/>
  <c r="X117" i="1"/>
  <c r="AJ117" i="1" s="1"/>
  <c r="W117" i="1"/>
  <c r="AI117" i="1" s="1"/>
  <c r="V117" i="1"/>
  <c r="AH117" i="1" s="1"/>
  <c r="U117" i="1"/>
  <c r="AG117" i="1" s="1"/>
  <c r="T117" i="1"/>
  <c r="AF117" i="1" s="1"/>
  <c r="S117" i="1"/>
  <c r="AE117" i="1" s="1"/>
  <c r="R117" i="1"/>
  <c r="AD117" i="1" s="1"/>
  <c r="Q117" i="1"/>
  <c r="AC117" i="1" s="1"/>
  <c r="AF116" i="1"/>
  <c r="Z116" i="1"/>
  <c r="AL116" i="1" s="1"/>
  <c r="Y116" i="1"/>
  <c r="AK116" i="1" s="1"/>
  <c r="X116" i="1"/>
  <c r="AJ116" i="1" s="1"/>
  <c r="W116" i="1"/>
  <c r="AI116" i="1" s="1"/>
  <c r="V116" i="1"/>
  <c r="AH116" i="1" s="1"/>
  <c r="U116" i="1"/>
  <c r="AG116" i="1" s="1"/>
  <c r="T116" i="1"/>
  <c r="S116" i="1"/>
  <c r="AE116" i="1" s="1"/>
  <c r="R116" i="1"/>
  <c r="AD116" i="1" s="1"/>
  <c r="Q116" i="1"/>
  <c r="AC116" i="1" s="1"/>
  <c r="Z115" i="1"/>
  <c r="AL115" i="1" s="1"/>
  <c r="Y115" i="1"/>
  <c r="AK115" i="1" s="1"/>
  <c r="X115" i="1"/>
  <c r="AJ115" i="1" s="1"/>
  <c r="W115" i="1"/>
  <c r="AI115" i="1" s="1"/>
  <c r="V115" i="1"/>
  <c r="AH115" i="1" s="1"/>
  <c r="U115" i="1"/>
  <c r="AG115" i="1" s="1"/>
  <c r="T115" i="1"/>
  <c r="AF115" i="1" s="1"/>
  <c r="S115" i="1"/>
  <c r="AE115" i="1" s="1"/>
  <c r="R115" i="1"/>
  <c r="AD115" i="1" s="1"/>
  <c r="Q115" i="1"/>
  <c r="AC115" i="1" s="1"/>
  <c r="Z114" i="1"/>
  <c r="AL114" i="1" s="1"/>
  <c r="Y114" i="1"/>
  <c r="AK114" i="1" s="1"/>
  <c r="X114" i="1"/>
  <c r="AJ114" i="1" s="1"/>
  <c r="W114" i="1"/>
  <c r="AI114" i="1" s="1"/>
  <c r="V114" i="1"/>
  <c r="AH114" i="1" s="1"/>
  <c r="U114" i="1"/>
  <c r="AG114" i="1" s="1"/>
  <c r="T114" i="1"/>
  <c r="AF114" i="1" s="1"/>
  <c r="S114" i="1"/>
  <c r="AE114" i="1" s="1"/>
  <c r="R114" i="1"/>
  <c r="AD114" i="1" s="1"/>
  <c r="Q114" i="1"/>
  <c r="AC114" i="1" s="1"/>
  <c r="Z113" i="1"/>
  <c r="AL113" i="1" s="1"/>
  <c r="Y113" i="1"/>
  <c r="AK113" i="1" s="1"/>
  <c r="X113" i="1"/>
  <c r="AJ113" i="1" s="1"/>
  <c r="W113" i="1"/>
  <c r="AI113" i="1" s="1"/>
  <c r="V113" i="1"/>
  <c r="AH113" i="1" s="1"/>
  <c r="U113" i="1"/>
  <c r="AG113" i="1" s="1"/>
  <c r="T113" i="1"/>
  <c r="AF113" i="1" s="1"/>
  <c r="S113" i="1"/>
  <c r="AE113" i="1" s="1"/>
  <c r="R113" i="1"/>
  <c r="AD113" i="1" s="1"/>
  <c r="Q113" i="1"/>
  <c r="AC113" i="1" s="1"/>
  <c r="Z112" i="1"/>
  <c r="AL112" i="1" s="1"/>
  <c r="Y112" i="1"/>
  <c r="AK112" i="1" s="1"/>
  <c r="X112" i="1"/>
  <c r="AJ112" i="1" s="1"/>
  <c r="W112" i="1"/>
  <c r="AI112" i="1" s="1"/>
  <c r="V112" i="1"/>
  <c r="AH112" i="1" s="1"/>
  <c r="U112" i="1"/>
  <c r="AG112" i="1" s="1"/>
  <c r="T112" i="1"/>
  <c r="AF112" i="1" s="1"/>
  <c r="S112" i="1"/>
  <c r="AE112" i="1" s="1"/>
  <c r="R112" i="1"/>
  <c r="AD112" i="1" s="1"/>
  <c r="Q112" i="1"/>
  <c r="AC112" i="1" s="1"/>
  <c r="Z111" i="1"/>
  <c r="AL111" i="1" s="1"/>
  <c r="Y111" i="1"/>
  <c r="AK111" i="1" s="1"/>
  <c r="X111" i="1"/>
  <c r="AJ111" i="1" s="1"/>
  <c r="W111" i="1"/>
  <c r="AI111" i="1" s="1"/>
  <c r="V111" i="1"/>
  <c r="AH111" i="1" s="1"/>
  <c r="U111" i="1"/>
  <c r="AG111" i="1" s="1"/>
  <c r="T111" i="1"/>
  <c r="AF111" i="1" s="1"/>
  <c r="S111" i="1"/>
  <c r="AE111" i="1" s="1"/>
  <c r="R111" i="1"/>
  <c r="AD111" i="1" s="1"/>
  <c r="Q111" i="1"/>
  <c r="AC111" i="1" s="1"/>
  <c r="Z110" i="1"/>
  <c r="AL110" i="1" s="1"/>
  <c r="Y110" i="1"/>
  <c r="AK110" i="1" s="1"/>
  <c r="X110" i="1"/>
  <c r="AJ110" i="1" s="1"/>
  <c r="W110" i="1"/>
  <c r="AI110" i="1" s="1"/>
  <c r="V110" i="1"/>
  <c r="AH110" i="1" s="1"/>
  <c r="U110" i="1"/>
  <c r="AG110" i="1" s="1"/>
  <c r="T110" i="1"/>
  <c r="AF110" i="1" s="1"/>
  <c r="S110" i="1"/>
  <c r="AE110" i="1" s="1"/>
  <c r="R110" i="1"/>
  <c r="AD110" i="1" s="1"/>
  <c r="Q110" i="1"/>
  <c r="AC110" i="1" s="1"/>
  <c r="Z109" i="1"/>
  <c r="AL109" i="1" s="1"/>
  <c r="Y109" i="1"/>
  <c r="AK109" i="1" s="1"/>
  <c r="X109" i="1"/>
  <c r="AJ109" i="1" s="1"/>
  <c r="W109" i="1"/>
  <c r="AI109" i="1" s="1"/>
  <c r="V109" i="1"/>
  <c r="AH109" i="1" s="1"/>
  <c r="U109" i="1"/>
  <c r="AG109" i="1" s="1"/>
  <c r="T109" i="1"/>
  <c r="AF109" i="1" s="1"/>
  <c r="S109" i="1"/>
  <c r="AE109" i="1" s="1"/>
  <c r="R109" i="1"/>
  <c r="AD109" i="1" s="1"/>
  <c r="Q109" i="1"/>
  <c r="AC109" i="1" s="1"/>
  <c r="Z108" i="1"/>
  <c r="AL108" i="1" s="1"/>
  <c r="Y108" i="1"/>
  <c r="AK108" i="1" s="1"/>
  <c r="X108" i="1"/>
  <c r="AJ108" i="1" s="1"/>
  <c r="W108" i="1"/>
  <c r="AI108" i="1" s="1"/>
  <c r="V108" i="1"/>
  <c r="AH108" i="1" s="1"/>
  <c r="U108" i="1"/>
  <c r="AG108" i="1" s="1"/>
  <c r="T108" i="1"/>
  <c r="AF108" i="1" s="1"/>
  <c r="S108" i="1"/>
  <c r="AE108" i="1" s="1"/>
  <c r="R108" i="1"/>
  <c r="AD108" i="1" s="1"/>
  <c r="Q108" i="1"/>
  <c r="AC108" i="1" s="1"/>
  <c r="Z107" i="1"/>
  <c r="AL107" i="1" s="1"/>
  <c r="Y107" i="1"/>
  <c r="AK107" i="1" s="1"/>
  <c r="X107" i="1"/>
  <c r="AJ107" i="1" s="1"/>
  <c r="W107" i="1"/>
  <c r="AI107" i="1" s="1"/>
  <c r="V107" i="1"/>
  <c r="AH107" i="1" s="1"/>
  <c r="U107" i="1"/>
  <c r="AG107" i="1" s="1"/>
  <c r="T107" i="1"/>
  <c r="AF107" i="1" s="1"/>
  <c r="S107" i="1"/>
  <c r="AE107" i="1" s="1"/>
  <c r="R107" i="1"/>
  <c r="AD107" i="1" s="1"/>
  <c r="Q107" i="1"/>
  <c r="AC107" i="1" s="1"/>
  <c r="Z106" i="1"/>
  <c r="AL106" i="1" s="1"/>
  <c r="Y106" i="1"/>
  <c r="AK106" i="1" s="1"/>
  <c r="X106" i="1"/>
  <c r="AJ106" i="1" s="1"/>
  <c r="W106" i="1"/>
  <c r="AI106" i="1" s="1"/>
  <c r="V106" i="1"/>
  <c r="AH106" i="1" s="1"/>
  <c r="U106" i="1"/>
  <c r="AG106" i="1" s="1"/>
  <c r="T106" i="1"/>
  <c r="AF106" i="1" s="1"/>
  <c r="S106" i="1"/>
  <c r="AE106" i="1" s="1"/>
  <c r="R106" i="1"/>
  <c r="AD106" i="1" s="1"/>
  <c r="Q106" i="1"/>
  <c r="AC106" i="1" s="1"/>
  <c r="Z105" i="1"/>
  <c r="AL105" i="1" s="1"/>
  <c r="Y105" i="1"/>
  <c r="AK105" i="1" s="1"/>
  <c r="X105" i="1"/>
  <c r="AJ105" i="1" s="1"/>
  <c r="W105" i="1"/>
  <c r="AI105" i="1" s="1"/>
  <c r="V105" i="1"/>
  <c r="AH105" i="1" s="1"/>
  <c r="U105" i="1"/>
  <c r="AG105" i="1" s="1"/>
  <c r="T105" i="1"/>
  <c r="AF105" i="1" s="1"/>
  <c r="S105" i="1"/>
  <c r="AE105" i="1" s="1"/>
  <c r="R105" i="1"/>
  <c r="AD105" i="1" s="1"/>
  <c r="Q105" i="1"/>
  <c r="AC105" i="1" s="1"/>
  <c r="Z104" i="1"/>
  <c r="AL104" i="1" s="1"/>
  <c r="Y104" i="1"/>
  <c r="AK104" i="1" s="1"/>
  <c r="X104" i="1"/>
  <c r="AJ104" i="1" s="1"/>
  <c r="W104" i="1"/>
  <c r="AI104" i="1" s="1"/>
  <c r="V104" i="1"/>
  <c r="AH104" i="1" s="1"/>
  <c r="U104" i="1"/>
  <c r="AG104" i="1" s="1"/>
  <c r="T104" i="1"/>
  <c r="AF104" i="1" s="1"/>
  <c r="S104" i="1"/>
  <c r="AE104" i="1" s="1"/>
  <c r="R104" i="1"/>
  <c r="AD104" i="1" s="1"/>
  <c r="Q104" i="1"/>
  <c r="AC104" i="1" s="1"/>
  <c r="Z103" i="1"/>
  <c r="AL103" i="1" s="1"/>
  <c r="Y103" i="1"/>
  <c r="AK103" i="1" s="1"/>
  <c r="X103" i="1"/>
  <c r="AJ103" i="1" s="1"/>
  <c r="W103" i="1"/>
  <c r="AI103" i="1" s="1"/>
  <c r="V103" i="1"/>
  <c r="AH103" i="1" s="1"/>
  <c r="U103" i="1"/>
  <c r="AG103" i="1" s="1"/>
  <c r="T103" i="1"/>
  <c r="AF103" i="1" s="1"/>
  <c r="S103" i="1"/>
  <c r="AE103" i="1" s="1"/>
  <c r="R103" i="1"/>
  <c r="AD103" i="1" s="1"/>
  <c r="Q103" i="1"/>
  <c r="AC103" i="1" s="1"/>
  <c r="Z102" i="1"/>
  <c r="AL102" i="1" s="1"/>
  <c r="Y102" i="1"/>
  <c r="AK102" i="1" s="1"/>
  <c r="X102" i="1"/>
  <c r="AJ102" i="1" s="1"/>
  <c r="W102" i="1"/>
  <c r="AI102" i="1" s="1"/>
  <c r="V102" i="1"/>
  <c r="AH102" i="1" s="1"/>
  <c r="U102" i="1"/>
  <c r="AG102" i="1" s="1"/>
  <c r="T102" i="1"/>
  <c r="AF102" i="1" s="1"/>
  <c r="S102" i="1"/>
  <c r="AE102" i="1" s="1"/>
  <c r="R102" i="1"/>
  <c r="AD102" i="1" s="1"/>
  <c r="Q102" i="1"/>
  <c r="AC102" i="1" s="1"/>
  <c r="AG101" i="1"/>
  <c r="Z101" i="1"/>
  <c r="AL101" i="1" s="1"/>
  <c r="Y101" i="1"/>
  <c r="AK101" i="1" s="1"/>
  <c r="X101" i="1"/>
  <c r="AJ101" i="1" s="1"/>
  <c r="W101" i="1"/>
  <c r="AI101" i="1" s="1"/>
  <c r="V101" i="1"/>
  <c r="AH101" i="1" s="1"/>
  <c r="U101" i="1"/>
  <c r="T101" i="1"/>
  <c r="AF101" i="1" s="1"/>
  <c r="S101" i="1"/>
  <c r="AE101" i="1" s="1"/>
  <c r="R101" i="1"/>
  <c r="AD101" i="1" s="1"/>
  <c r="Q101" i="1"/>
  <c r="AC101" i="1" s="1"/>
  <c r="AF100" i="1"/>
  <c r="Z100" i="1"/>
  <c r="AL100" i="1" s="1"/>
  <c r="Y100" i="1"/>
  <c r="AK100" i="1" s="1"/>
  <c r="X100" i="1"/>
  <c r="AJ100" i="1" s="1"/>
  <c r="W100" i="1"/>
  <c r="AI100" i="1" s="1"/>
  <c r="V100" i="1"/>
  <c r="AH100" i="1" s="1"/>
  <c r="U100" i="1"/>
  <c r="AG100" i="1" s="1"/>
  <c r="T100" i="1"/>
  <c r="S100" i="1"/>
  <c r="AE100" i="1" s="1"/>
  <c r="R100" i="1"/>
  <c r="AD100" i="1" s="1"/>
  <c r="Q100" i="1"/>
  <c r="AC100" i="1" s="1"/>
  <c r="Z99" i="1"/>
  <c r="AL99" i="1" s="1"/>
  <c r="Y99" i="1"/>
  <c r="AK99" i="1" s="1"/>
  <c r="X99" i="1"/>
  <c r="AJ99" i="1" s="1"/>
  <c r="W99" i="1"/>
  <c r="AI99" i="1" s="1"/>
  <c r="V99" i="1"/>
  <c r="AH99" i="1" s="1"/>
  <c r="U99" i="1"/>
  <c r="AG99" i="1" s="1"/>
  <c r="T99" i="1"/>
  <c r="AF99" i="1" s="1"/>
  <c r="S99" i="1"/>
  <c r="AE99" i="1" s="1"/>
  <c r="R99" i="1"/>
  <c r="AD99" i="1" s="1"/>
  <c r="Q99" i="1"/>
  <c r="AC99" i="1" s="1"/>
  <c r="AC98" i="1"/>
  <c r="Z98" i="1"/>
  <c r="AL98" i="1" s="1"/>
  <c r="Y98" i="1"/>
  <c r="AK98" i="1" s="1"/>
  <c r="X98" i="1"/>
  <c r="AJ98" i="1" s="1"/>
  <c r="W98" i="1"/>
  <c r="AI98" i="1" s="1"/>
  <c r="V98" i="1"/>
  <c r="AH98" i="1" s="1"/>
  <c r="U98" i="1"/>
  <c r="AG98" i="1" s="1"/>
  <c r="T98" i="1"/>
  <c r="AF98" i="1" s="1"/>
  <c r="S98" i="1"/>
  <c r="AE98" i="1" s="1"/>
  <c r="R98" i="1"/>
  <c r="AD98" i="1" s="1"/>
  <c r="Q98" i="1"/>
  <c r="AJ97" i="1"/>
  <c r="Z97" i="1"/>
  <c r="AL97" i="1" s="1"/>
  <c r="Y97" i="1"/>
  <c r="AK97" i="1" s="1"/>
  <c r="X97" i="1"/>
  <c r="W97" i="1"/>
  <c r="AI97" i="1" s="1"/>
  <c r="V97" i="1"/>
  <c r="AH97" i="1" s="1"/>
  <c r="U97" i="1"/>
  <c r="AG97" i="1" s="1"/>
  <c r="T97" i="1"/>
  <c r="AF97" i="1" s="1"/>
  <c r="S97" i="1"/>
  <c r="AE97" i="1" s="1"/>
  <c r="R97" i="1"/>
  <c r="AD97" i="1" s="1"/>
  <c r="Q97" i="1"/>
  <c r="AC97" i="1" s="1"/>
  <c r="Z96" i="1"/>
  <c r="AL96" i="1" s="1"/>
  <c r="Y96" i="1"/>
  <c r="AK96" i="1" s="1"/>
  <c r="X96" i="1"/>
  <c r="AJ96" i="1" s="1"/>
  <c r="W96" i="1"/>
  <c r="AI96" i="1" s="1"/>
  <c r="V96" i="1"/>
  <c r="AH96" i="1" s="1"/>
  <c r="U96" i="1"/>
  <c r="AG96" i="1" s="1"/>
  <c r="T96" i="1"/>
  <c r="AF96" i="1" s="1"/>
  <c r="S96" i="1"/>
  <c r="AE96" i="1" s="1"/>
  <c r="R96" i="1"/>
  <c r="AD96" i="1" s="1"/>
  <c r="Q96" i="1"/>
  <c r="AC96" i="1" s="1"/>
  <c r="Z95" i="1"/>
  <c r="AL95" i="1" s="1"/>
  <c r="Y95" i="1"/>
  <c r="AK95" i="1" s="1"/>
  <c r="X95" i="1"/>
  <c r="AJ95" i="1" s="1"/>
  <c r="W95" i="1"/>
  <c r="AI95" i="1" s="1"/>
  <c r="V95" i="1"/>
  <c r="AH95" i="1" s="1"/>
  <c r="U95" i="1"/>
  <c r="AG95" i="1" s="1"/>
  <c r="T95" i="1"/>
  <c r="AF95" i="1" s="1"/>
  <c r="S95" i="1"/>
  <c r="AE95" i="1" s="1"/>
  <c r="R95" i="1"/>
  <c r="AD95" i="1" s="1"/>
  <c r="Q95" i="1"/>
  <c r="AC95" i="1" s="1"/>
  <c r="Z94" i="1"/>
  <c r="AL94" i="1" s="1"/>
  <c r="Y94" i="1"/>
  <c r="AK94" i="1" s="1"/>
  <c r="X94" i="1"/>
  <c r="AJ94" i="1" s="1"/>
  <c r="W94" i="1"/>
  <c r="AI94" i="1" s="1"/>
  <c r="V94" i="1"/>
  <c r="AH94" i="1" s="1"/>
  <c r="U94" i="1"/>
  <c r="AG94" i="1" s="1"/>
  <c r="T94" i="1"/>
  <c r="AF94" i="1" s="1"/>
  <c r="S94" i="1"/>
  <c r="AE94" i="1" s="1"/>
  <c r="R94" i="1"/>
  <c r="AD94" i="1" s="1"/>
  <c r="Q94" i="1"/>
  <c r="AC94" i="1" s="1"/>
  <c r="Z93" i="1"/>
  <c r="AL93" i="1" s="1"/>
  <c r="Y93" i="1"/>
  <c r="AK93" i="1" s="1"/>
  <c r="X93" i="1"/>
  <c r="AJ93" i="1" s="1"/>
  <c r="W93" i="1"/>
  <c r="AI93" i="1" s="1"/>
  <c r="V93" i="1"/>
  <c r="AH93" i="1" s="1"/>
  <c r="U93" i="1"/>
  <c r="AG93" i="1" s="1"/>
  <c r="T93" i="1"/>
  <c r="AF93" i="1" s="1"/>
  <c r="S93" i="1"/>
  <c r="AE93" i="1" s="1"/>
  <c r="R93" i="1"/>
  <c r="AD93" i="1" s="1"/>
  <c r="Q93" i="1"/>
  <c r="AC93" i="1" s="1"/>
  <c r="Z92" i="1"/>
  <c r="AL92" i="1" s="1"/>
  <c r="Y92" i="1"/>
  <c r="AK92" i="1" s="1"/>
  <c r="X92" i="1"/>
  <c r="AJ92" i="1" s="1"/>
  <c r="W92" i="1"/>
  <c r="AI92" i="1" s="1"/>
  <c r="V92" i="1"/>
  <c r="AH92" i="1" s="1"/>
  <c r="U92" i="1"/>
  <c r="AG92" i="1" s="1"/>
  <c r="T92" i="1"/>
  <c r="AF92" i="1" s="1"/>
  <c r="S92" i="1"/>
  <c r="AE92" i="1" s="1"/>
  <c r="R92" i="1"/>
  <c r="AD92" i="1" s="1"/>
  <c r="Q92" i="1"/>
  <c r="AC92" i="1" s="1"/>
  <c r="Z91" i="1"/>
  <c r="AL91" i="1" s="1"/>
  <c r="Y91" i="1"/>
  <c r="AK91" i="1" s="1"/>
  <c r="X91" i="1"/>
  <c r="AJ91" i="1" s="1"/>
  <c r="W91" i="1"/>
  <c r="AI91" i="1" s="1"/>
  <c r="V91" i="1"/>
  <c r="AH91" i="1" s="1"/>
  <c r="U91" i="1"/>
  <c r="AG91" i="1" s="1"/>
  <c r="T91" i="1"/>
  <c r="AF91" i="1" s="1"/>
  <c r="S91" i="1"/>
  <c r="AE91" i="1" s="1"/>
  <c r="R91" i="1"/>
  <c r="AD91" i="1" s="1"/>
  <c r="Q91" i="1"/>
  <c r="AC91" i="1" s="1"/>
  <c r="Z90" i="1"/>
  <c r="AL90" i="1" s="1"/>
  <c r="Y90" i="1"/>
  <c r="AK90" i="1" s="1"/>
  <c r="X90" i="1"/>
  <c r="AJ90" i="1" s="1"/>
  <c r="W90" i="1"/>
  <c r="AI90" i="1" s="1"/>
  <c r="V90" i="1"/>
  <c r="AH90" i="1" s="1"/>
  <c r="U90" i="1"/>
  <c r="AG90" i="1" s="1"/>
  <c r="T90" i="1"/>
  <c r="AF90" i="1" s="1"/>
  <c r="S90" i="1"/>
  <c r="AE90" i="1" s="1"/>
  <c r="R90" i="1"/>
  <c r="AD90" i="1" s="1"/>
  <c r="Q90" i="1"/>
  <c r="AC90" i="1" s="1"/>
  <c r="Z89" i="1"/>
  <c r="AL89" i="1" s="1"/>
  <c r="Y89" i="1"/>
  <c r="AK89" i="1" s="1"/>
  <c r="X89" i="1"/>
  <c r="AJ89" i="1" s="1"/>
  <c r="W89" i="1"/>
  <c r="AI89" i="1" s="1"/>
  <c r="V89" i="1"/>
  <c r="AH89" i="1" s="1"/>
  <c r="U89" i="1"/>
  <c r="AG89" i="1" s="1"/>
  <c r="T89" i="1"/>
  <c r="AF89" i="1" s="1"/>
  <c r="S89" i="1"/>
  <c r="AE89" i="1" s="1"/>
  <c r="R89" i="1"/>
  <c r="AD89" i="1" s="1"/>
  <c r="Q89" i="1"/>
  <c r="AC89" i="1" s="1"/>
  <c r="Z88" i="1"/>
  <c r="AL88" i="1" s="1"/>
  <c r="Y88" i="1"/>
  <c r="AK88" i="1" s="1"/>
  <c r="X88" i="1"/>
  <c r="AJ88" i="1" s="1"/>
  <c r="W88" i="1"/>
  <c r="AI88" i="1" s="1"/>
  <c r="V88" i="1"/>
  <c r="AH88" i="1" s="1"/>
  <c r="U88" i="1"/>
  <c r="AG88" i="1" s="1"/>
  <c r="T88" i="1"/>
  <c r="AF88" i="1" s="1"/>
  <c r="S88" i="1"/>
  <c r="AE88" i="1" s="1"/>
  <c r="R88" i="1"/>
  <c r="AD88" i="1" s="1"/>
  <c r="Q88" i="1"/>
  <c r="AC88" i="1" s="1"/>
  <c r="Z87" i="1"/>
  <c r="AL87" i="1" s="1"/>
  <c r="Y87" i="1"/>
  <c r="AK87" i="1" s="1"/>
  <c r="X87" i="1"/>
  <c r="AJ87" i="1" s="1"/>
  <c r="W87" i="1"/>
  <c r="AI87" i="1" s="1"/>
  <c r="V87" i="1"/>
  <c r="AH87" i="1" s="1"/>
  <c r="U87" i="1"/>
  <c r="AG87" i="1" s="1"/>
  <c r="T87" i="1"/>
  <c r="AF87" i="1" s="1"/>
  <c r="S87" i="1"/>
  <c r="AE87" i="1" s="1"/>
  <c r="R87" i="1"/>
  <c r="AD87" i="1" s="1"/>
  <c r="Q87" i="1"/>
  <c r="AC87" i="1" s="1"/>
  <c r="Z86" i="1"/>
  <c r="AL86" i="1" s="1"/>
  <c r="Y86" i="1"/>
  <c r="AK86" i="1" s="1"/>
  <c r="X86" i="1"/>
  <c r="AJ86" i="1" s="1"/>
  <c r="W86" i="1"/>
  <c r="AI86" i="1" s="1"/>
  <c r="V86" i="1"/>
  <c r="AH86" i="1" s="1"/>
  <c r="U86" i="1"/>
  <c r="AG86" i="1" s="1"/>
  <c r="T86" i="1"/>
  <c r="AF86" i="1" s="1"/>
  <c r="S86" i="1"/>
  <c r="AE86" i="1" s="1"/>
  <c r="R86" i="1"/>
  <c r="AD86" i="1" s="1"/>
  <c r="Q86" i="1"/>
  <c r="AC86" i="1" s="1"/>
  <c r="Z85" i="1"/>
  <c r="AL85" i="1" s="1"/>
  <c r="Y85" i="1"/>
  <c r="AK85" i="1" s="1"/>
  <c r="X85" i="1"/>
  <c r="AJ85" i="1" s="1"/>
  <c r="W85" i="1"/>
  <c r="AI85" i="1" s="1"/>
  <c r="V85" i="1"/>
  <c r="AH85" i="1" s="1"/>
  <c r="U85" i="1"/>
  <c r="AG85" i="1" s="1"/>
  <c r="T85" i="1"/>
  <c r="AF85" i="1" s="1"/>
  <c r="S85" i="1"/>
  <c r="AE85" i="1" s="1"/>
  <c r="R85" i="1"/>
  <c r="AD85" i="1" s="1"/>
  <c r="Q85" i="1"/>
  <c r="AC85" i="1" s="1"/>
  <c r="Z84" i="1"/>
  <c r="AL84" i="1" s="1"/>
  <c r="Y84" i="1"/>
  <c r="AK84" i="1" s="1"/>
  <c r="X84" i="1"/>
  <c r="AJ84" i="1" s="1"/>
  <c r="W84" i="1"/>
  <c r="AI84" i="1" s="1"/>
  <c r="V84" i="1"/>
  <c r="AH84" i="1" s="1"/>
  <c r="U84" i="1"/>
  <c r="AG84" i="1" s="1"/>
  <c r="T84" i="1"/>
  <c r="AF84" i="1" s="1"/>
  <c r="S84" i="1"/>
  <c r="AE84" i="1" s="1"/>
  <c r="R84" i="1"/>
  <c r="AD84" i="1" s="1"/>
  <c r="Q84" i="1"/>
  <c r="AC84" i="1" s="1"/>
  <c r="Z83" i="1"/>
  <c r="AL83" i="1" s="1"/>
  <c r="Y83" i="1"/>
  <c r="AK83" i="1" s="1"/>
  <c r="X83" i="1"/>
  <c r="AJ83" i="1" s="1"/>
  <c r="W83" i="1"/>
  <c r="AI83" i="1" s="1"/>
  <c r="V83" i="1"/>
  <c r="AH83" i="1" s="1"/>
  <c r="U83" i="1"/>
  <c r="AG83" i="1" s="1"/>
  <c r="T83" i="1"/>
  <c r="AF83" i="1" s="1"/>
  <c r="S83" i="1"/>
  <c r="AE83" i="1" s="1"/>
  <c r="R83" i="1"/>
  <c r="AD83" i="1" s="1"/>
  <c r="Q83" i="1"/>
  <c r="AC83" i="1" s="1"/>
  <c r="Z82" i="1"/>
  <c r="AL82" i="1" s="1"/>
  <c r="Y82" i="1"/>
  <c r="AK82" i="1" s="1"/>
  <c r="X82" i="1"/>
  <c r="AJ82" i="1" s="1"/>
  <c r="W82" i="1"/>
  <c r="AI82" i="1" s="1"/>
  <c r="V82" i="1"/>
  <c r="AH82" i="1" s="1"/>
  <c r="U82" i="1"/>
  <c r="AG82" i="1" s="1"/>
  <c r="T82" i="1"/>
  <c r="AF82" i="1" s="1"/>
  <c r="S82" i="1"/>
  <c r="AE82" i="1" s="1"/>
  <c r="R82" i="1"/>
  <c r="AD82" i="1" s="1"/>
  <c r="Q82" i="1"/>
  <c r="AC82" i="1" s="1"/>
  <c r="Z81" i="1"/>
  <c r="AL81" i="1" s="1"/>
  <c r="Y81" i="1"/>
  <c r="AK81" i="1" s="1"/>
  <c r="X81" i="1"/>
  <c r="AJ81" i="1" s="1"/>
  <c r="W81" i="1"/>
  <c r="AI81" i="1" s="1"/>
  <c r="V81" i="1"/>
  <c r="AH81" i="1" s="1"/>
  <c r="U81" i="1"/>
  <c r="AG81" i="1" s="1"/>
  <c r="T81" i="1"/>
  <c r="AF81" i="1" s="1"/>
  <c r="S81" i="1"/>
  <c r="AE81" i="1" s="1"/>
  <c r="R81" i="1"/>
  <c r="AD81" i="1" s="1"/>
  <c r="Q81" i="1"/>
  <c r="AC81" i="1" s="1"/>
  <c r="Z80" i="1"/>
  <c r="AL80" i="1" s="1"/>
  <c r="Y80" i="1"/>
  <c r="AK80" i="1" s="1"/>
  <c r="X80" i="1"/>
  <c r="AJ80" i="1" s="1"/>
  <c r="W80" i="1"/>
  <c r="AI80" i="1" s="1"/>
  <c r="V80" i="1"/>
  <c r="AH80" i="1" s="1"/>
  <c r="U80" i="1"/>
  <c r="AG80" i="1" s="1"/>
  <c r="T80" i="1"/>
  <c r="AF80" i="1" s="1"/>
  <c r="S80" i="1"/>
  <c r="AE80" i="1" s="1"/>
  <c r="R80" i="1"/>
  <c r="AD80" i="1" s="1"/>
  <c r="Q80" i="1"/>
  <c r="AC80" i="1" s="1"/>
  <c r="Z79" i="1"/>
  <c r="AL79" i="1" s="1"/>
  <c r="Y79" i="1"/>
  <c r="AK79" i="1" s="1"/>
  <c r="X79" i="1"/>
  <c r="AJ79" i="1" s="1"/>
  <c r="W79" i="1"/>
  <c r="AI79" i="1" s="1"/>
  <c r="V79" i="1"/>
  <c r="AH79" i="1" s="1"/>
  <c r="U79" i="1"/>
  <c r="AG79" i="1" s="1"/>
  <c r="T79" i="1"/>
  <c r="AF79" i="1" s="1"/>
  <c r="S79" i="1"/>
  <c r="AE79" i="1" s="1"/>
  <c r="R79" i="1"/>
  <c r="AD79" i="1" s="1"/>
  <c r="Q79" i="1"/>
  <c r="AC79" i="1" s="1"/>
  <c r="Z78" i="1"/>
  <c r="AL78" i="1" s="1"/>
  <c r="Y78" i="1"/>
  <c r="AK78" i="1" s="1"/>
  <c r="X78" i="1"/>
  <c r="AJ78" i="1" s="1"/>
  <c r="W78" i="1"/>
  <c r="AI78" i="1" s="1"/>
  <c r="V78" i="1"/>
  <c r="AH78" i="1" s="1"/>
  <c r="U78" i="1"/>
  <c r="AG78" i="1" s="1"/>
  <c r="T78" i="1"/>
  <c r="AF78" i="1" s="1"/>
  <c r="S78" i="1"/>
  <c r="AE78" i="1" s="1"/>
  <c r="R78" i="1"/>
  <c r="AD78" i="1" s="1"/>
  <c r="Q78" i="1"/>
  <c r="AC78" i="1" s="1"/>
  <c r="Z77" i="1"/>
  <c r="AL77" i="1" s="1"/>
  <c r="Y77" i="1"/>
  <c r="AK77" i="1" s="1"/>
  <c r="X77" i="1"/>
  <c r="AJ77" i="1" s="1"/>
  <c r="W77" i="1"/>
  <c r="AI77" i="1" s="1"/>
  <c r="V77" i="1"/>
  <c r="AH77" i="1" s="1"/>
  <c r="U77" i="1"/>
  <c r="AG77" i="1" s="1"/>
  <c r="T77" i="1"/>
  <c r="AF77" i="1" s="1"/>
  <c r="S77" i="1"/>
  <c r="AE77" i="1" s="1"/>
  <c r="R77" i="1"/>
  <c r="AD77" i="1" s="1"/>
  <c r="Q77" i="1"/>
  <c r="AC77" i="1" s="1"/>
  <c r="AF76" i="1"/>
  <c r="Z76" i="1"/>
  <c r="AL76" i="1" s="1"/>
  <c r="Y76" i="1"/>
  <c r="AK76" i="1" s="1"/>
  <c r="X76" i="1"/>
  <c r="AJ76" i="1" s="1"/>
  <c r="W76" i="1"/>
  <c r="AI76" i="1" s="1"/>
  <c r="V76" i="1"/>
  <c r="AH76" i="1" s="1"/>
  <c r="U76" i="1"/>
  <c r="AG76" i="1" s="1"/>
  <c r="T76" i="1"/>
  <c r="S76" i="1"/>
  <c r="AE76" i="1" s="1"/>
  <c r="R76" i="1"/>
  <c r="AD76" i="1" s="1"/>
  <c r="Q76" i="1"/>
  <c r="AC76" i="1" s="1"/>
  <c r="Z75" i="1"/>
  <c r="AL75" i="1" s="1"/>
  <c r="Y75" i="1"/>
  <c r="AK75" i="1" s="1"/>
  <c r="X75" i="1"/>
  <c r="AJ75" i="1" s="1"/>
  <c r="W75" i="1"/>
  <c r="AI75" i="1" s="1"/>
  <c r="V75" i="1"/>
  <c r="AH75" i="1" s="1"/>
  <c r="U75" i="1"/>
  <c r="AG75" i="1" s="1"/>
  <c r="T75" i="1"/>
  <c r="AF75" i="1" s="1"/>
  <c r="S75" i="1"/>
  <c r="AE75" i="1" s="1"/>
  <c r="R75" i="1"/>
  <c r="AD75" i="1" s="1"/>
  <c r="Q75" i="1"/>
  <c r="AC75" i="1" s="1"/>
  <c r="Z74" i="1"/>
  <c r="AL74" i="1" s="1"/>
  <c r="Y74" i="1"/>
  <c r="AK74" i="1" s="1"/>
  <c r="X74" i="1"/>
  <c r="AJ74" i="1" s="1"/>
  <c r="W74" i="1"/>
  <c r="AI74" i="1" s="1"/>
  <c r="V74" i="1"/>
  <c r="AH74" i="1" s="1"/>
  <c r="U74" i="1"/>
  <c r="AG74" i="1" s="1"/>
  <c r="T74" i="1"/>
  <c r="AF74" i="1" s="1"/>
  <c r="S74" i="1"/>
  <c r="AE74" i="1" s="1"/>
  <c r="R74" i="1"/>
  <c r="AD74" i="1" s="1"/>
  <c r="Q74" i="1"/>
  <c r="AC74" i="1" s="1"/>
  <c r="Z73" i="1"/>
  <c r="AL73" i="1" s="1"/>
  <c r="Y73" i="1"/>
  <c r="AK73" i="1" s="1"/>
  <c r="X73" i="1"/>
  <c r="AJ73" i="1" s="1"/>
  <c r="W73" i="1"/>
  <c r="AI73" i="1" s="1"/>
  <c r="V73" i="1"/>
  <c r="AH73" i="1" s="1"/>
  <c r="U73" i="1"/>
  <c r="AG73" i="1" s="1"/>
  <c r="T73" i="1"/>
  <c r="AF73" i="1" s="1"/>
  <c r="S73" i="1"/>
  <c r="AE73" i="1" s="1"/>
  <c r="R73" i="1"/>
  <c r="AD73" i="1" s="1"/>
  <c r="Q73" i="1"/>
  <c r="AC73" i="1" s="1"/>
  <c r="Z72" i="1"/>
  <c r="AL72" i="1" s="1"/>
  <c r="Y72" i="1"/>
  <c r="AK72" i="1" s="1"/>
  <c r="X72" i="1"/>
  <c r="AJ72" i="1" s="1"/>
  <c r="W72" i="1"/>
  <c r="AI72" i="1" s="1"/>
  <c r="V72" i="1"/>
  <c r="AH72" i="1" s="1"/>
  <c r="U72" i="1"/>
  <c r="AG72" i="1" s="1"/>
  <c r="T72" i="1"/>
  <c r="AF72" i="1" s="1"/>
  <c r="S72" i="1"/>
  <c r="AE72" i="1" s="1"/>
  <c r="R72" i="1"/>
  <c r="AD72" i="1" s="1"/>
  <c r="Q72" i="1"/>
  <c r="AC72" i="1" s="1"/>
  <c r="Z71" i="1"/>
  <c r="AL71" i="1" s="1"/>
  <c r="Y71" i="1"/>
  <c r="AK71" i="1" s="1"/>
  <c r="X71" i="1"/>
  <c r="AJ71" i="1" s="1"/>
  <c r="W71" i="1"/>
  <c r="AI71" i="1" s="1"/>
  <c r="V71" i="1"/>
  <c r="AH71" i="1" s="1"/>
  <c r="U71" i="1"/>
  <c r="AG71" i="1" s="1"/>
  <c r="T71" i="1"/>
  <c r="AF71" i="1" s="1"/>
  <c r="S71" i="1"/>
  <c r="AE71" i="1" s="1"/>
  <c r="R71" i="1"/>
  <c r="AD71" i="1" s="1"/>
  <c r="Q71" i="1"/>
  <c r="AC71" i="1" s="1"/>
  <c r="Z70" i="1"/>
  <c r="AL70" i="1" s="1"/>
  <c r="Y70" i="1"/>
  <c r="AK70" i="1" s="1"/>
  <c r="X70" i="1"/>
  <c r="AJ70" i="1" s="1"/>
  <c r="W70" i="1"/>
  <c r="AI70" i="1" s="1"/>
  <c r="V70" i="1"/>
  <c r="AH70" i="1" s="1"/>
  <c r="U70" i="1"/>
  <c r="AG70" i="1" s="1"/>
  <c r="T70" i="1"/>
  <c r="AF70" i="1" s="1"/>
  <c r="S70" i="1"/>
  <c r="AE70" i="1" s="1"/>
  <c r="R70" i="1"/>
  <c r="AD70" i="1" s="1"/>
  <c r="Q70" i="1"/>
  <c r="AC70" i="1" s="1"/>
  <c r="Z69" i="1"/>
  <c r="AL69" i="1" s="1"/>
  <c r="Y69" i="1"/>
  <c r="AK69" i="1" s="1"/>
  <c r="X69" i="1"/>
  <c r="AJ69" i="1" s="1"/>
  <c r="W69" i="1"/>
  <c r="AI69" i="1" s="1"/>
  <c r="V69" i="1"/>
  <c r="AH69" i="1" s="1"/>
  <c r="U69" i="1"/>
  <c r="AG69" i="1" s="1"/>
  <c r="T69" i="1"/>
  <c r="AF69" i="1" s="1"/>
  <c r="S69" i="1"/>
  <c r="AE69" i="1" s="1"/>
  <c r="R69" i="1"/>
  <c r="AD69" i="1" s="1"/>
  <c r="Q69" i="1"/>
  <c r="AC69" i="1" s="1"/>
  <c r="AK68" i="1"/>
  <c r="AC68" i="1"/>
  <c r="Z68" i="1"/>
  <c r="AL68" i="1" s="1"/>
  <c r="Y68" i="1"/>
  <c r="X68" i="1"/>
  <c r="AJ68" i="1" s="1"/>
  <c r="W68" i="1"/>
  <c r="AI68" i="1" s="1"/>
  <c r="V68" i="1"/>
  <c r="AH68" i="1" s="1"/>
  <c r="U68" i="1"/>
  <c r="AG68" i="1" s="1"/>
  <c r="T68" i="1"/>
  <c r="AF68" i="1" s="1"/>
  <c r="S68" i="1"/>
  <c r="AE68" i="1" s="1"/>
  <c r="R68" i="1"/>
  <c r="AD68" i="1" s="1"/>
  <c r="Q68" i="1"/>
  <c r="Z67" i="1"/>
  <c r="AL67" i="1" s="1"/>
  <c r="Y67" i="1"/>
  <c r="AK67" i="1" s="1"/>
  <c r="X67" i="1"/>
  <c r="AJ67" i="1" s="1"/>
  <c r="W67" i="1"/>
  <c r="AI67" i="1" s="1"/>
  <c r="V67" i="1"/>
  <c r="AH67" i="1" s="1"/>
  <c r="U67" i="1"/>
  <c r="AG67" i="1" s="1"/>
  <c r="T67" i="1"/>
  <c r="AF67" i="1" s="1"/>
  <c r="S67" i="1"/>
  <c r="AE67" i="1" s="1"/>
  <c r="R67" i="1"/>
  <c r="AD67" i="1" s="1"/>
  <c r="Q67" i="1"/>
  <c r="AC67" i="1" s="1"/>
  <c r="Z66" i="1"/>
  <c r="AL66" i="1" s="1"/>
  <c r="Y66" i="1"/>
  <c r="AK66" i="1" s="1"/>
  <c r="X66" i="1"/>
  <c r="AJ66" i="1" s="1"/>
  <c r="W66" i="1"/>
  <c r="AI66" i="1" s="1"/>
  <c r="V66" i="1"/>
  <c r="AH66" i="1" s="1"/>
  <c r="U66" i="1"/>
  <c r="AG66" i="1" s="1"/>
  <c r="T66" i="1"/>
  <c r="AF66" i="1" s="1"/>
  <c r="S66" i="1"/>
  <c r="AE66" i="1" s="1"/>
  <c r="R66" i="1"/>
  <c r="AD66" i="1" s="1"/>
  <c r="Q66" i="1"/>
  <c r="AC66" i="1" s="1"/>
  <c r="Z65" i="1"/>
  <c r="AL65" i="1" s="1"/>
  <c r="Y65" i="1"/>
  <c r="AK65" i="1" s="1"/>
  <c r="X65" i="1"/>
  <c r="AJ65" i="1" s="1"/>
  <c r="W65" i="1"/>
  <c r="AI65" i="1" s="1"/>
  <c r="V65" i="1"/>
  <c r="AH65" i="1" s="1"/>
  <c r="U65" i="1"/>
  <c r="AG65" i="1" s="1"/>
  <c r="T65" i="1"/>
  <c r="AF65" i="1" s="1"/>
  <c r="S65" i="1"/>
  <c r="AE65" i="1" s="1"/>
  <c r="R65" i="1"/>
  <c r="AD65" i="1" s="1"/>
  <c r="Q65" i="1"/>
  <c r="AC65" i="1" s="1"/>
  <c r="Z64" i="1"/>
  <c r="AL64" i="1" s="1"/>
  <c r="Y64" i="1"/>
  <c r="AK64" i="1" s="1"/>
  <c r="X64" i="1"/>
  <c r="AJ64" i="1" s="1"/>
  <c r="W64" i="1"/>
  <c r="AI64" i="1" s="1"/>
  <c r="V64" i="1"/>
  <c r="AH64" i="1" s="1"/>
  <c r="U64" i="1"/>
  <c r="AG64" i="1" s="1"/>
  <c r="T64" i="1"/>
  <c r="AF64" i="1" s="1"/>
  <c r="S64" i="1"/>
  <c r="AE64" i="1" s="1"/>
  <c r="R64" i="1"/>
  <c r="AD64" i="1" s="1"/>
  <c r="Q64" i="1"/>
  <c r="AC64" i="1" s="1"/>
  <c r="Z63" i="1"/>
  <c r="AL63" i="1" s="1"/>
  <c r="Y63" i="1"/>
  <c r="AK63" i="1" s="1"/>
  <c r="X63" i="1"/>
  <c r="AJ63" i="1" s="1"/>
  <c r="W63" i="1"/>
  <c r="AI63" i="1" s="1"/>
  <c r="V63" i="1"/>
  <c r="AH63" i="1" s="1"/>
  <c r="U63" i="1"/>
  <c r="AG63" i="1" s="1"/>
  <c r="T63" i="1"/>
  <c r="AF63" i="1" s="1"/>
  <c r="S63" i="1"/>
  <c r="AE63" i="1" s="1"/>
  <c r="R63" i="1"/>
  <c r="AD63" i="1" s="1"/>
  <c r="Q63" i="1"/>
  <c r="AC63" i="1" s="1"/>
  <c r="Z62" i="1"/>
  <c r="AL62" i="1" s="1"/>
  <c r="Y62" i="1"/>
  <c r="AK62" i="1" s="1"/>
  <c r="X62" i="1"/>
  <c r="AJ62" i="1" s="1"/>
  <c r="W62" i="1"/>
  <c r="AI62" i="1" s="1"/>
  <c r="V62" i="1"/>
  <c r="AH62" i="1" s="1"/>
  <c r="U62" i="1"/>
  <c r="AG62" i="1" s="1"/>
  <c r="T62" i="1"/>
  <c r="AF62" i="1" s="1"/>
  <c r="S62" i="1"/>
  <c r="AE62" i="1" s="1"/>
  <c r="R62" i="1"/>
  <c r="AD62" i="1" s="1"/>
  <c r="Q62" i="1"/>
  <c r="AC62" i="1" s="1"/>
  <c r="Z61" i="1"/>
  <c r="AL61" i="1" s="1"/>
  <c r="Y61" i="1"/>
  <c r="AK61" i="1" s="1"/>
  <c r="X61" i="1"/>
  <c r="AJ61" i="1" s="1"/>
  <c r="W61" i="1"/>
  <c r="AI61" i="1" s="1"/>
  <c r="V61" i="1"/>
  <c r="AH61" i="1" s="1"/>
  <c r="U61" i="1"/>
  <c r="AG61" i="1" s="1"/>
  <c r="T61" i="1"/>
  <c r="AF61" i="1" s="1"/>
  <c r="S61" i="1"/>
  <c r="AE61" i="1" s="1"/>
  <c r="R61" i="1"/>
  <c r="AD61" i="1" s="1"/>
  <c r="Q61" i="1"/>
  <c r="AC61" i="1" s="1"/>
  <c r="Z60" i="1"/>
  <c r="AL60" i="1" s="1"/>
  <c r="Y60" i="1"/>
  <c r="AK60" i="1" s="1"/>
  <c r="X60" i="1"/>
  <c r="AJ60" i="1" s="1"/>
  <c r="W60" i="1"/>
  <c r="AI60" i="1" s="1"/>
  <c r="V60" i="1"/>
  <c r="AH60" i="1" s="1"/>
  <c r="U60" i="1"/>
  <c r="AG60" i="1" s="1"/>
  <c r="T60" i="1"/>
  <c r="AF60" i="1" s="1"/>
  <c r="S60" i="1"/>
  <c r="AE60" i="1" s="1"/>
  <c r="R60" i="1"/>
  <c r="AD60" i="1" s="1"/>
  <c r="Q60" i="1"/>
  <c r="AC60" i="1" s="1"/>
  <c r="Z59" i="1"/>
  <c r="AL59" i="1" s="1"/>
  <c r="Y59" i="1"/>
  <c r="AK59" i="1" s="1"/>
  <c r="X59" i="1"/>
  <c r="AJ59" i="1" s="1"/>
  <c r="W59" i="1"/>
  <c r="AI59" i="1" s="1"/>
  <c r="V59" i="1"/>
  <c r="AH59" i="1" s="1"/>
  <c r="U59" i="1"/>
  <c r="AG59" i="1" s="1"/>
  <c r="T59" i="1"/>
  <c r="AF59" i="1" s="1"/>
  <c r="S59" i="1"/>
  <c r="AE59" i="1" s="1"/>
  <c r="R59" i="1"/>
  <c r="AD59" i="1" s="1"/>
  <c r="Q59" i="1"/>
  <c r="AC59" i="1" s="1"/>
  <c r="Z58" i="1"/>
  <c r="AL58" i="1" s="1"/>
  <c r="Y58" i="1"/>
  <c r="AK58" i="1" s="1"/>
  <c r="X58" i="1"/>
  <c r="AJ58" i="1" s="1"/>
  <c r="W58" i="1"/>
  <c r="AI58" i="1" s="1"/>
  <c r="V58" i="1"/>
  <c r="AH58" i="1" s="1"/>
  <c r="U58" i="1"/>
  <c r="AG58" i="1" s="1"/>
  <c r="T58" i="1"/>
  <c r="AF58" i="1" s="1"/>
  <c r="S58" i="1"/>
  <c r="AE58" i="1" s="1"/>
  <c r="R58" i="1"/>
  <c r="AD58" i="1" s="1"/>
  <c r="Q58" i="1"/>
  <c r="AC58" i="1" s="1"/>
  <c r="Z57" i="1"/>
  <c r="AL57" i="1" s="1"/>
  <c r="Y57" i="1"/>
  <c r="AK57" i="1" s="1"/>
  <c r="X57" i="1"/>
  <c r="AJ57" i="1" s="1"/>
  <c r="W57" i="1"/>
  <c r="AI57" i="1" s="1"/>
  <c r="V57" i="1"/>
  <c r="AH57" i="1" s="1"/>
  <c r="U57" i="1"/>
  <c r="AG57" i="1" s="1"/>
  <c r="T57" i="1"/>
  <c r="AF57" i="1" s="1"/>
  <c r="S57" i="1"/>
  <c r="AE57" i="1" s="1"/>
  <c r="R57" i="1"/>
  <c r="AD57" i="1" s="1"/>
  <c r="Q57" i="1"/>
  <c r="AC57" i="1" s="1"/>
  <c r="Z56" i="1"/>
  <c r="AL56" i="1" s="1"/>
  <c r="Y56" i="1"/>
  <c r="AK56" i="1" s="1"/>
  <c r="X56" i="1"/>
  <c r="AJ56" i="1" s="1"/>
  <c r="W56" i="1"/>
  <c r="AI56" i="1" s="1"/>
  <c r="V56" i="1"/>
  <c r="AH56" i="1" s="1"/>
  <c r="U56" i="1"/>
  <c r="AG56" i="1" s="1"/>
  <c r="T56" i="1"/>
  <c r="AF56" i="1" s="1"/>
  <c r="S56" i="1"/>
  <c r="AE56" i="1" s="1"/>
  <c r="R56" i="1"/>
  <c r="AD56" i="1" s="1"/>
  <c r="Q56" i="1"/>
  <c r="AC56" i="1" s="1"/>
  <c r="Z55" i="1"/>
  <c r="AL55" i="1" s="1"/>
  <c r="Y55" i="1"/>
  <c r="AK55" i="1" s="1"/>
  <c r="X55" i="1"/>
  <c r="AJ55" i="1" s="1"/>
  <c r="W55" i="1"/>
  <c r="AI55" i="1" s="1"/>
  <c r="V55" i="1"/>
  <c r="AH55" i="1" s="1"/>
  <c r="U55" i="1"/>
  <c r="AG55" i="1" s="1"/>
  <c r="T55" i="1"/>
  <c r="AF55" i="1" s="1"/>
  <c r="S55" i="1"/>
  <c r="AE55" i="1" s="1"/>
  <c r="R55" i="1"/>
  <c r="AD55" i="1" s="1"/>
  <c r="Q55" i="1"/>
  <c r="AC55" i="1" s="1"/>
  <c r="Z54" i="1"/>
  <c r="AL54" i="1" s="1"/>
  <c r="Y54" i="1"/>
  <c r="AK54" i="1" s="1"/>
  <c r="X54" i="1"/>
  <c r="AJ54" i="1" s="1"/>
  <c r="W54" i="1"/>
  <c r="AI54" i="1" s="1"/>
  <c r="V54" i="1"/>
  <c r="AH54" i="1" s="1"/>
  <c r="U54" i="1"/>
  <c r="AG54" i="1" s="1"/>
  <c r="T54" i="1"/>
  <c r="AF54" i="1" s="1"/>
  <c r="S54" i="1"/>
  <c r="AE54" i="1" s="1"/>
  <c r="R54" i="1"/>
  <c r="AD54" i="1" s="1"/>
  <c r="Q54" i="1"/>
  <c r="AC54" i="1" s="1"/>
  <c r="Z53" i="1"/>
  <c r="AL53" i="1" s="1"/>
  <c r="Y53" i="1"/>
  <c r="AK53" i="1" s="1"/>
  <c r="X53" i="1"/>
  <c r="AJ53" i="1" s="1"/>
  <c r="W53" i="1"/>
  <c r="AI53" i="1" s="1"/>
  <c r="V53" i="1"/>
  <c r="AH53" i="1" s="1"/>
  <c r="U53" i="1"/>
  <c r="AG53" i="1" s="1"/>
  <c r="T53" i="1"/>
  <c r="AF53" i="1" s="1"/>
  <c r="S53" i="1"/>
  <c r="AE53" i="1" s="1"/>
  <c r="R53" i="1"/>
  <c r="AD53" i="1" s="1"/>
  <c r="Q53" i="1"/>
  <c r="AC53" i="1" s="1"/>
  <c r="Z52" i="1"/>
  <c r="AL52" i="1" s="1"/>
  <c r="Y52" i="1"/>
  <c r="AK52" i="1" s="1"/>
  <c r="X52" i="1"/>
  <c r="AJ52" i="1" s="1"/>
  <c r="W52" i="1"/>
  <c r="AI52" i="1" s="1"/>
  <c r="V52" i="1"/>
  <c r="AH52" i="1" s="1"/>
  <c r="U52" i="1"/>
  <c r="AG52" i="1" s="1"/>
  <c r="T52" i="1"/>
  <c r="AF52" i="1" s="1"/>
  <c r="S52" i="1"/>
  <c r="AE52" i="1" s="1"/>
  <c r="R52" i="1"/>
  <c r="AD52" i="1" s="1"/>
  <c r="Q52" i="1"/>
  <c r="AC52" i="1" s="1"/>
  <c r="AC51" i="1"/>
  <c r="Z51" i="1"/>
  <c r="AL51" i="1" s="1"/>
  <c r="Y51" i="1"/>
  <c r="AK51" i="1" s="1"/>
  <c r="X51" i="1"/>
  <c r="AJ51" i="1" s="1"/>
  <c r="W51" i="1"/>
  <c r="AI51" i="1" s="1"/>
  <c r="V51" i="1"/>
  <c r="AH51" i="1" s="1"/>
  <c r="U51" i="1"/>
  <c r="AG51" i="1" s="1"/>
  <c r="T51" i="1"/>
  <c r="AF51" i="1" s="1"/>
  <c r="S51" i="1"/>
  <c r="AE51" i="1" s="1"/>
  <c r="R51" i="1"/>
  <c r="AD51" i="1" s="1"/>
  <c r="Q51" i="1"/>
  <c r="AJ50" i="1"/>
  <c r="Z50" i="1"/>
  <c r="AL50" i="1" s="1"/>
  <c r="Y50" i="1"/>
  <c r="AK50" i="1" s="1"/>
  <c r="X50" i="1"/>
  <c r="W50" i="1"/>
  <c r="AI50" i="1" s="1"/>
  <c r="V50" i="1"/>
  <c r="AH50" i="1" s="1"/>
  <c r="U50" i="1"/>
  <c r="AG50" i="1" s="1"/>
  <c r="T50" i="1"/>
  <c r="AF50" i="1" s="1"/>
  <c r="S50" i="1"/>
  <c r="AE50" i="1" s="1"/>
  <c r="R50" i="1"/>
  <c r="AD50" i="1" s="1"/>
  <c r="Q50" i="1"/>
  <c r="AC50" i="1" s="1"/>
  <c r="Z49" i="1"/>
  <c r="AL49" i="1" s="1"/>
  <c r="Y49" i="1"/>
  <c r="AK49" i="1" s="1"/>
  <c r="X49" i="1"/>
  <c r="AJ49" i="1" s="1"/>
  <c r="W49" i="1"/>
  <c r="AI49" i="1" s="1"/>
  <c r="V49" i="1"/>
  <c r="AH49" i="1" s="1"/>
  <c r="U49" i="1"/>
  <c r="AG49" i="1" s="1"/>
  <c r="T49" i="1"/>
  <c r="AF49" i="1" s="1"/>
  <c r="S49" i="1"/>
  <c r="AE49" i="1" s="1"/>
  <c r="R49" i="1"/>
  <c r="AD49" i="1" s="1"/>
  <c r="Q49" i="1"/>
  <c r="AC49" i="1" s="1"/>
  <c r="AK48" i="1"/>
  <c r="Z48" i="1"/>
  <c r="AL48" i="1" s="1"/>
  <c r="Y48" i="1"/>
  <c r="X48" i="1"/>
  <c r="AJ48" i="1" s="1"/>
  <c r="W48" i="1"/>
  <c r="AI48" i="1" s="1"/>
  <c r="V48" i="1"/>
  <c r="AH48" i="1" s="1"/>
  <c r="U48" i="1"/>
  <c r="AG48" i="1" s="1"/>
  <c r="T48" i="1"/>
  <c r="AF48" i="1" s="1"/>
  <c r="S48" i="1"/>
  <c r="AE48" i="1" s="1"/>
  <c r="R48" i="1"/>
  <c r="AD48" i="1" s="1"/>
  <c r="Q48" i="1"/>
  <c r="AC48" i="1" s="1"/>
  <c r="Z47" i="1"/>
  <c r="AL47" i="1" s="1"/>
  <c r="Y47" i="1"/>
  <c r="AK47" i="1" s="1"/>
  <c r="X47" i="1"/>
  <c r="AJ47" i="1" s="1"/>
  <c r="W47" i="1"/>
  <c r="AI47" i="1" s="1"/>
  <c r="V47" i="1"/>
  <c r="AH47" i="1" s="1"/>
  <c r="U47" i="1"/>
  <c r="AG47" i="1" s="1"/>
  <c r="T47" i="1"/>
  <c r="AF47" i="1" s="1"/>
  <c r="S47" i="1"/>
  <c r="AE47" i="1" s="1"/>
  <c r="R47" i="1"/>
  <c r="AD47" i="1" s="1"/>
  <c r="Q47" i="1"/>
  <c r="AC47" i="1" s="1"/>
  <c r="Z46" i="1"/>
  <c r="AL46" i="1" s="1"/>
  <c r="Y46" i="1"/>
  <c r="AK46" i="1" s="1"/>
  <c r="X46" i="1"/>
  <c r="AJ46" i="1" s="1"/>
  <c r="W46" i="1"/>
  <c r="AI46" i="1" s="1"/>
  <c r="V46" i="1"/>
  <c r="AH46" i="1" s="1"/>
  <c r="U46" i="1"/>
  <c r="AG46" i="1" s="1"/>
  <c r="T46" i="1"/>
  <c r="AF46" i="1" s="1"/>
  <c r="S46" i="1"/>
  <c r="AE46" i="1" s="1"/>
  <c r="R46" i="1"/>
  <c r="AD46" i="1" s="1"/>
  <c r="Q46" i="1"/>
  <c r="AC46" i="1" s="1"/>
  <c r="Z45" i="1"/>
  <c r="AL45" i="1" s="1"/>
  <c r="Y45" i="1"/>
  <c r="AK45" i="1" s="1"/>
  <c r="X45" i="1"/>
  <c r="AJ45" i="1" s="1"/>
  <c r="W45" i="1"/>
  <c r="AI45" i="1" s="1"/>
  <c r="V45" i="1"/>
  <c r="AH45" i="1" s="1"/>
  <c r="U45" i="1"/>
  <c r="AG45" i="1" s="1"/>
  <c r="T45" i="1"/>
  <c r="AF45" i="1" s="1"/>
  <c r="S45" i="1"/>
  <c r="AE45" i="1" s="1"/>
  <c r="R45" i="1"/>
  <c r="AD45" i="1" s="1"/>
  <c r="Q45" i="1"/>
  <c r="AC45" i="1" s="1"/>
  <c r="Z44" i="1"/>
  <c r="AL44" i="1" s="1"/>
  <c r="Y44" i="1"/>
  <c r="AK44" i="1" s="1"/>
  <c r="X44" i="1"/>
  <c r="AJ44" i="1" s="1"/>
  <c r="W44" i="1"/>
  <c r="AI44" i="1" s="1"/>
  <c r="V44" i="1"/>
  <c r="AH44" i="1" s="1"/>
  <c r="U44" i="1"/>
  <c r="AG44" i="1" s="1"/>
  <c r="T44" i="1"/>
  <c r="AF44" i="1" s="1"/>
  <c r="S44" i="1"/>
  <c r="AE44" i="1" s="1"/>
  <c r="R44" i="1"/>
  <c r="AD44" i="1" s="1"/>
  <c r="Q44" i="1"/>
  <c r="AC44" i="1" s="1"/>
  <c r="Z43" i="1"/>
  <c r="AL43" i="1" s="1"/>
  <c r="Y43" i="1"/>
  <c r="AK43" i="1" s="1"/>
  <c r="X43" i="1"/>
  <c r="AJ43" i="1" s="1"/>
  <c r="W43" i="1"/>
  <c r="AI43" i="1" s="1"/>
  <c r="V43" i="1"/>
  <c r="AH43" i="1" s="1"/>
  <c r="U43" i="1"/>
  <c r="AG43" i="1" s="1"/>
  <c r="T43" i="1"/>
  <c r="AF43" i="1" s="1"/>
  <c r="S43" i="1"/>
  <c r="AE43" i="1" s="1"/>
  <c r="R43" i="1"/>
  <c r="AD43" i="1" s="1"/>
  <c r="Q43" i="1"/>
  <c r="AC43" i="1" s="1"/>
  <c r="Z42" i="1"/>
  <c r="AL42" i="1" s="1"/>
  <c r="Y42" i="1"/>
  <c r="AK42" i="1" s="1"/>
  <c r="X42" i="1"/>
  <c r="AJ42" i="1" s="1"/>
  <c r="W42" i="1"/>
  <c r="AI42" i="1" s="1"/>
  <c r="V42" i="1"/>
  <c r="AH42" i="1" s="1"/>
  <c r="U42" i="1"/>
  <c r="AG42" i="1" s="1"/>
  <c r="T42" i="1"/>
  <c r="AF42" i="1" s="1"/>
  <c r="S42" i="1"/>
  <c r="AE42" i="1" s="1"/>
  <c r="R42" i="1"/>
  <c r="AD42" i="1" s="1"/>
  <c r="Q42" i="1"/>
  <c r="AC42" i="1" s="1"/>
  <c r="Z41" i="1"/>
  <c r="AL41" i="1" s="1"/>
  <c r="Y41" i="1"/>
  <c r="AK41" i="1" s="1"/>
  <c r="X41" i="1"/>
  <c r="AJ41" i="1" s="1"/>
  <c r="W41" i="1"/>
  <c r="AI41" i="1" s="1"/>
  <c r="V41" i="1"/>
  <c r="AH41" i="1" s="1"/>
  <c r="U41" i="1"/>
  <c r="AG41" i="1" s="1"/>
  <c r="T41" i="1"/>
  <c r="AF41" i="1" s="1"/>
  <c r="S41" i="1"/>
  <c r="AE41" i="1" s="1"/>
  <c r="R41" i="1"/>
  <c r="AD41" i="1" s="1"/>
  <c r="Q41" i="1"/>
  <c r="AC41" i="1" s="1"/>
  <c r="Z40" i="1"/>
  <c r="AL40" i="1" s="1"/>
  <c r="Y40" i="1"/>
  <c r="AK40" i="1" s="1"/>
  <c r="X40" i="1"/>
  <c r="AJ40" i="1" s="1"/>
  <c r="W40" i="1"/>
  <c r="AI40" i="1" s="1"/>
  <c r="V40" i="1"/>
  <c r="AH40" i="1" s="1"/>
  <c r="U40" i="1"/>
  <c r="AG40" i="1" s="1"/>
  <c r="T40" i="1"/>
  <c r="AF40" i="1" s="1"/>
  <c r="S40" i="1"/>
  <c r="AE40" i="1" s="1"/>
  <c r="R40" i="1"/>
  <c r="AD40" i="1" s="1"/>
  <c r="Q40" i="1"/>
  <c r="AC40" i="1" s="1"/>
  <c r="Z39" i="1"/>
  <c r="AL39" i="1" s="1"/>
  <c r="Y39" i="1"/>
  <c r="AK39" i="1" s="1"/>
  <c r="X39" i="1"/>
  <c r="AJ39" i="1" s="1"/>
  <c r="W39" i="1"/>
  <c r="AI39" i="1" s="1"/>
  <c r="V39" i="1"/>
  <c r="AH39" i="1" s="1"/>
  <c r="U39" i="1"/>
  <c r="AG39" i="1" s="1"/>
  <c r="T39" i="1"/>
  <c r="AF39" i="1" s="1"/>
  <c r="S39" i="1"/>
  <c r="AE39" i="1" s="1"/>
  <c r="R39" i="1"/>
  <c r="AD39" i="1" s="1"/>
  <c r="Q39" i="1"/>
  <c r="AC39" i="1" s="1"/>
  <c r="Z38" i="1"/>
  <c r="AL38" i="1" s="1"/>
  <c r="Y38" i="1"/>
  <c r="AK38" i="1" s="1"/>
  <c r="X38" i="1"/>
  <c r="AJ38" i="1" s="1"/>
  <c r="W38" i="1"/>
  <c r="AI38" i="1" s="1"/>
  <c r="V38" i="1"/>
  <c r="AH38" i="1" s="1"/>
  <c r="U38" i="1"/>
  <c r="AG38" i="1" s="1"/>
  <c r="T38" i="1"/>
  <c r="AF38" i="1" s="1"/>
  <c r="S38" i="1"/>
  <c r="AE38" i="1" s="1"/>
  <c r="R38" i="1"/>
  <c r="AD38" i="1" s="1"/>
  <c r="Q38" i="1"/>
  <c r="AC38" i="1" s="1"/>
  <c r="Z37" i="1"/>
  <c r="AL37" i="1" s="1"/>
  <c r="Y37" i="1"/>
  <c r="AK37" i="1" s="1"/>
  <c r="X37" i="1"/>
  <c r="AJ37" i="1" s="1"/>
  <c r="W37" i="1"/>
  <c r="AI37" i="1" s="1"/>
  <c r="V37" i="1"/>
  <c r="AH37" i="1" s="1"/>
  <c r="U37" i="1"/>
  <c r="AG37" i="1" s="1"/>
  <c r="T37" i="1"/>
  <c r="AF37" i="1" s="1"/>
  <c r="S37" i="1"/>
  <c r="AE37" i="1" s="1"/>
  <c r="R37" i="1"/>
  <c r="AD37" i="1" s="1"/>
  <c r="Q37" i="1"/>
  <c r="AC37" i="1" s="1"/>
  <c r="Z36" i="1"/>
  <c r="AL36" i="1" s="1"/>
  <c r="Y36" i="1"/>
  <c r="AK36" i="1" s="1"/>
  <c r="X36" i="1"/>
  <c r="AJ36" i="1" s="1"/>
  <c r="W36" i="1"/>
  <c r="AI36" i="1" s="1"/>
  <c r="V36" i="1"/>
  <c r="AH36" i="1" s="1"/>
  <c r="U36" i="1"/>
  <c r="AG36" i="1" s="1"/>
  <c r="T36" i="1"/>
  <c r="AF36" i="1" s="1"/>
  <c r="S36" i="1"/>
  <c r="AE36" i="1" s="1"/>
  <c r="R36" i="1"/>
  <c r="AD36" i="1" s="1"/>
  <c r="Q36" i="1"/>
  <c r="AC36" i="1" s="1"/>
  <c r="Z35" i="1"/>
  <c r="AL35" i="1" s="1"/>
  <c r="Y35" i="1"/>
  <c r="AK35" i="1" s="1"/>
  <c r="X35" i="1"/>
  <c r="AJ35" i="1" s="1"/>
  <c r="W35" i="1"/>
  <c r="AI35" i="1" s="1"/>
  <c r="V35" i="1"/>
  <c r="AH35" i="1" s="1"/>
  <c r="U35" i="1"/>
  <c r="AG35" i="1" s="1"/>
  <c r="T35" i="1"/>
  <c r="AF35" i="1" s="1"/>
  <c r="S35" i="1"/>
  <c r="AE35" i="1" s="1"/>
  <c r="R35" i="1"/>
  <c r="AD35" i="1" s="1"/>
  <c r="Q35" i="1"/>
  <c r="AC35" i="1" s="1"/>
  <c r="Z34" i="1"/>
  <c r="AL34" i="1" s="1"/>
  <c r="Y34" i="1"/>
  <c r="AK34" i="1" s="1"/>
  <c r="X34" i="1"/>
  <c r="AJ34" i="1" s="1"/>
  <c r="W34" i="1"/>
  <c r="AI34" i="1" s="1"/>
  <c r="V34" i="1"/>
  <c r="AH34" i="1" s="1"/>
  <c r="U34" i="1"/>
  <c r="AG34" i="1" s="1"/>
  <c r="T34" i="1"/>
  <c r="AF34" i="1" s="1"/>
  <c r="S34" i="1"/>
  <c r="AE34" i="1" s="1"/>
  <c r="R34" i="1"/>
  <c r="AD34" i="1" s="1"/>
  <c r="Q34" i="1"/>
  <c r="AC34" i="1" s="1"/>
  <c r="Z33" i="1"/>
  <c r="AL33" i="1" s="1"/>
  <c r="Y33" i="1"/>
  <c r="AK33" i="1" s="1"/>
  <c r="X33" i="1"/>
  <c r="AJ33" i="1" s="1"/>
  <c r="W33" i="1"/>
  <c r="AI33" i="1" s="1"/>
  <c r="V33" i="1"/>
  <c r="AH33" i="1" s="1"/>
  <c r="U33" i="1"/>
  <c r="AG33" i="1" s="1"/>
  <c r="T33" i="1"/>
  <c r="AF33" i="1" s="1"/>
  <c r="S33" i="1"/>
  <c r="AE33" i="1" s="1"/>
  <c r="R33" i="1"/>
  <c r="AD33" i="1" s="1"/>
  <c r="Q33" i="1"/>
  <c r="AC33" i="1" s="1"/>
  <c r="Z32" i="1"/>
  <c r="AL32" i="1" s="1"/>
  <c r="Y32" i="1"/>
  <c r="AK32" i="1" s="1"/>
  <c r="X32" i="1"/>
  <c r="AJ32" i="1" s="1"/>
  <c r="W32" i="1"/>
  <c r="AI32" i="1" s="1"/>
  <c r="V32" i="1"/>
  <c r="AH32" i="1" s="1"/>
  <c r="U32" i="1"/>
  <c r="AG32" i="1" s="1"/>
  <c r="T32" i="1"/>
  <c r="AF32" i="1" s="1"/>
  <c r="S32" i="1"/>
  <c r="AE32" i="1" s="1"/>
  <c r="R32" i="1"/>
  <c r="AD32" i="1" s="1"/>
  <c r="Q32" i="1"/>
  <c r="AC32" i="1" s="1"/>
  <c r="Z31" i="1"/>
  <c r="AL31" i="1" s="1"/>
  <c r="Y31" i="1"/>
  <c r="AK31" i="1" s="1"/>
  <c r="X31" i="1"/>
  <c r="AJ31" i="1" s="1"/>
  <c r="W31" i="1"/>
  <c r="AI31" i="1" s="1"/>
  <c r="V31" i="1"/>
  <c r="AH31" i="1" s="1"/>
  <c r="U31" i="1"/>
  <c r="AG31" i="1" s="1"/>
  <c r="T31" i="1"/>
  <c r="AF31" i="1" s="1"/>
  <c r="S31" i="1"/>
  <c r="AE31" i="1" s="1"/>
  <c r="R31" i="1"/>
  <c r="AD31" i="1" s="1"/>
  <c r="Q31" i="1"/>
  <c r="AC31" i="1" s="1"/>
  <c r="Z30" i="1"/>
  <c r="AL30" i="1" s="1"/>
  <c r="Y30" i="1"/>
  <c r="AK30" i="1" s="1"/>
  <c r="X30" i="1"/>
  <c r="AJ30" i="1" s="1"/>
  <c r="W30" i="1"/>
  <c r="AI30" i="1" s="1"/>
  <c r="V30" i="1"/>
  <c r="AH30" i="1" s="1"/>
  <c r="U30" i="1"/>
  <c r="AG30" i="1" s="1"/>
  <c r="T30" i="1"/>
  <c r="AF30" i="1" s="1"/>
  <c r="S30" i="1"/>
  <c r="AE30" i="1" s="1"/>
  <c r="R30" i="1"/>
  <c r="AD30" i="1" s="1"/>
  <c r="Q30" i="1"/>
  <c r="AC30" i="1" s="1"/>
  <c r="Z29" i="1"/>
  <c r="AL29" i="1" s="1"/>
  <c r="Y29" i="1"/>
  <c r="AK29" i="1" s="1"/>
  <c r="X29" i="1"/>
  <c r="AJ29" i="1" s="1"/>
  <c r="W29" i="1"/>
  <c r="AI29" i="1" s="1"/>
  <c r="V29" i="1"/>
  <c r="AH29" i="1" s="1"/>
  <c r="U29" i="1"/>
  <c r="AG29" i="1" s="1"/>
  <c r="T29" i="1"/>
  <c r="AF29" i="1" s="1"/>
  <c r="S29" i="1"/>
  <c r="AE29" i="1" s="1"/>
  <c r="R29" i="1"/>
  <c r="AD29" i="1" s="1"/>
  <c r="Q29" i="1"/>
  <c r="AC29" i="1" s="1"/>
  <c r="Z28" i="1"/>
  <c r="AL28" i="1" s="1"/>
  <c r="Y28" i="1"/>
  <c r="AK28" i="1" s="1"/>
  <c r="X28" i="1"/>
  <c r="AJ28" i="1" s="1"/>
  <c r="W28" i="1"/>
  <c r="AI28" i="1" s="1"/>
  <c r="V28" i="1"/>
  <c r="AH28" i="1" s="1"/>
  <c r="U28" i="1"/>
  <c r="AG28" i="1" s="1"/>
  <c r="T28" i="1"/>
  <c r="AF28" i="1" s="1"/>
  <c r="S28" i="1"/>
  <c r="AE28" i="1" s="1"/>
  <c r="R28" i="1"/>
  <c r="AD28" i="1" s="1"/>
  <c r="Q28" i="1"/>
  <c r="AC28" i="1" s="1"/>
  <c r="Z27" i="1"/>
  <c r="AL27" i="1" s="1"/>
  <c r="Y27" i="1"/>
  <c r="AK27" i="1" s="1"/>
  <c r="X27" i="1"/>
  <c r="AJ27" i="1" s="1"/>
  <c r="W27" i="1"/>
  <c r="AI27" i="1" s="1"/>
  <c r="V27" i="1"/>
  <c r="AH27" i="1" s="1"/>
  <c r="U27" i="1"/>
  <c r="AG27" i="1" s="1"/>
  <c r="T27" i="1"/>
  <c r="AF27" i="1" s="1"/>
  <c r="S27" i="1"/>
  <c r="AE27" i="1" s="1"/>
  <c r="R27" i="1"/>
  <c r="AD27" i="1" s="1"/>
  <c r="Q27" i="1"/>
  <c r="AC27" i="1" s="1"/>
  <c r="Z26" i="1"/>
  <c r="AL26" i="1" s="1"/>
  <c r="Y26" i="1"/>
  <c r="AK26" i="1" s="1"/>
  <c r="X26" i="1"/>
  <c r="AJ26" i="1" s="1"/>
  <c r="W26" i="1"/>
  <c r="AI26" i="1" s="1"/>
  <c r="V26" i="1"/>
  <c r="AH26" i="1" s="1"/>
  <c r="U26" i="1"/>
  <c r="AG26" i="1" s="1"/>
  <c r="T26" i="1"/>
  <c r="AF26" i="1" s="1"/>
  <c r="S26" i="1"/>
  <c r="AE26" i="1" s="1"/>
  <c r="R26" i="1"/>
  <c r="AD26" i="1" s="1"/>
  <c r="Q26" i="1"/>
  <c r="AC26" i="1" s="1"/>
  <c r="Z25" i="1"/>
  <c r="AL25" i="1" s="1"/>
  <c r="Y25" i="1"/>
  <c r="AK25" i="1" s="1"/>
  <c r="X25" i="1"/>
  <c r="AJ25" i="1" s="1"/>
  <c r="W25" i="1"/>
  <c r="AI25" i="1" s="1"/>
  <c r="V25" i="1"/>
  <c r="AH25" i="1" s="1"/>
  <c r="U25" i="1"/>
  <c r="AG25" i="1" s="1"/>
  <c r="T25" i="1"/>
  <c r="AF25" i="1" s="1"/>
  <c r="S25" i="1"/>
  <c r="AE25" i="1" s="1"/>
  <c r="R25" i="1"/>
  <c r="AD25" i="1" s="1"/>
  <c r="Q25" i="1"/>
  <c r="AC25" i="1" s="1"/>
  <c r="Z24" i="1"/>
  <c r="AL24" i="1" s="1"/>
  <c r="Y24" i="1"/>
  <c r="AK24" i="1" s="1"/>
  <c r="X24" i="1"/>
  <c r="AJ24" i="1" s="1"/>
  <c r="W24" i="1"/>
  <c r="AI24" i="1" s="1"/>
  <c r="V24" i="1"/>
  <c r="AH24" i="1" s="1"/>
  <c r="U24" i="1"/>
  <c r="AG24" i="1" s="1"/>
  <c r="T24" i="1"/>
  <c r="AF24" i="1" s="1"/>
  <c r="S24" i="1"/>
  <c r="AE24" i="1" s="1"/>
  <c r="R24" i="1"/>
  <c r="AD24" i="1" s="1"/>
  <c r="Q24" i="1"/>
  <c r="AC24" i="1" s="1"/>
  <c r="Z23" i="1"/>
  <c r="AL23" i="1" s="1"/>
  <c r="Y23" i="1"/>
  <c r="AK23" i="1" s="1"/>
  <c r="X23" i="1"/>
  <c r="AJ23" i="1" s="1"/>
  <c r="W23" i="1"/>
  <c r="AI23" i="1" s="1"/>
  <c r="V23" i="1"/>
  <c r="AH23" i="1" s="1"/>
  <c r="U23" i="1"/>
  <c r="AG23" i="1" s="1"/>
  <c r="T23" i="1"/>
  <c r="AF23" i="1" s="1"/>
  <c r="S23" i="1"/>
  <c r="AE23" i="1" s="1"/>
  <c r="R23" i="1"/>
  <c r="AD23" i="1" s="1"/>
  <c r="Q23" i="1"/>
  <c r="AC23" i="1" s="1"/>
  <c r="Z22" i="1"/>
  <c r="AL22" i="1" s="1"/>
  <c r="Y22" i="1"/>
  <c r="AK22" i="1" s="1"/>
  <c r="X22" i="1"/>
  <c r="AJ22" i="1" s="1"/>
  <c r="W22" i="1"/>
  <c r="AI22" i="1" s="1"/>
  <c r="V22" i="1"/>
  <c r="AH22" i="1" s="1"/>
  <c r="U22" i="1"/>
  <c r="AG22" i="1" s="1"/>
  <c r="T22" i="1"/>
  <c r="AF22" i="1" s="1"/>
  <c r="S22" i="1"/>
  <c r="AE22" i="1" s="1"/>
  <c r="R22" i="1"/>
  <c r="AD22" i="1" s="1"/>
  <c r="Q22" i="1"/>
  <c r="AC22" i="1" s="1"/>
  <c r="Z21" i="1"/>
  <c r="AL21" i="1" s="1"/>
  <c r="Y21" i="1"/>
  <c r="AK21" i="1" s="1"/>
  <c r="X21" i="1"/>
  <c r="AJ21" i="1" s="1"/>
  <c r="W21" i="1"/>
  <c r="AI21" i="1" s="1"/>
  <c r="V21" i="1"/>
  <c r="AH21" i="1" s="1"/>
  <c r="U21" i="1"/>
  <c r="AG21" i="1" s="1"/>
  <c r="T21" i="1"/>
  <c r="AF21" i="1" s="1"/>
  <c r="S21" i="1"/>
  <c r="AE21" i="1" s="1"/>
  <c r="R21" i="1"/>
  <c r="AD21" i="1" s="1"/>
  <c r="Q21" i="1"/>
  <c r="AC21" i="1" s="1"/>
  <c r="Z20" i="1"/>
  <c r="AL20" i="1" s="1"/>
  <c r="Y20" i="1"/>
  <c r="AK20" i="1" s="1"/>
  <c r="X20" i="1"/>
  <c r="AJ20" i="1" s="1"/>
  <c r="W20" i="1"/>
  <c r="AI20" i="1" s="1"/>
  <c r="V20" i="1"/>
  <c r="AH20" i="1" s="1"/>
  <c r="U20" i="1"/>
  <c r="AG20" i="1" s="1"/>
  <c r="T20" i="1"/>
  <c r="AF20" i="1" s="1"/>
  <c r="S20" i="1"/>
  <c r="AE20" i="1" s="1"/>
  <c r="R20" i="1"/>
  <c r="AD20" i="1" s="1"/>
  <c r="Q20" i="1"/>
  <c r="AC20" i="1" s="1"/>
  <c r="Z19" i="1"/>
  <c r="AL19" i="1" s="1"/>
  <c r="Y19" i="1"/>
  <c r="AK19" i="1" s="1"/>
  <c r="X19" i="1"/>
  <c r="AJ19" i="1" s="1"/>
  <c r="W19" i="1"/>
  <c r="AI19" i="1" s="1"/>
  <c r="V19" i="1"/>
  <c r="AH19" i="1" s="1"/>
  <c r="U19" i="1"/>
  <c r="AG19" i="1" s="1"/>
  <c r="T19" i="1"/>
  <c r="AF19" i="1" s="1"/>
  <c r="S19" i="1"/>
  <c r="AE19" i="1" s="1"/>
  <c r="R19" i="1"/>
  <c r="AD19" i="1" s="1"/>
  <c r="Q19" i="1"/>
  <c r="AC19" i="1" s="1"/>
  <c r="Z18" i="1"/>
  <c r="AL18" i="1" s="1"/>
  <c r="Y18" i="1"/>
  <c r="AK18" i="1" s="1"/>
  <c r="X18" i="1"/>
  <c r="AJ18" i="1" s="1"/>
  <c r="W18" i="1"/>
  <c r="AI18" i="1" s="1"/>
  <c r="V18" i="1"/>
  <c r="AH18" i="1" s="1"/>
  <c r="U18" i="1"/>
  <c r="AG18" i="1" s="1"/>
  <c r="T18" i="1"/>
  <c r="AF18" i="1" s="1"/>
  <c r="S18" i="1"/>
  <c r="AE18" i="1" s="1"/>
  <c r="R18" i="1"/>
  <c r="AD18" i="1" s="1"/>
  <c r="Q18" i="1"/>
  <c r="AC18" i="1" s="1"/>
  <c r="Z17" i="1"/>
  <c r="AL17" i="1" s="1"/>
  <c r="Y17" i="1"/>
  <c r="AK17" i="1" s="1"/>
  <c r="X17" i="1"/>
  <c r="AJ17" i="1" s="1"/>
  <c r="W17" i="1"/>
  <c r="AI17" i="1" s="1"/>
  <c r="V17" i="1"/>
  <c r="AH17" i="1" s="1"/>
  <c r="U17" i="1"/>
  <c r="AG17" i="1" s="1"/>
  <c r="T17" i="1"/>
  <c r="AF17" i="1" s="1"/>
  <c r="S17" i="1"/>
  <c r="AE17" i="1" s="1"/>
  <c r="R17" i="1"/>
  <c r="AD17" i="1" s="1"/>
  <c r="Q17" i="1"/>
  <c r="AC17" i="1" s="1"/>
  <c r="Z16" i="1"/>
  <c r="AL16" i="1" s="1"/>
  <c r="Y16" i="1"/>
  <c r="AK16" i="1" s="1"/>
  <c r="X16" i="1"/>
  <c r="AJ16" i="1" s="1"/>
  <c r="W16" i="1"/>
  <c r="AI16" i="1" s="1"/>
  <c r="V16" i="1"/>
  <c r="AH16" i="1" s="1"/>
  <c r="U16" i="1"/>
  <c r="AG16" i="1" s="1"/>
  <c r="T16" i="1"/>
  <c r="AF16" i="1" s="1"/>
  <c r="S16" i="1"/>
  <c r="AE16" i="1" s="1"/>
  <c r="R16" i="1"/>
  <c r="AD16" i="1" s="1"/>
  <c r="Q16" i="1"/>
  <c r="AC16" i="1" s="1"/>
  <c r="Z15" i="1"/>
  <c r="AL15" i="1" s="1"/>
  <c r="Y15" i="1"/>
  <c r="AK15" i="1" s="1"/>
  <c r="X15" i="1"/>
  <c r="AJ15" i="1" s="1"/>
  <c r="W15" i="1"/>
  <c r="AI15" i="1" s="1"/>
  <c r="V15" i="1"/>
  <c r="AH15" i="1" s="1"/>
  <c r="U15" i="1"/>
  <c r="AG15" i="1" s="1"/>
  <c r="T15" i="1"/>
  <c r="AF15" i="1" s="1"/>
  <c r="S15" i="1"/>
  <c r="AE15" i="1" s="1"/>
  <c r="R15" i="1"/>
  <c r="AD15" i="1" s="1"/>
  <c r="Q15" i="1"/>
  <c r="AC15" i="1" s="1"/>
  <c r="Z14" i="1"/>
  <c r="AL14" i="1" s="1"/>
  <c r="Y14" i="1"/>
  <c r="AK14" i="1" s="1"/>
  <c r="X14" i="1"/>
  <c r="AJ14" i="1" s="1"/>
  <c r="W14" i="1"/>
  <c r="AI14" i="1" s="1"/>
  <c r="V14" i="1"/>
  <c r="AH14" i="1" s="1"/>
  <c r="U14" i="1"/>
  <c r="AG14" i="1" s="1"/>
  <c r="T14" i="1"/>
  <c r="AF14" i="1" s="1"/>
  <c r="S14" i="1"/>
  <c r="AE14" i="1" s="1"/>
  <c r="R14" i="1"/>
  <c r="AD14" i="1" s="1"/>
  <c r="Q14" i="1"/>
  <c r="AC14" i="1" s="1"/>
  <c r="Z13" i="1"/>
  <c r="AL13" i="1" s="1"/>
  <c r="Y13" i="1"/>
  <c r="AK13" i="1" s="1"/>
  <c r="X13" i="1"/>
  <c r="AJ13" i="1" s="1"/>
  <c r="W13" i="1"/>
  <c r="AI13" i="1" s="1"/>
  <c r="V13" i="1"/>
  <c r="AH13" i="1" s="1"/>
  <c r="U13" i="1"/>
  <c r="AG13" i="1" s="1"/>
  <c r="T13" i="1"/>
  <c r="AF13" i="1" s="1"/>
  <c r="S13" i="1"/>
  <c r="AE13" i="1" s="1"/>
  <c r="R13" i="1"/>
  <c r="AD13" i="1" s="1"/>
  <c r="Q13" i="1"/>
  <c r="AC13" i="1" s="1"/>
  <c r="Z12" i="1"/>
  <c r="AL12" i="1" s="1"/>
  <c r="Y12" i="1"/>
  <c r="AK12" i="1" s="1"/>
  <c r="X12" i="1"/>
  <c r="AJ12" i="1" s="1"/>
  <c r="W12" i="1"/>
  <c r="AI12" i="1" s="1"/>
  <c r="V12" i="1"/>
  <c r="AH12" i="1" s="1"/>
  <c r="U12" i="1"/>
  <c r="AG12" i="1" s="1"/>
  <c r="T12" i="1"/>
  <c r="AF12" i="1" s="1"/>
  <c r="S12" i="1"/>
  <c r="AE12" i="1" s="1"/>
  <c r="R12" i="1"/>
  <c r="AD12" i="1" s="1"/>
  <c r="Q12" i="1"/>
  <c r="AC12" i="1" s="1"/>
  <c r="Z11" i="1"/>
  <c r="AL11" i="1" s="1"/>
  <c r="Y11" i="1"/>
  <c r="AK11" i="1" s="1"/>
  <c r="X11" i="1"/>
  <c r="AJ11" i="1" s="1"/>
  <c r="W11" i="1"/>
  <c r="AI11" i="1" s="1"/>
  <c r="V11" i="1"/>
  <c r="AH11" i="1" s="1"/>
  <c r="U11" i="1"/>
  <c r="AG11" i="1" s="1"/>
  <c r="T11" i="1"/>
  <c r="AF11" i="1" s="1"/>
  <c r="S11" i="1"/>
  <c r="AE11" i="1" s="1"/>
  <c r="R11" i="1"/>
  <c r="AD11" i="1" s="1"/>
  <c r="Q11" i="1"/>
  <c r="AC11" i="1" s="1"/>
  <c r="Z10" i="1"/>
  <c r="AL10" i="1" s="1"/>
  <c r="Y10" i="1"/>
  <c r="AK10" i="1" s="1"/>
  <c r="X10" i="1"/>
  <c r="AJ10" i="1" s="1"/>
  <c r="W10" i="1"/>
  <c r="AI10" i="1" s="1"/>
  <c r="V10" i="1"/>
  <c r="AH10" i="1" s="1"/>
  <c r="U10" i="1"/>
  <c r="AG10" i="1" s="1"/>
  <c r="T10" i="1"/>
  <c r="AF10" i="1" s="1"/>
  <c r="S10" i="1"/>
  <c r="AE10" i="1" s="1"/>
  <c r="R10" i="1"/>
  <c r="AD10" i="1" s="1"/>
  <c r="Q10" i="1"/>
  <c r="AC10" i="1" s="1"/>
  <c r="Z9" i="1"/>
  <c r="AL9" i="1" s="1"/>
  <c r="Y9" i="1"/>
  <c r="AK9" i="1" s="1"/>
  <c r="X9" i="1"/>
  <c r="AJ9" i="1" s="1"/>
  <c r="W9" i="1"/>
  <c r="AI9" i="1" s="1"/>
  <c r="V9" i="1"/>
  <c r="AH9" i="1" s="1"/>
  <c r="U9" i="1"/>
  <c r="AG9" i="1" s="1"/>
  <c r="T9" i="1"/>
  <c r="AF9" i="1" s="1"/>
  <c r="S9" i="1"/>
  <c r="AE9" i="1" s="1"/>
  <c r="R9" i="1"/>
  <c r="AD9" i="1" s="1"/>
  <c r="Q9" i="1"/>
  <c r="AC9" i="1" s="1"/>
  <c r="Z8" i="1"/>
  <c r="AL8" i="1" s="1"/>
  <c r="Y8" i="1"/>
  <c r="AK8" i="1" s="1"/>
  <c r="X8" i="1"/>
  <c r="AJ8" i="1" s="1"/>
  <c r="W8" i="1"/>
  <c r="AI8" i="1" s="1"/>
  <c r="V8" i="1"/>
  <c r="AH8" i="1" s="1"/>
  <c r="U8" i="1"/>
  <c r="AG8" i="1" s="1"/>
  <c r="T8" i="1"/>
  <c r="AF8" i="1" s="1"/>
  <c r="S8" i="1"/>
  <c r="AE8" i="1" s="1"/>
  <c r="R8" i="1"/>
  <c r="AD8" i="1" s="1"/>
  <c r="Q8" i="1"/>
  <c r="AC8" i="1" s="1"/>
  <c r="Z7" i="1"/>
  <c r="AL7" i="1" s="1"/>
  <c r="Y7" i="1"/>
  <c r="AK7" i="1" s="1"/>
  <c r="X7" i="1"/>
  <c r="AJ7" i="1" s="1"/>
  <c r="W7" i="1"/>
  <c r="AI7" i="1" s="1"/>
  <c r="V7" i="1"/>
  <c r="AH7" i="1" s="1"/>
  <c r="U7" i="1"/>
  <c r="AG7" i="1" s="1"/>
  <c r="T7" i="1"/>
  <c r="AF7" i="1" s="1"/>
  <c r="S7" i="1"/>
  <c r="AE7" i="1" s="1"/>
  <c r="R7" i="1"/>
  <c r="AD7" i="1" s="1"/>
  <c r="Q7" i="1"/>
  <c r="AC7" i="1" s="1"/>
  <c r="Z6" i="1"/>
  <c r="AL6" i="1" s="1"/>
  <c r="Y6" i="1"/>
  <c r="AK6" i="1" s="1"/>
  <c r="X6" i="1"/>
  <c r="AJ6" i="1" s="1"/>
  <c r="W6" i="1"/>
  <c r="AI6" i="1" s="1"/>
  <c r="V6" i="1"/>
  <c r="AH6" i="1" s="1"/>
  <c r="U6" i="1"/>
  <c r="AG6" i="1" s="1"/>
  <c r="T6" i="1"/>
  <c r="AF6" i="1" s="1"/>
  <c r="S6" i="1"/>
  <c r="AE6" i="1" s="1"/>
  <c r="R6" i="1"/>
  <c r="AD6" i="1" s="1"/>
  <c r="Q6" i="1"/>
  <c r="AC6" i="1" s="1"/>
  <c r="Z5" i="1"/>
  <c r="AL5" i="1" s="1"/>
  <c r="Y5" i="1"/>
  <c r="AK5" i="1" s="1"/>
  <c r="X5" i="1"/>
  <c r="AJ5" i="1" s="1"/>
  <c r="W5" i="1"/>
  <c r="AI5" i="1" s="1"/>
  <c r="V5" i="1"/>
  <c r="AH5" i="1" s="1"/>
  <c r="U5" i="1"/>
  <c r="AG5" i="1" s="1"/>
  <c r="T5" i="1"/>
  <c r="AF5" i="1" s="1"/>
  <c r="S5" i="1"/>
  <c r="AE5" i="1" s="1"/>
  <c r="R5" i="1"/>
  <c r="AD5" i="1" s="1"/>
  <c r="Q5" i="1"/>
  <c r="AC5" i="1" s="1"/>
  <c r="Z4" i="1"/>
  <c r="AL4" i="1" s="1"/>
  <c r="Y4" i="1"/>
  <c r="AK4" i="1" s="1"/>
  <c r="X4" i="1"/>
  <c r="AJ4" i="1" s="1"/>
  <c r="W4" i="1"/>
  <c r="AI4" i="1" s="1"/>
  <c r="V4" i="1"/>
  <c r="AH4" i="1" s="1"/>
  <c r="U4" i="1"/>
  <c r="AG4" i="1" s="1"/>
  <c r="T4" i="1"/>
  <c r="AF4" i="1" s="1"/>
  <c r="S4" i="1"/>
  <c r="AE4" i="1" s="1"/>
  <c r="R4" i="1"/>
  <c r="AD4" i="1" s="1"/>
  <c r="Q4" i="1"/>
  <c r="AC4" i="1" s="1"/>
  <c r="Z3" i="1"/>
  <c r="AL3" i="1" s="1"/>
  <c r="Y3" i="1"/>
  <c r="AK3" i="1" s="1"/>
  <c r="X3" i="1"/>
  <c r="AJ3" i="1" s="1"/>
  <c r="W3" i="1"/>
  <c r="AI3" i="1" s="1"/>
  <c r="V3" i="1"/>
  <c r="AH3" i="1" s="1"/>
  <c r="U3" i="1"/>
  <c r="AG3" i="1" s="1"/>
  <c r="T3" i="1"/>
  <c r="AF3" i="1" s="1"/>
  <c r="S3" i="1"/>
  <c r="AE3" i="1" s="1"/>
  <c r="R3" i="1"/>
  <c r="AD3" i="1" s="1"/>
  <c r="Q3" i="1"/>
  <c r="AC3" i="1" s="1"/>
</calcChain>
</file>

<file path=xl/sharedStrings.xml><?xml version="1.0" encoding="utf-8"?>
<sst xmlns="http://schemas.openxmlformats.org/spreadsheetml/2006/main" count="1011" uniqueCount="515">
  <si>
    <t>Combined Key</t>
  </si>
  <si>
    <t>Total population</t>
  </si>
  <si>
    <t>Male Total population</t>
  </si>
  <si>
    <t>Female Total population</t>
  </si>
  <si>
    <t>&lt; 5 years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</si>
  <si>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</si>
  <si>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</si>
  <si>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</si>
  <si>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</si>
  <si>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</si>
  <si>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</si>
  <si>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</si>
  <si>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</si>
  <si>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</si>
  <si>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</si>
  <si>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</si>
  <si>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</si>
  <si>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</si>
  <si>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</si>
  <si>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</si>
  <si>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</si>
  <si>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</si>
  <si>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</si>
  <si>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</si>
  <si>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</si>
  <si>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</si>
  <si>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</si>
  <si>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</si>
  <si>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</si>
  <si>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</si>
  <si>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</si>
  <si>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</si>
  <si>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</si>
  <si>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</si>
  <si>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</si>
  <si>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</si>
  <si>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</si>
  <si>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</si>
  <si>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</si>
  <si>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</si>
  <si>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</si>
  <si>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</si>
  <si>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</si>
  <si>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</si>
  <si>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</si>
  <si>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</si>
  <si>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</si>
  <si>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</si>
  <si>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</si>
  <si>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</si>
  <si>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</si>
  <si>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</si>
  <si>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</si>
  <si>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</si>
  <si>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</si>
  <si>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</si>
  <si>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</si>
  <si>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</si>
  <si>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</si>
  <si>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</si>
  <si>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</si>
  <si>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</si>
  <si>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</si>
  <si>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</si>
  <si>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</si>
  <si>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</si>
  <si>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</si>
  <si>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</si>
  <si>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</si>
  <si>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</si>
  <si>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</si>
  <si>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</si>
  <si>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</si>
  <si>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</si>
  <si>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</si>
  <si>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</si>
  <si>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</si>
  <si>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</si>
  <si>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</si>
  <si>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</si>
  <si>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</si>
  <si>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</si>
  <si>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</si>
  <si>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</si>
  <si>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</si>
  <si>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</si>
  <si>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</si>
  <si>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</si>
  <si>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</si>
  <si>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</si>
  <si>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</si>
  <si>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</si>
  <si>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</si>
  <si>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</si>
  <si>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</si>
  <si>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</si>
  <si>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</si>
  <si>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</si>
  <si>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</si>
  <si>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</si>
  <si>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</si>
  <si>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</si>
  <si>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</si>
  <si>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</si>
  <si>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</si>
  <si>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</si>
  <si>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</si>
  <si>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</si>
  <si>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</si>
  <si>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</si>
  <si>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</si>
  <si>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</si>
  <si>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</si>
  <si>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</si>
  <si>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</si>
  <si>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</si>
  <si>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</si>
  <si>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</si>
  <si>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</si>
  <si>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</si>
  <si>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</si>
  <si>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</si>
  <si>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</si>
  <si>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</si>
  <si>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</si>
  <si>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</si>
  <si>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</si>
  <si>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</si>
  <si>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</si>
  <si>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</si>
  <si>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</si>
  <si>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</si>
  <si>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</si>
  <si>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</si>
  <si>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</si>
  <si>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</si>
  <si>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</si>
  <si>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</si>
  <si>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</si>
  <si>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</si>
  <si>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</si>
  <si>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</si>
  <si>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</si>
  <si>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</si>
  <si>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</si>
  <si>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</si>
  <si>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</si>
  <si>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</si>
  <si>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</si>
  <si>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</si>
  <si>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</si>
  <si>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</si>
  <si>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</si>
  <si>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</si>
  <si>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</si>
  <si>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</si>
  <si>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</si>
  <si>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</si>
  <si>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</si>
  <si>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</si>
  <si>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</si>
  <si>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</si>
  <si>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</si>
  <si>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</si>
  <si>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</si>
  <si>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</si>
  <si>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</si>
  <si>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</si>
  <si>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</si>
  <si>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</si>
  <si>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</si>
  <si>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</si>
  <si>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</si>
  <si>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</si>
  <si>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</si>
  <si>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</si>
  <si>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</si>
  <si>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</si>
  <si>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</si>
  <si>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</si>
  <si>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</si>
  <si>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</si>
  <si>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</si>
  <si>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</si>
  <si>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</si>
  <si>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</si>
  <si>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</si>
  <si>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</si>
  <si>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</si>
  <si>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</si>
  <si>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</si>
  <si>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</si>
  <si>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</si>
  <si>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</si>
  <si>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</si>
  <si>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</si>
  <si>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</si>
  <si>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</si>
  <si>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</si>
  <si>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</si>
  <si>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</si>
  <si>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</si>
  <si>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</si>
  <si>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</si>
  <si>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</si>
  <si>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</si>
  <si>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</si>
  <si>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</si>
  <si>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</si>
  <si>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</si>
  <si>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</si>
  <si>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</si>
  <si>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</si>
  <si>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</si>
  <si>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</si>
  <si>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</si>
  <si>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</si>
  <si>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</si>
  <si>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</si>
  <si>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</si>
  <si>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</si>
  <si>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</si>
  <si>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</si>
  <si>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</si>
  <si>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</si>
  <si>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</si>
  <si>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</si>
  <si>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</si>
  <si>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</si>
  <si>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</si>
  <si>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</si>
  <si>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</si>
  <si>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</si>
  <si>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</si>
  <si>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</si>
  <si>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</si>
  <si>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</si>
  <si>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</si>
  <si>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</si>
  <si>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</si>
  <si>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</si>
  <si>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</si>
  <si>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</si>
  <si>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</si>
  <si>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</si>
  <si>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</si>
  <si>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</si>
  <si>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</si>
  <si>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</si>
  <si>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</si>
  <si>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</si>
  <si>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</si>
  <si>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</si>
  <si>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</si>
  <si>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</si>
  <si>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</si>
  <si>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</si>
  <si>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</si>
  <si>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</si>
  <si>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</si>
  <si>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</si>
  <si>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</si>
  <si>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</si>
  <si>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</si>
  <si>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</si>
  <si>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</si>
  <si>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</si>
  <si>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</si>
  <si>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</si>
  <si>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</si>
  <si>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</si>
  <si>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</si>
  <si>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</si>
  <si>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</si>
  <si>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</si>
  <si>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</si>
  <si>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</si>
  <si>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</si>
  <si>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</si>
  <si>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</si>
  <si>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</si>
  <si>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</si>
  <si>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</si>
  <si>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</si>
  <si>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</si>
  <si>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</si>
  <si>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</si>
  <si>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</si>
  <si>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</si>
  <si>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</si>
  <si>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</si>
  <si>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</si>
  <si>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</si>
  <si>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</si>
  <si>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</si>
  <si>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</si>
  <si>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</si>
  <si>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</si>
  <si>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</si>
  <si>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</si>
  <si>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</si>
  <si>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</si>
  <si>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</si>
  <si>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</si>
  <si>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</si>
  <si>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</si>
  <si>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</si>
  <si>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</si>
  <si>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</si>
  <si>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</si>
  <si>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</si>
  <si>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</si>
  <si>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</si>
  <si>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</si>
  <si>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</si>
  <si>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</si>
  <si>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</si>
  <si>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</si>
  <si>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</si>
  <si>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</si>
  <si>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</si>
  <si>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</si>
  <si>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</si>
  <si>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</si>
  <si>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</si>
  <si>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</si>
  <si>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</si>
  <si>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</si>
  <si>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</si>
  <si>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</si>
  <si>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</si>
  <si>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</si>
  <si>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</si>
  <si>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</si>
  <si>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</si>
  <si>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</si>
  <si>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</si>
  <si>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</si>
  <si>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</si>
  <si>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</si>
  <si>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</si>
  <si>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</si>
  <si>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</si>
  <si>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</si>
  <si>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</si>
  <si>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</si>
  <si>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</si>
  <si>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</si>
  <si>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</si>
  <si>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</si>
  <si>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</si>
  <si>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</si>
  <si>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</si>
  <si>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</si>
  <si>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</si>
  <si>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</si>
  <si>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</si>
  <si>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</si>
  <si>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</si>
  <si>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</si>
  <si>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</si>
  <si>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</si>
  <si>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</si>
  <si>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</si>
  <si>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</si>
  <si>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</si>
  <si>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</si>
  <si>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</si>
  <si>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</si>
  <si>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</si>
  <si>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</si>
  <si>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</si>
  <si>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</si>
  <si>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</si>
  <si>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</si>
  <si>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</si>
  <si>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</si>
  <si>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</si>
  <si>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</si>
  <si>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</si>
  <si>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</si>
  <si>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</si>
  <si>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</si>
  <si>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</si>
  <si>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</si>
  <si>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</si>
  <si>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</si>
  <si>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</si>
  <si>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</si>
  <si>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</si>
  <si>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</si>
  <si>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</si>
  <si>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</si>
  <si>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</si>
  <si>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</si>
  <si>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</si>
  <si>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</si>
  <si>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</si>
  <si>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</si>
  <si>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</si>
  <si>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</si>
  <si>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</si>
  <si>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</si>
  <si>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</si>
  <si>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</si>
  <si>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</si>
  <si>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</si>
  <si>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</si>
  <si>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</si>
  <si>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</si>
  <si>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</si>
  <si>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</si>
  <si>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</si>
  <si>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</si>
  <si>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</si>
  <si>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</si>
  <si>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</si>
  <si>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</si>
  <si>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</si>
  <si>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</si>
  <si>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</si>
  <si>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</si>
  <si>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</si>
  <si>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</si>
  <si>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</si>
  <si>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</si>
  <si>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</si>
  <si>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</si>
  <si>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</si>
  <si>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</si>
  <si>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</si>
  <si>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</si>
  <si>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</si>
  <si>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</si>
  <si>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</si>
  <si>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</si>
  <si>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</si>
  <si>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</si>
  <si>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</si>
  <si>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</si>
  <si>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</si>
  <si>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</si>
  <si>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</si>
  <si>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</si>
  <si>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</si>
  <si>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</si>
  <si>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</si>
  <si>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</si>
  <si>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</si>
  <si>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</si>
  <si>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</si>
  <si>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</si>
  <si>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</si>
  <si>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</si>
  <si>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</si>
  <si>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</si>
  <si>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</si>
  <si>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</si>
  <si>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</si>
  <si>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</si>
  <si>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</si>
  <si>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</si>
  <si>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</si>
  <si>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</si>
  <si>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</si>
  <si>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</si>
  <si>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</si>
  <si>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</si>
  <si>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</si>
  <si>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</si>
  <si>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</si>
  <si>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</si>
  <si>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</si>
  <si>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Census Data</t>
  </si>
  <si>
    <t>Influenza Deaths Data</t>
  </si>
  <si>
    <t>Normalized Data</t>
  </si>
  <si>
    <t>Variance</t>
  </si>
  <si>
    <t>Mean</t>
  </si>
  <si>
    <t>Variable 1</t>
  </si>
  <si>
    <t>Variable 2</t>
  </si>
  <si>
    <t>young_old</t>
  </si>
  <si>
    <t>middle</t>
  </si>
  <si>
    <t>Hypothesis: If an individual is less than ~2 years old (&lt; 5) and older than 65 years old, then they are more likely to die from influenza.</t>
  </si>
  <si>
    <t>y: influenza deaths</t>
  </si>
  <si>
    <t>t-Test: Two-Sample Assuming Unequal Variances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</si>
  <si>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</si>
  <si>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</si>
  <si>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</si>
  <si>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</si>
  <si>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</si>
  <si>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</si>
  <si>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</si>
  <si>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</si>
  <si>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Question</t>
  </si>
  <si>
    <t>Answer</t>
  </si>
  <si>
    <t>1a</t>
  </si>
  <si>
    <t>x: age group</t>
  </si>
  <si>
    <t>1b</t>
  </si>
  <si>
    <t>2a</t>
  </si>
  <si>
    <t>H0: influenza deaths of young/old people is not higher than middle age groups.</t>
  </si>
  <si>
    <t>2b</t>
  </si>
  <si>
    <t>Ha: influenza deaths of young/old people is higher than middle age groups.</t>
  </si>
  <si>
    <t>2c</t>
  </si>
  <si>
    <t>This would be a one-tailed test because we are trying to determine if deaths are higher than another group rather than just if they are different.</t>
  </si>
  <si>
    <t>p-value: 8.50E-147</t>
  </si>
  <si>
    <t>4a</t>
  </si>
  <si>
    <t>4b</t>
  </si>
  <si>
    <t>The significance level/alpha was 0.05. That indicates that the groups are significantly different from each other.</t>
  </si>
  <si>
    <t>5a</t>
  </si>
  <si>
    <t>Summary stat</t>
  </si>
  <si>
    <t>Middle age groups</t>
  </si>
  <si>
    <t>Old/young age groups</t>
  </si>
  <si>
    <t>5b</t>
  </si>
  <si>
    <t>We can see that the influenza death mean of the old/young 
group is greatly significantly higher than the middle age groups based on the summary statistics including the t-statistic (35.1) and p-value (8.5*10^-147). There is close to a 100% probability that the mean of the young/old group is significantly higher than the middle age groups.</t>
  </si>
  <si>
    <t>Based on the results of the t-test, we are able to disprove the 
null hypothesis in favor of the alternative hypothesis to support our hypothesis that very young and old people are at a greater risk of dying from the influenza that the middle age groups.
I would simply be able to proceed with the analysis and use the results to allocate more medical resources to the states with a higher proportion of these vulnerable age groups.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</si>
</sst>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1" applyNumberFormat="1" applyFont="1"/>
    <xf numFmtId="0" fontId="2" fillId="5" borderId="1" xfId="0" applyFont="1" applyFill="1" applyBorder="1"/>
    <xf numFmtId="0" fontId="2" fillId="6" borderId="0" xfId="0" applyFont="1" applyFill="1"/>
    <xf numFmtId="0" fontId="2" fillId="7" borderId="0" xfId="0" applyFont="1" applyFill="1"/>
    <xf numFmtId="0" fontId="2" fillId="0" borderId="0" xfId="0" applyFont="1"/>
    <xf numFmtId="0" fontId="2" fillId="4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ercise%201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tegration"/>
      <sheetName val="Data Mapping"/>
      <sheetName val="ID Aggregation"/>
      <sheetName val="Census Aggregation"/>
      <sheetName val="Influenza Deaths clean"/>
      <sheetName val="Census clean"/>
    </sheetNames>
    <sheetDataSet>
      <sheetData sheetId="0" refreshError="1"/>
      <sheetData sheetId="1" refreshError="1"/>
      <sheetData sheetId="2">
        <row r="3">
          <cell r="A3" t="str">
            <v>Alabama, 2009</v>
          </cell>
          <cell r="B3">
            <v>134</v>
          </cell>
          <cell r="C3">
            <v>61</v>
          </cell>
          <cell r="D3">
            <v>55</v>
          </cell>
          <cell r="E3">
            <v>69</v>
          </cell>
          <cell r="F3">
            <v>67</v>
          </cell>
          <cell r="G3">
            <v>62</v>
          </cell>
          <cell r="H3">
            <v>79</v>
          </cell>
          <cell r="I3">
            <v>123</v>
          </cell>
          <cell r="J3">
            <v>261</v>
          </cell>
          <cell r="K3">
            <v>356</v>
          </cell>
          <cell r="L3">
            <v>1267</v>
          </cell>
        </row>
        <row r="4">
          <cell r="A4" t="str">
            <v>Alabama, 2010</v>
          </cell>
          <cell r="B4">
            <v>133</v>
          </cell>
          <cell r="C4">
            <v>71</v>
          </cell>
          <cell r="D4">
            <v>51</v>
          </cell>
          <cell r="E4">
            <v>46</v>
          </cell>
          <cell r="F4">
            <v>52</v>
          </cell>
          <cell r="G4">
            <v>54</v>
          </cell>
          <cell r="H4">
            <v>98</v>
          </cell>
          <cell r="I4">
            <v>149</v>
          </cell>
          <cell r="J4">
            <v>263</v>
          </cell>
          <cell r="K4">
            <v>348</v>
          </cell>
          <cell r="L4">
            <v>1265</v>
          </cell>
        </row>
        <row r="5">
          <cell r="A5" t="str">
            <v>Alabama, 2011</v>
          </cell>
          <cell r="B5">
            <v>96</v>
          </cell>
          <cell r="C5">
            <v>51</v>
          </cell>
          <cell r="D5">
            <v>49</v>
          </cell>
          <cell r="E5">
            <v>59</v>
          </cell>
          <cell r="F5">
            <v>50</v>
          </cell>
          <cell r="G5">
            <v>59</v>
          </cell>
          <cell r="H5">
            <v>43</v>
          </cell>
          <cell r="I5">
            <v>129</v>
          </cell>
          <cell r="J5">
            <v>292</v>
          </cell>
          <cell r="K5">
            <v>348</v>
          </cell>
          <cell r="L5">
            <v>1176</v>
          </cell>
        </row>
        <row r="6">
          <cell r="A6" t="str">
            <v>Alabama, 2012</v>
          </cell>
          <cell r="B6">
            <v>114</v>
          </cell>
          <cell r="C6">
            <v>48</v>
          </cell>
          <cell r="D6">
            <v>44</v>
          </cell>
          <cell r="E6">
            <v>58</v>
          </cell>
          <cell r="F6">
            <v>45</v>
          </cell>
          <cell r="G6">
            <v>56</v>
          </cell>
          <cell r="H6">
            <v>72</v>
          </cell>
          <cell r="I6">
            <v>139</v>
          </cell>
          <cell r="J6">
            <v>270</v>
          </cell>
          <cell r="K6">
            <v>358</v>
          </cell>
          <cell r="L6">
            <v>1204</v>
          </cell>
        </row>
        <row r="7">
          <cell r="A7" t="str">
            <v>Alabama, 2013</v>
          </cell>
          <cell r="B7">
            <v>96</v>
          </cell>
          <cell r="C7">
            <v>51</v>
          </cell>
          <cell r="D7">
            <v>37</v>
          </cell>
          <cell r="E7">
            <v>69</v>
          </cell>
          <cell r="F7">
            <v>67</v>
          </cell>
          <cell r="G7">
            <v>58</v>
          </cell>
          <cell r="H7">
            <v>107</v>
          </cell>
          <cell r="I7">
            <v>128</v>
          </cell>
          <cell r="J7">
            <v>283</v>
          </cell>
          <cell r="K7">
            <v>381</v>
          </cell>
          <cell r="L7">
            <v>1277</v>
          </cell>
        </row>
        <row r="8">
          <cell r="A8" t="str">
            <v>Alabama, 2014</v>
          </cell>
          <cell r="B8">
            <v>101</v>
          </cell>
          <cell r="C8">
            <v>61</v>
          </cell>
          <cell r="D8">
            <v>76</v>
          </cell>
          <cell r="E8">
            <v>46</v>
          </cell>
          <cell r="F8">
            <v>69</v>
          </cell>
          <cell r="G8">
            <v>89</v>
          </cell>
          <cell r="H8">
            <v>98</v>
          </cell>
          <cell r="I8">
            <v>178</v>
          </cell>
          <cell r="J8">
            <v>261</v>
          </cell>
          <cell r="K8">
            <v>345</v>
          </cell>
          <cell r="L8">
            <v>1324</v>
          </cell>
        </row>
        <row r="9">
          <cell r="A9" t="str">
            <v>Alabama, 2015</v>
          </cell>
          <cell r="B9">
            <v>106</v>
          </cell>
          <cell r="C9">
            <v>46</v>
          </cell>
          <cell r="D9">
            <v>49</v>
          </cell>
          <cell r="E9">
            <v>55</v>
          </cell>
          <cell r="F9">
            <v>52</v>
          </cell>
          <cell r="G9">
            <v>34</v>
          </cell>
          <cell r="H9">
            <v>122</v>
          </cell>
          <cell r="I9">
            <v>201</v>
          </cell>
          <cell r="J9">
            <v>308</v>
          </cell>
          <cell r="K9">
            <v>381</v>
          </cell>
          <cell r="L9">
            <v>1354</v>
          </cell>
        </row>
        <row r="10">
          <cell r="A10" t="str">
            <v>Alabama, 2016</v>
          </cell>
          <cell r="B10">
            <v>97</v>
          </cell>
          <cell r="C10">
            <v>51</v>
          </cell>
          <cell r="D10">
            <v>76</v>
          </cell>
          <cell r="E10">
            <v>45</v>
          </cell>
          <cell r="F10">
            <v>55</v>
          </cell>
          <cell r="G10">
            <v>71</v>
          </cell>
          <cell r="H10">
            <v>116</v>
          </cell>
          <cell r="I10">
            <v>191</v>
          </cell>
          <cell r="J10">
            <v>277</v>
          </cell>
          <cell r="K10">
            <v>289</v>
          </cell>
          <cell r="L10">
            <v>1268</v>
          </cell>
        </row>
        <row r="11">
          <cell r="A11" t="str">
            <v>Alabama, 2017</v>
          </cell>
          <cell r="B11">
            <v>134</v>
          </cell>
          <cell r="C11">
            <v>61</v>
          </cell>
          <cell r="D11">
            <v>47</v>
          </cell>
          <cell r="E11">
            <v>72</v>
          </cell>
          <cell r="F11">
            <v>68</v>
          </cell>
          <cell r="G11">
            <v>61</v>
          </cell>
          <cell r="H11">
            <v>120</v>
          </cell>
          <cell r="I11">
            <v>227</v>
          </cell>
          <cell r="J11">
            <v>338</v>
          </cell>
          <cell r="K11">
            <v>375</v>
          </cell>
          <cell r="L11">
            <v>1503</v>
          </cell>
        </row>
        <row r="12">
          <cell r="A12" t="str">
            <v>Alaska, 2009</v>
          </cell>
          <cell r="B12">
            <v>119</v>
          </cell>
          <cell r="C12">
            <v>59</v>
          </cell>
          <cell r="D12">
            <v>51</v>
          </cell>
          <cell r="E12">
            <v>71</v>
          </cell>
          <cell r="F12">
            <v>54</v>
          </cell>
          <cell r="G12">
            <v>59</v>
          </cell>
          <cell r="H12">
            <v>55</v>
          </cell>
          <cell r="I12">
            <v>55</v>
          </cell>
          <cell r="J12">
            <v>45</v>
          </cell>
          <cell r="K12">
            <v>38</v>
          </cell>
          <cell r="L12">
            <v>606</v>
          </cell>
        </row>
        <row r="13">
          <cell r="A13" t="str">
            <v>Alaska, 2010</v>
          </cell>
          <cell r="B13">
            <v>114</v>
          </cell>
          <cell r="C13">
            <v>45</v>
          </cell>
          <cell r="D13">
            <v>53</v>
          </cell>
          <cell r="E13">
            <v>39</v>
          </cell>
          <cell r="F13">
            <v>50</v>
          </cell>
          <cell r="G13">
            <v>71</v>
          </cell>
          <cell r="H13">
            <v>41</v>
          </cell>
          <cell r="I13">
            <v>75</v>
          </cell>
          <cell r="J13">
            <v>40</v>
          </cell>
          <cell r="K13">
            <v>48</v>
          </cell>
          <cell r="L13">
            <v>576</v>
          </cell>
        </row>
        <row r="14">
          <cell r="A14" t="str">
            <v>Alaska, 2011</v>
          </cell>
          <cell r="B14">
            <v>114</v>
          </cell>
          <cell r="C14">
            <v>49</v>
          </cell>
          <cell r="D14">
            <v>63</v>
          </cell>
          <cell r="E14">
            <v>57</v>
          </cell>
          <cell r="F14">
            <v>60</v>
          </cell>
          <cell r="G14">
            <v>25</v>
          </cell>
          <cell r="H14">
            <v>52</v>
          </cell>
          <cell r="I14">
            <v>58</v>
          </cell>
          <cell r="J14">
            <v>48</v>
          </cell>
          <cell r="K14">
            <v>67</v>
          </cell>
          <cell r="L14">
            <v>593</v>
          </cell>
        </row>
        <row r="15">
          <cell r="A15" t="str">
            <v>Alaska, 2012</v>
          </cell>
          <cell r="B15">
            <v>96</v>
          </cell>
          <cell r="C15">
            <v>70</v>
          </cell>
          <cell r="D15">
            <v>40</v>
          </cell>
          <cell r="E15">
            <v>50</v>
          </cell>
          <cell r="F15">
            <v>37</v>
          </cell>
          <cell r="G15">
            <v>42</v>
          </cell>
          <cell r="H15">
            <v>58</v>
          </cell>
          <cell r="I15">
            <v>54</v>
          </cell>
          <cell r="J15">
            <v>70</v>
          </cell>
          <cell r="K15">
            <v>45</v>
          </cell>
          <cell r="L15">
            <v>562</v>
          </cell>
        </row>
        <row r="16">
          <cell r="A16" t="str">
            <v>Alaska, 2013</v>
          </cell>
          <cell r="B16">
            <v>97</v>
          </cell>
          <cell r="C16">
            <v>53</v>
          </cell>
          <cell r="D16">
            <v>51</v>
          </cell>
          <cell r="E16">
            <v>50</v>
          </cell>
          <cell r="F16">
            <v>56</v>
          </cell>
          <cell r="G16">
            <v>43</v>
          </cell>
          <cell r="H16">
            <v>52</v>
          </cell>
          <cell r="I16">
            <v>65</v>
          </cell>
          <cell r="J16">
            <v>53</v>
          </cell>
          <cell r="K16">
            <v>62</v>
          </cell>
          <cell r="L16">
            <v>582</v>
          </cell>
        </row>
        <row r="17">
          <cell r="A17" t="str">
            <v>Alaska, 2014</v>
          </cell>
          <cell r="B17">
            <v>109</v>
          </cell>
          <cell r="C17">
            <v>57</v>
          </cell>
          <cell r="D17">
            <v>57</v>
          </cell>
          <cell r="E17">
            <v>52</v>
          </cell>
          <cell r="F17">
            <v>64</v>
          </cell>
          <cell r="G17">
            <v>63</v>
          </cell>
          <cell r="H17">
            <v>52</v>
          </cell>
          <cell r="I17">
            <v>61</v>
          </cell>
          <cell r="J17">
            <v>54</v>
          </cell>
          <cell r="K17">
            <v>60</v>
          </cell>
          <cell r="L17">
            <v>629</v>
          </cell>
        </row>
        <row r="18">
          <cell r="A18" t="str">
            <v>Alaska, 2015</v>
          </cell>
          <cell r="B18">
            <v>97</v>
          </cell>
          <cell r="C18">
            <v>45</v>
          </cell>
          <cell r="D18">
            <v>50</v>
          </cell>
          <cell r="E18">
            <v>57</v>
          </cell>
          <cell r="F18">
            <v>59</v>
          </cell>
          <cell r="G18">
            <v>44</v>
          </cell>
          <cell r="H18">
            <v>44</v>
          </cell>
          <cell r="I18">
            <v>68</v>
          </cell>
          <cell r="J18">
            <v>41</v>
          </cell>
          <cell r="K18">
            <v>61</v>
          </cell>
          <cell r="L18">
            <v>566</v>
          </cell>
        </row>
        <row r="19">
          <cell r="A19" t="str">
            <v>Alaska, 2016</v>
          </cell>
          <cell r="B19">
            <v>98</v>
          </cell>
          <cell r="C19">
            <v>49</v>
          </cell>
          <cell r="D19">
            <v>52</v>
          </cell>
          <cell r="E19">
            <v>65</v>
          </cell>
          <cell r="F19">
            <v>45</v>
          </cell>
          <cell r="G19">
            <v>64</v>
          </cell>
          <cell r="H19">
            <v>51</v>
          </cell>
          <cell r="I19">
            <v>53</v>
          </cell>
          <cell r="J19">
            <v>37</v>
          </cell>
          <cell r="K19">
            <v>62</v>
          </cell>
          <cell r="L19">
            <v>576</v>
          </cell>
        </row>
        <row r="20">
          <cell r="A20" t="str">
            <v>Alaska, 2017</v>
          </cell>
          <cell r="B20">
            <v>97</v>
          </cell>
          <cell r="C20">
            <v>59</v>
          </cell>
          <cell r="D20">
            <v>48</v>
          </cell>
          <cell r="E20">
            <v>63</v>
          </cell>
          <cell r="F20">
            <v>57</v>
          </cell>
          <cell r="G20">
            <v>61</v>
          </cell>
          <cell r="H20">
            <v>71</v>
          </cell>
          <cell r="I20">
            <v>49</v>
          </cell>
          <cell r="J20">
            <v>49</v>
          </cell>
          <cell r="K20">
            <v>58</v>
          </cell>
          <cell r="L20">
            <v>612</v>
          </cell>
        </row>
        <row r="21">
          <cell r="A21" t="str">
            <v>Arizona, 2009</v>
          </cell>
          <cell r="B21">
            <v>120</v>
          </cell>
          <cell r="C21">
            <v>50</v>
          </cell>
          <cell r="D21">
            <v>48</v>
          </cell>
          <cell r="E21">
            <v>47</v>
          </cell>
          <cell r="F21">
            <v>55</v>
          </cell>
          <cell r="G21">
            <v>82</v>
          </cell>
          <cell r="H21">
            <v>65</v>
          </cell>
          <cell r="I21">
            <v>159</v>
          </cell>
          <cell r="J21">
            <v>278</v>
          </cell>
          <cell r="K21">
            <v>350</v>
          </cell>
          <cell r="L21">
            <v>1254</v>
          </cell>
        </row>
        <row r="22">
          <cell r="A22" t="str">
            <v>Arizona, 2010</v>
          </cell>
          <cell r="B22">
            <v>108</v>
          </cell>
          <cell r="C22">
            <v>47</v>
          </cell>
          <cell r="D22">
            <v>54</v>
          </cell>
          <cell r="E22">
            <v>44</v>
          </cell>
          <cell r="F22">
            <v>50</v>
          </cell>
          <cell r="G22">
            <v>65</v>
          </cell>
          <cell r="H22">
            <v>67</v>
          </cell>
          <cell r="I22">
            <v>88</v>
          </cell>
          <cell r="J22">
            <v>214</v>
          </cell>
          <cell r="K22">
            <v>295</v>
          </cell>
          <cell r="L22">
            <v>1032</v>
          </cell>
        </row>
        <row r="23">
          <cell r="A23" t="str">
            <v>Arizona, 2011</v>
          </cell>
          <cell r="B23">
            <v>124</v>
          </cell>
          <cell r="C23">
            <v>62</v>
          </cell>
          <cell r="D23">
            <v>53</v>
          </cell>
          <cell r="E23">
            <v>37</v>
          </cell>
          <cell r="F23">
            <v>58</v>
          </cell>
          <cell r="G23">
            <v>71</v>
          </cell>
          <cell r="H23">
            <v>37</v>
          </cell>
          <cell r="I23">
            <v>96</v>
          </cell>
          <cell r="J23">
            <v>202</v>
          </cell>
          <cell r="K23">
            <v>269</v>
          </cell>
          <cell r="L23">
            <v>1009</v>
          </cell>
        </row>
        <row r="24">
          <cell r="A24" t="str">
            <v>Arizona, 2012</v>
          </cell>
          <cell r="B24">
            <v>92</v>
          </cell>
          <cell r="C24">
            <v>36</v>
          </cell>
          <cell r="D24">
            <v>64</v>
          </cell>
          <cell r="E24">
            <v>62</v>
          </cell>
          <cell r="F24">
            <v>67</v>
          </cell>
          <cell r="G24">
            <v>73</v>
          </cell>
          <cell r="H24">
            <v>67</v>
          </cell>
          <cell r="I24">
            <v>65</v>
          </cell>
          <cell r="J24">
            <v>200</v>
          </cell>
          <cell r="K24">
            <v>273</v>
          </cell>
          <cell r="L24">
            <v>999</v>
          </cell>
        </row>
        <row r="25">
          <cell r="A25" t="str">
            <v>Arizona, 2013</v>
          </cell>
          <cell r="B25">
            <v>87</v>
          </cell>
          <cell r="C25">
            <v>47</v>
          </cell>
          <cell r="D25">
            <v>65</v>
          </cell>
          <cell r="E25">
            <v>58</v>
          </cell>
          <cell r="F25">
            <v>42</v>
          </cell>
          <cell r="G25">
            <v>53</v>
          </cell>
          <cell r="H25">
            <v>68</v>
          </cell>
          <cell r="I25">
            <v>76</v>
          </cell>
          <cell r="J25">
            <v>199</v>
          </cell>
          <cell r="K25">
            <v>348</v>
          </cell>
          <cell r="L25">
            <v>1043</v>
          </cell>
        </row>
        <row r="26">
          <cell r="A26" t="str">
            <v>Arizona, 2014</v>
          </cell>
          <cell r="B26">
            <v>109</v>
          </cell>
          <cell r="C26">
            <v>38</v>
          </cell>
          <cell r="D26">
            <v>48</v>
          </cell>
          <cell r="E26">
            <v>76</v>
          </cell>
          <cell r="F26">
            <v>72</v>
          </cell>
          <cell r="G26">
            <v>50</v>
          </cell>
          <cell r="H26">
            <v>77</v>
          </cell>
          <cell r="I26">
            <v>133</v>
          </cell>
          <cell r="J26">
            <v>186</v>
          </cell>
          <cell r="K26">
            <v>270</v>
          </cell>
          <cell r="L26">
            <v>1059</v>
          </cell>
        </row>
        <row r="27">
          <cell r="A27" t="str">
            <v>Arizona, 2015</v>
          </cell>
          <cell r="B27">
            <v>92</v>
          </cell>
          <cell r="C27">
            <v>44</v>
          </cell>
          <cell r="D27">
            <v>53</v>
          </cell>
          <cell r="E27">
            <v>47</v>
          </cell>
          <cell r="F27">
            <v>53</v>
          </cell>
          <cell r="G27">
            <v>38</v>
          </cell>
          <cell r="H27">
            <v>64</v>
          </cell>
          <cell r="I27">
            <v>99</v>
          </cell>
          <cell r="J27">
            <v>209</v>
          </cell>
          <cell r="K27">
            <v>321</v>
          </cell>
          <cell r="L27">
            <v>1020</v>
          </cell>
        </row>
        <row r="28">
          <cell r="A28" t="str">
            <v>Arizona, 2016</v>
          </cell>
          <cell r="B28">
            <v>125</v>
          </cell>
          <cell r="C28">
            <v>62</v>
          </cell>
          <cell r="D28">
            <v>60</v>
          </cell>
          <cell r="E28">
            <v>63</v>
          </cell>
          <cell r="F28">
            <v>23</v>
          </cell>
          <cell r="G28">
            <v>75</v>
          </cell>
          <cell r="H28">
            <v>93</v>
          </cell>
          <cell r="I28">
            <v>149</v>
          </cell>
          <cell r="J28">
            <v>213</v>
          </cell>
          <cell r="K28">
            <v>299</v>
          </cell>
          <cell r="L28">
            <v>1162</v>
          </cell>
        </row>
        <row r="29">
          <cell r="A29" t="str">
            <v>Arizona, 2017</v>
          </cell>
          <cell r="B29">
            <v>119</v>
          </cell>
          <cell r="C29">
            <v>40</v>
          </cell>
          <cell r="D29">
            <v>58</v>
          </cell>
          <cell r="E29">
            <v>77</v>
          </cell>
          <cell r="F29">
            <v>58</v>
          </cell>
          <cell r="G29">
            <v>61</v>
          </cell>
          <cell r="H29">
            <v>76</v>
          </cell>
          <cell r="I29">
            <v>145</v>
          </cell>
          <cell r="J29">
            <v>218</v>
          </cell>
          <cell r="K29">
            <v>339</v>
          </cell>
          <cell r="L29">
            <v>1191</v>
          </cell>
        </row>
        <row r="30">
          <cell r="A30" t="str">
            <v>Arkansas, 2009</v>
          </cell>
          <cell r="B30">
            <v>84</v>
          </cell>
          <cell r="C30">
            <v>70</v>
          </cell>
          <cell r="D30">
            <v>60</v>
          </cell>
          <cell r="E30">
            <v>45</v>
          </cell>
          <cell r="F30">
            <v>55</v>
          </cell>
          <cell r="G30">
            <v>65</v>
          </cell>
          <cell r="H30">
            <v>66</v>
          </cell>
          <cell r="I30">
            <v>68</v>
          </cell>
          <cell r="J30">
            <v>198</v>
          </cell>
          <cell r="K30">
            <v>288</v>
          </cell>
          <cell r="L30">
            <v>999</v>
          </cell>
        </row>
        <row r="31">
          <cell r="A31" t="str">
            <v>Arkansas, 2010</v>
          </cell>
          <cell r="B31">
            <v>100</v>
          </cell>
          <cell r="C31">
            <v>45</v>
          </cell>
          <cell r="D31">
            <v>41</v>
          </cell>
          <cell r="E31">
            <v>76</v>
          </cell>
          <cell r="F31">
            <v>42</v>
          </cell>
          <cell r="G31">
            <v>36</v>
          </cell>
          <cell r="H31">
            <v>66</v>
          </cell>
          <cell r="I31">
            <v>69</v>
          </cell>
          <cell r="J31">
            <v>179</v>
          </cell>
          <cell r="K31">
            <v>263</v>
          </cell>
          <cell r="L31">
            <v>917</v>
          </cell>
        </row>
        <row r="32">
          <cell r="A32" t="str">
            <v>Arkansas, 2011</v>
          </cell>
          <cell r="B32">
            <v>139</v>
          </cell>
          <cell r="C32">
            <v>56</v>
          </cell>
          <cell r="D32">
            <v>48</v>
          </cell>
          <cell r="E32">
            <v>31</v>
          </cell>
          <cell r="F32">
            <v>47</v>
          </cell>
          <cell r="G32">
            <v>64</v>
          </cell>
          <cell r="H32">
            <v>51</v>
          </cell>
          <cell r="I32">
            <v>77</v>
          </cell>
          <cell r="J32">
            <v>194</v>
          </cell>
          <cell r="K32">
            <v>343</v>
          </cell>
          <cell r="L32">
            <v>1050</v>
          </cell>
        </row>
        <row r="33">
          <cell r="A33" t="str">
            <v>Arkansas, 2012</v>
          </cell>
          <cell r="B33">
            <v>102</v>
          </cell>
          <cell r="C33">
            <v>47</v>
          </cell>
          <cell r="D33">
            <v>37</v>
          </cell>
          <cell r="E33">
            <v>36</v>
          </cell>
          <cell r="F33">
            <v>57</v>
          </cell>
          <cell r="G33">
            <v>48</v>
          </cell>
          <cell r="H33">
            <v>72</v>
          </cell>
          <cell r="I33">
            <v>82</v>
          </cell>
          <cell r="J33">
            <v>159</v>
          </cell>
          <cell r="K33">
            <v>353</v>
          </cell>
          <cell r="L33">
            <v>993</v>
          </cell>
        </row>
        <row r="34">
          <cell r="A34" t="str">
            <v>Arkansas, 2013</v>
          </cell>
          <cell r="B34">
            <v>87</v>
          </cell>
          <cell r="C34">
            <v>60</v>
          </cell>
          <cell r="D34">
            <v>37</v>
          </cell>
          <cell r="E34">
            <v>62</v>
          </cell>
          <cell r="F34">
            <v>51</v>
          </cell>
          <cell r="G34">
            <v>54</v>
          </cell>
          <cell r="H34">
            <v>63</v>
          </cell>
          <cell r="I34">
            <v>135</v>
          </cell>
          <cell r="J34">
            <v>188</v>
          </cell>
          <cell r="K34">
            <v>335</v>
          </cell>
          <cell r="L34">
            <v>1072</v>
          </cell>
        </row>
        <row r="35">
          <cell r="A35" t="str">
            <v>Arkansas, 2014</v>
          </cell>
          <cell r="B35">
            <v>115</v>
          </cell>
          <cell r="C35">
            <v>30</v>
          </cell>
          <cell r="D35">
            <v>52</v>
          </cell>
          <cell r="E35">
            <v>54</v>
          </cell>
          <cell r="F35">
            <v>45</v>
          </cell>
          <cell r="G35">
            <v>54</v>
          </cell>
          <cell r="H35">
            <v>85</v>
          </cell>
          <cell r="I35">
            <v>97</v>
          </cell>
          <cell r="J35">
            <v>180</v>
          </cell>
          <cell r="K35">
            <v>260</v>
          </cell>
          <cell r="L35">
            <v>972</v>
          </cell>
        </row>
        <row r="36">
          <cell r="A36" t="str">
            <v>Arkansas, 2015</v>
          </cell>
          <cell r="B36">
            <v>129</v>
          </cell>
          <cell r="C36">
            <v>45</v>
          </cell>
          <cell r="D36">
            <v>40</v>
          </cell>
          <cell r="E36">
            <v>58</v>
          </cell>
          <cell r="F36">
            <v>43</v>
          </cell>
          <cell r="G36">
            <v>39</v>
          </cell>
          <cell r="H36">
            <v>57</v>
          </cell>
          <cell r="I36">
            <v>106</v>
          </cell>
          <cell r="J36">
            <v>182</v>
          </cell>
          <cell r="K36">
            <v>268</v>
          </cell>
          <cell r="L36">
            <v>967</v>
          </cell>
        </row>
        <row r="37">
          <cell r="A37" t="str">
            <v>Arkansas, 2016</v>
          </cell>
          <cell r="B37">
            <v>90</v>
          </cell>
          <cell r="C37">
            <v>60</v>
          </cell>
          <cell r="D37">
            <v>33</v>
          </cell>
          <cell r="E37">
            <v>75</v>
          </cell>
          <cell r="F37">
            <v>43</v>
          </cell>
          <cell r="G37">
            <v>43</v>
          </cell>
          <cell r="H37">
            <v>51</v>
          </cell>
          <cell r="I37">
            <v>108</v>
          </cell>
          <cell r="J37">
            <v>171</v>
          </cell>
          <cell r="K37">
            <v>239</v>
          </cell>
          <cell r="L37">
            <v>913</v>
          </cell>
        </row>
        <row r="38">
          <cell r="A38" t="str">
            <v>Arkansas, 2017</v>
          </cell>
          <cell r="B38">
            <v>114</v>
          </cell>
          <cell r="C38">
            <v>45</v>
          </cell>
          <cell r="D38">
            <v>55</v>
          </cell>
          <cell r="E38">
            <v>61</v>
          </cell>
          <cell r="F38">
            <v>45</v>
          </cell>
          <cell r="G38">
            <v>39</v>
          </cell>
          <cell r="H38">
            <v>76</v>
          </cell>
          <cell r="I38">
            <v>117</v>
          </cell>
          <cell r="J38">
            <v>220</v>
          </cell>
          <cell r="K38">
            <v>240</v>
          </cell>
          <cell r="L38">
            <v>1012</v>
          </cell>
        </row>
        <row r="39">
          <cell r="A39" t="str">
            <v>California, 2009</v>
          </cell>
          <cell r="B39">
            <v>126</v>
          </cell>
          <cell r="C39">
            <v>48</v>
          </cell>
          <cell r="D39">
            <v>61</v>
          </cell>
          <cell r="E39">
            <v>118</v>
          </cell>
          <cell r="F39">
            <v>180</v>
          </cell>
          <cell r="G39">
            <v>346</v>
          </cell>
          <cell r="H39">
            <v>436</v>
          </cell>
          <cell r="I39">
            <v>708</v>
          </cell>
          <cell r="J39">
            <v>1633</v>
          </cell>
          <cell r="K39">
            <v>2856</v>
          </cell>
          <cell r="L39">
            <v>6512</v>
          </cell>
        </row>
        <row r="40">
          <cell r="A40" t="str">
            <v>California, 2010</v>
          </cell>
          <cell r="B40">
            <v>105</v>
          </cell>
          <cell r="C40">
            <v>58</v>
          </cell>
          <cell r="D40">
            <v>63</v>
          </cell>
          <cell r="E40">
            <v>59</v>
          </cell>
          <cell r="F40">
            <v>83</v>
          </cell>
          <cell r="G40">
            <v>146</v>
          </cell>
          <cell r="H40">
            <v>351</v>
          </cell>
          <cell r="I40">
            <v>695</v>
          </cell>
          <cell r="J40">
            <v>1579</v>
          </cell>
          <cell r="K40">
            <v>2955</v>
          </cell>
          <cell r="L40">
            <v>6094</v>
          </cell>
        </row>
        <row r="41">
          <cell r="A41" t="str">
            <v>California, 2011</v>
          </cell>
          <cell r="B41">
            <v>96</v>
          </cell>
          <cell r="C41">
            <v>54</v>
          </cell>
          <cell r="D41">
            <v>63</v>
          </cell>
          <cell r="E41">
            <v>60</v>
          </cell>
          <cell r="F41">
            <v>84</v>
          </cell>
          <cell r="G41">
            <v>211</v>
          </cell>
          <cell r="H41">
            <v>444</v>
          </cell>
          <cell r="I41">
            <v>671</v>
          </cell>
          <cell r="J41">
            <v>1617</v>
          </cell>
          <cell r="K41">
            <v>3050</v>
          </cell>
          <cell r="L41">
            <v>6350</v>
          </cell>
        </row>
        <row r="42">
          <cell r="A42" t="str">
            <v>California, 2012</v>
          </cell>
          <cell r="B42">
            <v>111</v>
          </cell>
          <cell r="C42">
            <v>50</v>
          </cell>
          <cell r="D42">
            <v>67</v>
          </cell>
          <cell r="E42">
            <v>61</v>
          </cell>
          <cell r="F42">
            <v>37</v>
          </cell>
          <cell r="G42">
            <v>160</v>
          </cell>
          <cell r="H42">
            <v>412</v>
          </cell>
          <cell r="I42">
            <v>738</v>
          </cell>
          <cell r="J42">
            <v>1443</v>
          </cell>
          <cell r="K42">
            <v>2938</v>
          </cell>
          <cell r="L42">
            <v>6017</v>
          </cell>
        </row>
        <row r="43">
          <cell r="A43" t="str">
            <v>California, 2013</v>
          </cell>
          <cell r="B43">
            <v>83</v>
          </cell>
          <cell r="C43">
            <v>64</v>
          </cell>
          <cell r="D43">
            <v>46</v>
          </cell>
          <cell r="E43">
            <v>50</v>
          </cell>
          <cell r="F43">
            <v>52</v>
          </cell>
          <cell r="G43">
            <v>165</v>
          </cell>
          <cell r="H43">
            <v>501</v>
          </cell>
          <cell r="I43">
            <v>828</v>
          </cell>
          <cell r="J43">
            <v>1602</v>
          </cell>
          <cell r="K43">
            <v>3264</v>
          </cell>
          <cell r="L43">
            <v>6655</v>
          </cell>
        </row>
        <row r="44">
          <cell r="A44" t="str">
            <v>California, 2014</v>
          </cell>
          <cell r="B44">
            <v>113</v>
          </cell>
          <cell r="C44">
            <v>54</v>
          </cell>
          <cell r="D44">
            <v>72</v>
          </cell>
          <cell r="E44">
            <v>60</v>
          </cell>
          <cell r="F44">
            <v>130</v>
          </cell>
          <cell r="G44">
            <v>260</v>
          </cell>
          <cell r="H44">
            <v>589</v>
          </cell>
          <cell r="I44">
            <v>800</v>
          </cell>
          <cell r="J44">
            <v>1450</v>
          </cell>
          <cell r="K44">
            <v>2638</v>
          </cell>
          <cell r="L44">
            <v>6166</v>
          </cell>
        </row>
        <row r="45">
          <cell r="A45" t="str">
            <v>California, 2015</v>
          </cell>
          <cell r="B45">
            <v>120</v>
          </cell>
          <cell r="C45">
            <v>50</v>
          </cell>
          <cell r="D45">
            <v>64</v>
          </cell>
          <cell r="E45">
            <v>64</v>
          </cell>
          <cell r="F45">
            <v>69</v>
          </cell>
          <cell r="G45">
            <v>174</v>
          </cell>
          <cell r="H45">
            <v>441</v>
          </cell>
          <cell r="I45">
            <v>869</v>
          </cell>
          <cell r="J45">
            <v>1537</v>
          </cell>
          <cell r="K45">
            <v>3017</v>
          </cell>
          <cell r="L45">
            <v>6405</v>
          </cell>
        </row>
        <row r="46">
          <cell r="A46" t="str">
            <v>California, 2016</v>
          </cell>
          <cell r="B46">
            <v>107</v>
          </cell>
          <cell r="C46">
            <v>42</v>
          </cell>
          <cell r="D46">
            <v>41</v>
          </cell>
          <cell r="E46">
            <v>49</v>
          </cell>
          <cell r="F46">
            <v>82</v>
          </cell>
          <cell r="G46">
            <v>183</v>
          </cell>
          <cell r="H46">
            <v>511</v>
          </cell>
          <cell r="I46">
            <v>921</v>
          </cell>
          <cell r="J46">
            <v>1439</v>
          </cell>
          <cell r="K46">
            <v>2725</v>
          </cell>
          <cell r="L46">
            <v>6100</v>
          </cell>
        </row>
        <row r="47">
          <cell r="A47" t="str">
            <v>California, 2017</v>
          </cell>
          <cell r="B47">
            <v>62</v>
          </cell>
          <cell r="C47">
            <v>70</v>
          </cell>
          <cell r="D47">
            <v>54</v>
          </cell>
          <cell r="E47">
            <v>54</v>
          </cell>
          <cell r="F47">
            <v>76</v>
          </cell>
          <cell r="G47">
            <v>164</v>
          </cell>
          <cell r="H47">
            <v>503</v>
          </cell>
          <cell r="I47">
            <v>930</v>
          </cell>
          <cell r="J47">
            <v>1595</v>
          </cell>
          <cell r="K47">
            <v>2985</v>
          </cell>
          <cell r="L47">
            <v>6493</v>
          </cell>
        </row>
        <row r="48">
          <cell r="A48" t="str">
            <v>Colorado, 2009</v>
          </cell>
          <cell r="B48">
            <v>123</v>
          </cell>
          <cell r="C48">
            <v>52</v>
          </cell>
          <cell r="D48">
            <v>52</v>
          </cell>
          <cell r="E48">
            <v>53</v>
          </cell>
          <cell r="F48">
            <v>62</v>
          </cell>
          <cell r="G48">
            <v>49</v>
          </cell>
          <cell r="H48">
            <v>82</v>
          </cell>
          <cell r="I48">
            <v>51</v>
          </cell>
          <cell r="J48">
            <v>142</v>
          </cell>
          <cell r="K48">
            <v>266</v>
          </cell>
          <cell r="L48">
            <v>932</v>
          </cell>
        </row>
        <row r="49">
          <cell r="A49" t="str">
            <v>Colorado, 2010</v>
          </cell>
          <cell r="B49">
            <v>123</v>
          </cell>
          <cell r="C49">
            <v>55</v>
          </cell>
          <cell r="D49">
            <v>56</v>
          </cell>
          <cell r="E49">
            <v>53</v>
          </cell>
          <cell r="F49">
            <v>60</v>
          </cell>
          <cell r="G49">
            <v>50</v>
          </cell>
          <cell r="H49">
            <v>34</v>
          </cell>
          <cell r="I49">
            <v>70</v>
          </cell>
          <cell r="J49">
            <v>128</v>
          </cell>
          <cell r="K49">
            <v>260</v>
          </cell>
          <cell r="L49">
            <v>889</v>
          </cell>
        </row>
        <row r="50">
          <cell r="A50" t="str">
            <v>Colorado, 2011</v>
          </cell>
          <cell r="B50">
            <v>121</v>
          </cell>
          <cell r="C50">
            <v>56</v>
          </cell>
          <cell r="D50">
            <v>56</v>
          </cell>
          <cell r="E50">
            <v>59</v>
          </cell>
          <cell r="F50">
            <v>71</v>
          </cell>
          <cell r="G50">
            <v>44</v>
          </cell>
          <cell r="H50">
            <v>52</v>
          </cell>
          <cell r="I50">
            <v>68</v>
          </cell>
          <cell r="J50">
            <v>141</v>
          </cell>
          <cell r="K50">
            <v>272</v>
          </cell>
          <cell r="L50">
            <v>940</v>
          </cell>
        </row>
        <row r="51">
          <cell r="A51" t="str">
            <v>Colorado, 2012</v>
          </cell>
          <cell r="B51">
            <v>106</v>
          </cell>
          <cell r="C51">
            <v>51</v>
          </cell>
          <cell r="D51">
            <v>61</v>
          </cell>
          <cell r="E51">
            <v>60</v>
          </cell>
          <cell r="F51">
            <v>38</v>
          </cell>
          <cell r="G51">
            <v>50</v>
          </cell>
          <cell r="H51">
            <v>46</v>
          </cell>
          <cell r="I51">
            <v>58</v>
          </cell>
          <cell r="J51">
            <v>132</v>
          </cell>
          <cell r="K51">
            <v>254</v>
          </cell>
          <cell r="L51">
            <v>856</v>
          </cell>
        </row>
        <row r="52">
          <cell r="A52" t="str">
            <v>Colorado, 2013</v>
          </cell>
          <cell r="B52">
            <v>121</v>
          </cell>
          <cell r="C52">
            <v>66</v>
          </cell>
          <cell r="D52">
            <v>58</v>
          </cell>
          <cell r="E52">
            <v>58</v>
          </cell>
          <cell r="F52">
            <v>38</v>
          </cell>
          <cell r="G52">
            <v>50</v>
          </cell>
          <cell r="H52">
            <v>78</v>
          </cell>
          <cell r="I52">
            <v>55</v>
          </cell>
          <cell r="J52">
            <v>120</v>
          </cell>
          <cell r="K52">
            <v>280</v>
          </cell>
          <cell r="L52">
            <v>924</v>
          </cell>
        </row>
        <row r="53">
          <cell r="A53" t="str">
            <v>Colorado, 2014</v>
          </cell>
          <cell r="B53">
            <v>97</v>
          </cell>
          <cell r="C53">
            <v>59</v>
          </cell>
          <cell r="D53">
            <v>61</v>
          </cell>
          <cell r="E53">
            <v>58</v>
          </cell>
          <cell r="F53">
            <v>50</v>
          </cell>
          <cell r="G53">
            <v>53</v>
          </cell>
          <cell r="H53">
            <v>79</v>
          </cell>
          <cell r="I53">
            <v>77</v>
          </cell>
          <cell r="J53">
            <v>126</v>
          </cell>
          <cell r="K53">
            <v>286</v>
          </cell>
          <cell r="L53">
            <v>946</v>
          </cell>
        </row>
        <row r="54">
          <cell r="A54" t="str">
            <v>Colorado, 2015</v>
          </cell>
          <cell r="B54">
            <v>126</v>
          </cell>
          <cell r="C54">
            <v>59</v>
          </cell>
          <cell r="D54">
            <v>53</v>
          </cell>
          <cell r="E54">
            <v>51</v>
          </cell>
          <cell r="F54">
            <v>59</v>
          </cell>
          <cell r="G54">
            <v>62</v>
          </cell>
          <cell r="H54">
            <v>56</v>
          </cell>
          <cell r="I54">
            <v>59</v>
          </cell>
          <cell r="J54">
            <v>153</v>
          </cell>
          <cell r="K54">
            <v>306</v>
          </cell>
          <cell r="L54">
            <v>984</v>
          </cell>
        </row>
        <row r="55">
          <cell r="A55" t="str">
            <v>Colorado, 2016</v>
          </cell>
          <cell r="B55">
            <v>115</v>
          </cell>
          <cell r="C55">
            <v>61</v>
          </cell>
          <cell r="D55">
            <v>51</v>
          </cell>
          <cell r="E55">
            <v>57</v>
          </cell>
          <cell r="F55">
            <v>73</v>
          </cell>
          <cell r="G55">
            <v>63</v>
          </cell>
          <cell r="H55">
            <v>68</v>
          </cell>
          <cell r="I55">
            <v>71</v>
          </cell>
          <cell r="J55">
            <v>106</v>
          </cell>
          <cell r="K55">
            <v>226</v>
          </cell>
          <cell r="L55">
            <v>891</v>
          </cell>
        </row>
        <row r="56">
          <cell r="A56" t="str">
            <v>Colorado, 2017</v>
          </cell>
          <cell r="B56">
            <v>100</v>
          </cell>
          <cell r="C56">
            <v>53</v>
          </cell>
          <cell r="D56">
            <v>46</v>
          </cell>
          <cell r="E56">
            <v>50</v>
          </cell>
          <cell r="F56">
            <v>53</v>
          </cell>
          <cell r="G56">
            <v>56</v>
          </cell>
          <cell r="H56">
            <v>72</v>
          </cell>
          <cell r="I56">
            <v>78</v>
          </cell>
          <cell r="J56">
            <v>101</v>
          </cell>
          <cell r="K56">
            <v>245</v>
          </cell>
          <cell r="L56">
            <v>854</v>
          </cell>
        </row>
        <row r="57">
          <cell r="A57" t="str">
            <v>Connecticut, 2009</v>
          </cell>
          <cell r="B57">
            <v>111</v>
          </cell>
          <cell r="C57">
            <v>40</v>
          </cell>
          <cell r="D57">
            <v>52</v>
          </cell>
          <cell r="E57">
            <v>70</v>
          </cell>
          <cell r="F57">
            <v>60</v>
          </cell>
          <cell r="G57">
            <v>56</v>
          </cell>
          <cell r="H57">
            <v>59</v>
          </cell>
          <cell r="I57">
            <v>65</v>
          </cell>
          <cell r="J57">
            <v>176</v>
          </cell>
          <cell r="K57">
            <v>364</v>
          </cell>
          <cell r="L57">
            <v>1053</v>
          </cell>
        </row>
        <row r="58">
          <cell r="A58" t="str">
            <v>Connecticut, 2010</v>
          </cell>
          <cell r="B58">
            <v>91</v>
          </cell>
          <cell r="C58">
            <v>62</v>
          </cell>
          <cell r="D58">
            <v>40</v>
          </cell>
          <cell r="E58">
            <v>53</v>
          </cell>
          <cell r="F58">
            <v>55</v>
          </cell>
          <cell r="G58">
            <v>48</v>
          </cell>
          <cell r="H58">
            <v>53</v>
          </cell>
          <cell r="I58">
            <v>63</v>
          </cell>
          <cell r="J58">
            <v>117</v>
          </cell>
          <cell r="K58">
            <v>339</v>
          </cell>
          <cell r="L58">
            <v>921</v>
          </cell>
        </row>
        <row r="59">
          <cell r="A59" t="str">
            <v>Connecticut, 2011</v>
          </cell>
          <cell r="B59">
            <v>102</v>
          </cell>
          <cell r="C59">
            <v>69</v>
          </cell>
          <cell r="D59">
            <v>58</v>
          </cell>
          <cell r="E59">
            <v>50</v>
          </cell>
          <cell r="F59">
            <v>48</v>
          </cell>
          <cell r="G59">
            <v>62</v>
          </cell>
          <cell r="H59">
            <v>62</v>
          </cell>
          <cell r="I59">
            <v>50</v>
          </cell>
          <cell r="J59">
            <v>132</v>
          </cell>
          <cell r="K59">
            <v>415</v>
          </cell>
          <cell r="L59">
            <v>1048</v>
          </cell>
        </row>
        <row r="60">
          <cell r="A60" t="str">
            <v>Connecticut, 2012</v>
          </cell>
          <cell r="B60">
            <v>106</v>
          </cell>
          <cell r="C60">
            <v>50</v>
          </cell>
          <cell r="D60">
            <v>51</v>
          </cell>
          <cell r="E60">
            <v>66</v>
          </cell>
          <cell r="F60">
            <v>68</v>
          </cell>
          <cell r="G60">
            <v>54</v>
          </cell>
          <cell r="H60">
            <v>46</v>
          </cell>
          <cell r="I60">
            <v>49</v>
          </cell>
          <cell r="J60">
            <v>132</v>
          </cell>
          <cell r="K60">
            <v>317</v>
          </cell>
          <cell r="L60">
            <v>939</v>
          </cell>
        </row>
        <row r="61">
          <cell r="A61" t="str">
            <v>Connecticut, 2013</v>
          </cell>
          <cell r="B61">
            <v>103</v>
          </cell>
          <cell r="C61">
            <v>59</v>
          </cell>
          <cell r="D61">
            <v>67</v>
          </cell>
          <cell r="E61">
            <v>45</v>
          </cell>
          <cell r="F61">
            <v>52</v>
          </cell>
          <cell r="G61">
            <v>73</v>
          </cell>
          <cell r="H61">
            <v>63</v>
          </cell>
          <cell r="I61">
            <v>51</v>
          </cell>
          <cell r="J61">
            <v>101</v>
          </cell>
          <cell r="K61">
            <v>377</v>
          </cell>
          <cell r="L61">
            <v>991</v>
          </cell>
        </row>
        <row r="62">
          <cell r="A62" t="str">
            <v>Connecticut, 2014</v>
          </cell>
          <cell r="B62">
            <v>102</v>
          </cell>
          <cell r="C62">
            <v>59</v>
          </cell>
          <cell r="D62">
            <v>69</v>
          </cell>
          <cell r="E62">
            <v>69</v>
          </cell>
          <cell r="F62">
            <v>53</v>
          </cell>
          <cell r="G62">
            <v>51</v>
          </cell>
          <cell r="H62">
            <v>57</v>
          </cell>
          <cell r="I62">
            <v>66</v>
          </cell>
          <cell r="J62">
            <v>123</v>
          </cell>
          <cell r="K62">
            <v>364</v>
          </cell>
          <cell r="L62">
            <v>1013</v>
          </cell>
        </row>
        <row r="63">
          <cell r="A63" t="str">
            <v>Connecticut, 2015</v>
          </cell>
          <cell r="B63">
            <v>116</v>
          </cell>
          <cell r="C63">
            <v>45</v>
          </cell>
          <cell r="D63">
            <v>39</v>
          </cell>
          <cell r="E63">
            <v>42</v>
          </cell>
          <cell r="F63">
            <v>39</v>
          </cell>
          <cell r="G63">
            <v>62</v>
          </cell>
          <cell r="H63">
            <v>34</v>
          </cell>
          <cell r="I63">
            <v>73</v>
          </cell>
          <cell r="J63">
            <v>160</v>
          </cell>
          <cell r="K63">
            <v>397</v>
          </cell>
          <cell r="L63">
            <v>1007</v>
          </cell>
        </row>
        <row r="64">
          <cell r="A64" t="str">
            <v>Connecticut, 2016</v>
          </cell>
          <cell r="B64">
            <v>88</v>
          </cell>
          <cell r="C64">
            <v>54</v>
          </cell>
          <cell r="D64">
            <v>57</v>
          </cell>
          <cell r="E64">
            <v>47</v>
          </cell>
          <cell r="F64">
            <v>42</v>
          </cell>
          <cell r="G64">
            <v>69</v>
          </cell>
          <cell r="H64">
            <v>47</v>
          </cell>
          <cell r="I64">
            <v>50</v>
          </cell>
          <cell r="J64">
            <v>118</v>
          </cell>
          <cell r="K64">
            <v>307</v>
          </cell>
          <cell r="L64">
            <v>879</v>
          </cell>
        </row>
        <row r="65">
          <cell r="A65" t="str">
            <v>Connecticut, 2017</v>
          </cell>
          <cell r="B65">
            <v>102</v>
          </cell>
          <cell r="C65">
            <v>67</v>
          </cell>
          <cell r="D65">
            <v>63</v>
          </cell>
          <cell r="E65">
            <v>55</v>
          </cell>
          <cell r="F65">
            <v>62</v>
          </cell>
          <cell r="G65">
            <v>45</v>
          </cell>
          <cell r="H65">
            <v>56</v>
          </cell>
          <cell r="I65">
            <v>72</v>
          </cell>
          <cell r="J65">
            <v>125</v>
          </cell>
          <cell r="K65">
            <v>389</v>
          </cell>
          <cell r="L65">
            <v>1036</v>
          </cell>
        </row>
        <row r="66">
          <cell r="A66" t="str">
            <v>Delaware, 2009</v>
          </cell>
          <cell r="B66">
            <v>95</v>
          </cell>
          <cell r="C66">
            <v>53</v>
          </cell>
          <cell r="D66">
            <v>56</v>
          </cell>
          <cell r="E66">
            <v>55</v>
          </cell>
          <cell r="F66">
            <v>60</v>
          </cell>
          <cell r="G66">
            <v>50</v>
          </cell>
          <cell r="H66">
            <v>53</v>
          </cell>
          <cell r="I66">
            <v>52</v>
          </cell>
          <cell r="J66">
            <v>61</v>
          </cell>
          <cell r="K66">
            <v>67</v>
          </cell>
          <cell r="L66">
            <v>602</v>
          </cell>
        </row>
        <row r="67">
          <cell r="A67" t="str">
            <v>Delaware, 2010</v>
          </cell>
          <cell r="B67">
            <v>96</v>
          </cell>
          <cell r="C67">
            <v>51</v>
          </cell>
          <cell r="D67">
            <v>70</v>
          </cell>
          <cell r="E67">
            <v>59</v>
          </cell>
          <cell r="F67">
            <v>45</v>
          </cell>
          <cell r="G67">
            <v>58</v>
          </cell>
          <cell r="H67">
            <v>55</v>
          </cell>
          <cell r="I67">
            <v>42</v>
          </cell>
          <cell r="J67">
            <v>65</v>
          </cell>
          <cell r="K67">
            <v>55</v>
          </cell>
          <cell r="L67">
            <v>596</v>
          </cell>
        </row>
        <row r="68">
          <cell r="A68" t="str">
            <v>Delaware, 2011</v>
          </cell>
          <cell r="B68">
            <v>121</v>
          </cell>
          <cell r="C68">
            <v>72</v>
          </cell>
          <cell r="D68">
            <v>51</v>
          </cell>
          <cell r="E68">
            <v>35</v>
          </cell>
          <cell r="F68">
            <v>61</v>
          </cell>
          <cell r="G68">
            <v>44</v>
          </cell>
          <cell r="H68">
            <v>78</v>
          </cell>
          <cell r="I68">
            <v>39</v>
          </cell>
          <cell r="J68">
            <v>63</v>
          </cell>
          <cell r="K68">
            <v>54</v>
          </cell>
          <cell r="L68">
            <v>618</v>
          </cell>
        </row>
        <row r="69">
          <cell r="A69" t="str">
            <v>Delaware, 2012</v>
          </cell>
          <cell r="B69">
            <v>123</v>
          </cell>
          <cell r="C69">
            <v>52</v>
          </cell>
          <cell r="D69">
            <v>65</v>
          </cell>
          <cell r="E69">
            <v>44</v>
          </cell>
          <cell r="F69">
            <v>51</v>
          </cell>
          <cell r="G69">
            <v>63</v>
          </cell>
          <cell r="H69">
            <v>63</v>
          </cell>
          <cell r="I69">
            <v>69</v>
          </cell>
          <cell r="J69">
            <v>57</v>
          </cell>
          <cell r="K69">
            <v>74</v>
          </cell>
          <cell r="L69">
            <v>661</v>
          </cell>
        </row>
        <row r="70">
          <cell r="A70" t="str">
            <v>Delaware, 2013</v>
          </cell>
          <cell r="B70">
            <v>117</v>
          </cell>
          <cell r="C70">
            <v>52</v>
          </cell>
          <cell r="D70">
            <v>72</v>
          </cell>
          <cell r="E70">
            <v>65</v>
          </cell>
          <cell r="F70">
            <v>40</v>
          </cell>
          <cell r="G70">
            <v>42</v>
          </cell>
          <cell r="H70">
            <v>52</v>
          </cell>
          <cell r="I70">
            <v>61</v>
          </cell>
          <cell r="J70">
            <v>57</v>
          </cell>
          <cell r="K70">
            <v>57</v>
          </cell>
          <cell r="L70">
            <v>615</v>
          </cell>
        </row>
        <row r="71">
          <cell r="A71" t="str">
            <v>Delaware, 2014</v>
          </cell>
          <cell r="B71">
            <v>91</v>
          </cell>
          <cell r="C71">
            <v>51</v>
          </cell>
          <cell r="D71">
            <v>40</v>
          </cell>
          <cell r="E71">
            <v>68</v>
          </cell>
          <cell r="F71">
            <v>41</v>
          </cell>
          <cell r="G71">
            <v>55</v>
          </cell>
          <cell r="H71">
            <v>56</v>
          </cell>
          <cell r="I71">
            <v>65</v>
          </cell>
          <cell r="J71">
            <v>55</v>
          </cell>
          <cell r="K71">
            <v>62</v>
          </cell>
          <cell r="L71">
            <v>584</v>
          </cell>
        </row>
        <row r="72">
          <cell r="A72" t="str">
            <v>Delaware, 2015</v>
          </cell>
          <cell r="B72">
            <v>104</v>
          </cell>
          <cell r="C72">
            <v>59</v>
          </cell>
          <cell r="D72">
            <v>61</v>
          </cell>
          <cell r="E72">
            <v>58</v>
          </cell>
          <cell r="F72">
            <v>52</v>
          </cell>
          <cell r="G72">
            <v>45</v>
          </cell>
          <cell r="H72">
            <v>55</v>
          </cell>
          <cell r="I72">
            <v>69</v>
          </cell>
          <cell r="J72">
            <v>47</v>
          </cell>
          <cell r="K72">
            <v>99</v>
          </cell>
          <cell r="L72">
            <v>649</v>
          </cell>
        </row>
        <row r="73">
          <cell r="A73" t="str">
            <v>Delaware, 2016</v>
          </cell>
          <cell r="B73">
            <v>101</v>
          </cell>
          <cell r="C73">
            <v>55</v>
          </cell>
          <cell r="D73">
            <v>62</v>
          </cell>
          <cell r="E73">
            <v>58</v>
          </cell>
          <cell r="F73">
            <v>59</v>
          </cell>
          <cell r="G73">
            <v>46</v>
          </cell>
          <cell r="H73">
            <v>60</v>
          </cell>
          <cell r="I73">
            <v>56</v>
          </cell>
          <cell r="J73">
            <v>58</v>
          </cell>
          <cell r="K73">
            <v>71</v>
          </cell>
          <cell r="L73">
            <v>626</v>
          </cell>
        </row>
        <row r="74">
          <cell r="A74" t="str">
            <v>Delaware, 2017</v>
          </cell>
          <cell r="B74">
            <v>100</v>
          </cell>
          <cell r="C74">
            <v>61</v>
          </cell>
          <cell r="D74">
            <v>62</v>
          </cell>
          <cell r="E74">
            <v>57</v>
          </cell>
          <cell r="F74">
            <v>47</v>
          </cell>
          <cell r="G74">
            <v>56</v>
          </cell>
          <cell r="H74">
            <v>64</v>
          </cell>
          <cell r="I74">
            <v>45</v>
          </cell>
          <cell r="J74">
            <v>63</v>
          </cell>
          <cell r="K74">
            <v>53</v>
          </cell>
          <cell r="L74">
            <v>608</v>
          </cell>
        </row>
        <row r="75">
          <cell r="A75" t="str">
            <v>District of Columbia, 2009</v>
          </cell>
          <cell r="B75">
            <v>125</v>
          </cell>
          <cell r="C75">
            <v>50</v>
          </cell>
          <cell r="D75">
            <v>52</v>
          </cell>
          <cell r="E75">
            <v>44</v>
          </cell>
          <cell r="F75">
            <v>66</v>
          </cell>
          <cell r="G75">
            <v>42</v>
          </cell>
          <cell r="H75">
            <v>38</v>
          </cell>
          <cell r="I75">
            <v>71</v>
          </cell>
          <cell r="J75">
            <v>55</v>
          </cell>
          <cell r="K75">
            <v>57</v>
          </cell>
          <cell r="L75">
            <v>600</v>
          </cell>
        </row>
        <row r="76">
          <cell r="A76" t="str">
            <v>District of Columbia, 2010</v>
          </cell>
          <cell r="B76">
            <v>110</v>
          </cell>
          <cell r="C76">
            <v>62</v>
          </cell>
          <cell r="D76">
            <v>66</v>
          </cell>
          <cell r="E76">
            <v>58</v>
          </cell>
          <cell r="F76">
            <v>60</v>
          </cell>
          <cell r="G76">
            <v>48</v>
          </cell>
          <cell r="H76">
            <v>37</v>
          </cell>
          <cell r="I76">
            <v>41</v>
          </cell>
          <cell r="J76">
            <v>37</v>
          </cell>
          <cell r="K76">
            <v>41</v>
          </cell>
          <cell r="L76">
            <v>560</v>
          </cell>
        </row>
        <row r="77">
          <cell r="A77" t="str">
            <v>District of Columbia, 2011</v>
          </cell>
          <cell r="B77">
            <v>99</v>
          </cell>
          <cell r="C77">
            <v>55</v>
          </cell>
          <cell r="D77">
            <v>52</v>
          </cell>
          <cell r="E77">
            <v>61</v>
          </cell>
          <cell r="F77">
            <v>53</v>
          </cell>
          <cell r="G77">
            <v>57</v>
          </cell>
          <cell r="H77">
            <v>53</v>
          </cell>
          <cell r="I77">
            <v>61</v>
          </cell>
          <cell r="J77">
            <v>55</v>
          </cell>
          <cell r="K77">
            <v>43</v>
          </cell>
          <cell r="L77">
            <v>589</v>
          </cell>
        </row>
        <row r="78">
          <cell r="A78" t="str">
            <v>District of Columbia, 2012</v>
          </cell>
          <cell r="B78">
            <v>119</v>
          </cell>
          <cell r="C78">
            <v>53</v>
          </cell>
          <cell r="D78">
            <v>42</v>
          </cell>
          <cell r="E78">
            <v>51</v>
          </cell>
          <cell r="F78">
            <v>65</v>
          </cell>
          <cell r="G78">
            <v>41</v>
          </cell>
          <cell r="H78">
            <v>59</v>
          </cell>
          <cell r="I78">
            <v>46</v>
          </cell>
          <cell r="J78">
            <v>33</v>
          </cell>
          <cell r="K78">
            <v>53</v>
          </cell>
          <cell r="L78">
            <v>562</v>
          </cell>
        </row>
        <row r="79">
          <cell r="A79" t="str">
            <v>District of Columbia, 2013</v>
          </cell>
          <cell r="B79">
            <v>103</v>
          </cell>
          <cell r="C79">
            <v>63</v>
          </cell>
          <cell r="D79">
            <v>45</v>
          </cell>
          <cell r="E79">
            <v>50</v>
          </cell>
          <cell r="F79">
            <v>46</v>
          </cell>
          <cell r="G79">
            <v>57</v>
          </cell>
          <cell r="H79">
            <v>68</v>
          </cell>
          <cell r="I79">
            <v>72</v>
          </cell>
          <cell r="J79">
            <v>52</v>
          </cell>
          <cell r="K79">
            <v>49</v>
          </cell>
          <cell r="L79">
            <v>605</v>
          </cell>
        </row>
        <row r="80">
          <cell r="A80" t="str">
            <v>District of Columbia, 2014</v>
          </cell>
          <cell r="B80">
            <v>112</v>
          </cell>
          <cell r="C80">
            <v>54</v>
          </cell>
          <cell r="D80">
            <v>56</v>
          </cell>
          <cell r="E80">
            <v>51</v>
          </cell>
          <cell r="F80">
            <v>67</v>
          </cell>
          <cell r="G80">
            <v>55</v>
          </cell>
          <cell r="H80">
            <v>65</v>
          </cell>
          <cell r="I80">
            <v>57</v>
          </cell>
          <cell r="J80">
            <v>56</v>
          </cell>
          <cell r="K80">
            <v>66</v>
          </cell>
          <cell r="L80">
            <v>639</v>
          </cell>
        </row>
        <row r="81">
          <cell r="A81" t="str">
            <v>District of Columbia, 2015</v>
          </cell>
          <cell r="B81">
            <v>88</v>
          </cell>
          <cell r="C81">
            <v>51</v>
          </cell>
          <cell r="D81">
            <v>54</v>
          </cell>
          <cell r="E81">
            <v>65</v>
          </cell>
          <cell r="F81">
            <v>62</v>
          </cell>
          <cell r="G81">
            <v>72</v>
          </cell>
          <cell r="H81">
            <v>45</v>
          </cell>
          <cell r="I81">
            <v>75</v>
          </cell>
          <cell r="J81">
            <v>66</v>
          </cell>
          <cell r="K81">
            <v>46</v>
          </cell>
          <cell r="L81">
            <v>624</v>
          </cell>
        </row>
        <row r="82">
          <cell r="A82" t="str">
            <v>District of Columbia, 2016</v>
          </cell>
          <cell r="B82">
            <v>119</v>
          </cell>
          <cell r="C82">
            <v>42</v>
          </cell>
          <cell r="D82">
            <v>58</v>
          </cell>
          <cell r="E82">
            <v>60</v>
          </cell>
          <cell r="F82">
            <v>46</v>
          </cell>
          <cell r="G82">
            <v>46</v>
          </cell>
          <cell r="H82">
            <v>62</v>
          </cell>
          <cell r="I82">
            <v>55</v>
          </cell>
          <cell r="J82">
            <v>79</v>
          </cell>
          <cell r="K82">
            <v>42</v>
          </cell>
          <cell r="L82">
            <v>609</v>
          </cell>
        </row>
        <row r="83">
          <cell r="A83" t="str">
            <v>District of Columbia, 2017</v>
          </cell>
          <cell r="B83">
            <v>104</v>
          </cell>
          <cell r="C83">
            <v>48</v>
          </cell>
          <cell r="D83">
            <v>51</v>
          </cell>
          <cell r="E83">
            <v>54</v>
          </cell>
          <cell r="F83">
            <v>46</v>
          </cell>
          <cell r="G83">
            <v>59</v>
          </cell>
          <cell r="H83">
            <v>58</v>
          </cell>
          <cell r="I83">
            <v>64</v>
          </cell>
          <cell r="J83">
            <v>74</v>
          </cell>
          <cell r="K83">
            <v>58</v>
          </cell>
          <cell r="L83">
            <v>616</v>
          </cell>
        </row>
        <row r="84">
          <cell r="A84" t="str">
            <v>Florida, 2009</v>
          </cell>
          <cell r="B84">
            <v>110</v>
          </cell>
          <cell r="C84">
            <v>68</v>
          </cell>
          <cell r="D84">
            <v>49</v>
          </cell>
          <cell r="E84">
            <v>51</v>
          </cell>
          <cell r="F84">
            <v>66</v>
          </cell>
          <cell r="G84">
            <v>172</v>
          </cell>
          <cell r="H84">
            <v>201</v>
          </cell>
          <cell r="I84">
            <v>284</v>
          </cell>
          <cell r="J84">
            <v>604</v>
          </cell>
          <cell r="K84">
            <v>973</v>
          </cell>
          <cell r="L84">
            <v>2578</v>
          </cell>
        </row>
        <row r="85">
          <cell r="A85" t="str">
            <v>Florida, 2010</v>
          </cell>
          <cell r="B85">
            <v>119</v>
          </cell>
          <cell r="C85">
            <v>41</v>
          </cell>
          <cell r="D85">
            <v>47</v>
          </cell>
          <cell r="E85">
            <v>44</v>
          </cell>
          <cell r="F85">
            <v>58</v>
          </cell>
          <cell r="G85">
            <v>102</v>
          </cell>
          <cell r="H85">
            <v>157</v>
          </cell>
          <cell r="I85">
            <v>294</v>
          </cell>
          <cell r="J85">
            <v>648</v>
          </cell>
          <cell r="K85">
            <v>962</v>
          </cell>
          <cell r="L85">
            <v>2472</v>
          </cell>
        </row>
        <row r="86">
          <cell r="A86" t="str">
            <v>Florida, 2011</v>
          </cell>
          <cell r="B86">
            <v>110</v>
          </cell>
          <cell r="C86">
            <v>51</v>
          </cell>
          <cell r="D86">
            <v>53</v>
          </cell>
          <cell r="E86">
            <v>56</v>
          </cell>
          <cell r="F86">
            <v>62</v>
          </cell>
          <cell r="G86">
            <v>112</v>
          </cell>
          <cell r="H86">
            <v>193</v>
          </cell>
          <cell r="I86">
            <v>327</v>
          </cell>
          <cell r="J86">
            <v>629</v>
          </cell>
          <cell r="K86">
            <v>1078</v>
          </cell>
          <cell r="L86">
            <v>2671</v>
          </cell>
        </row>
        <row r="87">
          <cell r="A87" t="str">
            <v>Florida, 2012</v>
          </cell>
          <cell r="B87">
            <v>95</v>
          </cell>
          <cell r="C87">
            <v>41</v>
          </cell>
          <cell r="D87">
            <v>62</v>
          </cell>
          <cell r="E87">
            <v>49</v>
          </cell>
          <cell r="F87">
            <v>51</v>
          </cell>
          <cell r="G87">
            <v>74</v>
          </cell>
          <cell r="H87">
            <v>186</v>
          </cell>
          <cell r="I87">
            <v>324</v>
          </cell>
          <cell r="J87">
            <v>606</v>
          </cell>
          <cell r="K87">
            <v>1055</v>
          </cell>
          <cell r="L87">
            <v>2543</v>
          </cell>
        </row>
        <row r="88">
          <cell r="A88" t="str">
            <v>Florida, 2013</v>
          </cell>
          <cell r="B88">
            <v>106</v>
          </cell>
          <cell r="C88">
            <v>56</v>
          </cell>
          <cell r="D88">
            <v>61</v>
          </cell>
          <cell r="E88">
            <v>69</v>
          </cell>
          <cell r="F88">
            <v>72</v>
          </cell>
          <cell r="G88">
            <v>137</v>
          </cell>
          <cell r="H88">
            <v>278</v>
          </cell>
          <cell r="I88">
            <v>374</v>
          </cell>
          <cell r="J88">
            <v>609</v>
          </cell>
          <cell r="K88">
            <v>1153</v>
          </cell>
          <cell r="L88">
            <v>2915</v>
          </cell>
        </row>
        <row r="89">
          <cell r="A89" t="str">
            <v>Florida, 2014</v>
          </cell>
          <cell r="B89">
            <v>101</v>
          </cell>
          <cell r="C89">
            <v>65</v>
          </cell>
          <cell r="D89">
            <v>56</v>
          </cell>
          <cell r="E89">
            <v>71</v>
          </cell>
          <cell r="F89">
            <v>73</v>
          </cell>
          <cell r="G89">
            <v>149</v>
          </cell>
          <cell r="H89">
            <v>277</v>
          </cell>
          <cell r="I89">
            <v>388</v>
          </cell>
          <cell r="J89">
            <v>671</v>
          </cell>
          <cell r="K89">
            <v>1084</v>
          </cell>
          <cell r="L89">
            <v>2935</v>
          </cell>
        </row>
        <row r="90">
          <cell r="A90" t="str">
            <v>Florida, 2015</v>
          </cell>
          <cell r="B90">
            <v>101</v>
          </cell>
          <cell r="C90">
            <v>28</v>
          </cell>
          <cell r="D90">
            <v>65</v>
          </cell>
          <cell r="E90">
            <v>51</v>
          </cell>
          <cell r="F90">
            <v>67</v>
          </cell>
          <cell r="G90">
            <v>77</v>
          </cell>
          <cell r="H90">
            <v>224</v>
          </cell>
          <cell r="I90">
            <v>441</v>
          </cell>
          <cell r="J90">
            <v>733</v>
          </cell>
          <cell r="K90">
            <v>1097</v>
          </cell>
          <cell r="L90">
            <v>2884</v>
          </cell>
        </row>
        <row r="91">
          <cell r="A91" t="str">
            <v>Florida, 2016</v>
          </cell>
          <cell r="B91">
            <v>112</v>
          </cell>
          <cell r="C91">
            <v>47</v>
          </cell>
          <cell r="D91">
            <v>53</v>
          </cell>
          <cell r="E91">
            <v>70</v>
          </cell>
          <cell r="F91">
            <v>88</v>
          </cell>
          <cell r="G91">
            <v>136</v>
          </cell>
          <cell r="H91">
            <v>274</v>
          </cell>
          <cell r="I91">
            <v>471</v>
          </cell>
          <cell r="J91">
            <v>701</v>
          </cell>
          <cell r="K91">
            <v>1088</v>
          </cell>
          <cell r="L91">
            <v>3040</v>
          </cell>
        </row>
        <row r="92">
          <cell r="A92" t="str">
            <v>Florida, 2017</v>
          </cell>
          <cell r="B92">
            <v>100</v>
          </cell>
          <cell r="C92">
            <v>50</v>
          </cell>
          <cell r="D92">
            <v>59</v>
          </cell>
          <cell r="E92">
            <v>61</v>
          </cell>
          <cell r="F92">
            <v>48</v>
          </cell>
          <cell r="G92">
            <v>80</v>
          </cell>
          <cell r="H92">
            <v>300</v>
          </cell>
          <cell r="I92">
            <v>516</v>
          </cell>
          <cell r="J92">
            <v>744</v>
          </cell>
          <cell r="K92">
            <v>1294</v>
          </cell>
          <cell r="L92">
            <v>3252</v>
          </cell>
        </row>
        <row r="93">
          <cell r="A93" t="str">
            <v>Georgia, 2009</v>
          </cell>
          <cell r="B93">
            <v>94</v>
          </cell>
          <cell r="C93">
            <v>42</v>
          </cell>
          <cell r="D93">
            <v>47</v>
          </cell>
          <cell r="E93">
            <v>70</v>
          </cell>
          <cell r="F93">
            <v>64</v>
          </cell>
          <cell r="G93">
            <v>58</v>
          </cell>
          <cell r="H93">
            <v>126</v>
          </cell>
          <cell r="I93">
            <v>191</v>
          </cell>
          <cell r="J93">
            <v>410</v>
          </cell>
          <cell r="K93">
            <v>562</v>
          </cell>
          <cell r="L93">
            <v>1664</v>
          </cell>
        </row>
        <row r="94">
          <cell r="A94" t="str">
            <v>Georgia, 2010</v>
          </cell>
          <cell r="B94">
            <v>119</v>
          </cell>
          <cell r="C94">
            <v>74</v>
          </cell>
          <cell r="D94">
            <v>61</v>
          </cell>
          <cell r="E94">
            <v>37</v>
          </cell>
          <cell r="F94">
            <v>40</v>
          </cell>
          <cell r="G94">
            <v>67</v>
          </cell>
          <cell r="H94">
            <v>122</v>
          </cell>
          <cell r="I94">
            <v>223</v>
          </cell>
          <cell r="J94">
            <v>392</v>
          </cell>
          <cell r="K94">
            <v>557</v>
          </cell>
          <cell r="L94">
            <v>1692</v>
          </cell>
        </row>
        <row r="95">
          <cell r="A95" t="str">
            <v>Georgia, 2011</v>
          </cell>
          <cell r="B95">
            <v>113</v>
          </cell>
          <cell r="C95">
            <v>65</v>
          </cell>
          <cell r="D95">
            <v>52</v>
          </cell>
          <cell r="E95">
            <v>51</v>
          </cell>
          <cell r="F95">
            <v>71</v>
          </cell>
          <cell r="G95">
            <v>67</v>
          </cell>
          <cell r="H95">
            <v>141</v>
          </cell>
          <cell r="I95">
            <v>253</v>
          </cell>
          <cell r="J95">
            <v>376</v>
          </cell>
          <cell r="K95">
            <v>544</v>
          </cell>
          <cell r="L95">
            <v>1733</v>
          </cell>
        </row>
        <row r="96">
          <cell r="A96" t="str">
            <v>Georgia, 2012</v>
          </cell>
          <cell r="B96">
            <v>116</v>
          </cell>
          <cell r="C96">
            <v>31</v>
          </cell>
          <cell r="D96">
            <v>50</v>
          </cell>
          <cell r="E96">
            <v>46</v>
          </cell>
          <cell r="F96">
            <v>59</v>
          </cell>
          <cell r="G96">
            <v>65</v>
          </cell>
          <cell r="H96">
            <v>134</v>
          </cell>
          <cell r="I96">
            <v>165</v>
          </cell>
          <cell r="J96">
            <v>419</v>
          </cell>
          <cell r="K96">
            <v>533</v>
          </cell>
          <cell r="L96">
            <v>1618</v>
          </cell>
        </row>
        <row r="97">
          <cell r="A97" t="str">
            <v>Georgia, 2013</v>
          </cell>
          <cell r="B97">
            <v>126</v>
          </cell>
          <cell r="C97">
            <v>54</v>
          </cell>
          <cell r="D97">
            <v>52</v>
          </cell>
          <cell r="E97">
            <v>41</v>
          </cell>
          <cell r="F97">
            <v>71</v>
          </cell>
          <cell r="G97">
            <v>87</v>
          </cell>
          <cell r="H97">
            <v>129</v>
          </cell>
          <cell r="I97">
            <v>231</v>
          </cell>
          <cell r="J97">
            <v>398</v>
          </cell>
          <cell r="K97">
            <v>531</v>
          </cell>
          <cell r="L97">
            <v>1720</v>
          </cell>
        </row>
        <row r="98">
          <cell r="A98" t="str">
            <v>Georgia, 2014</v>
          </cell>
          <cell r="B98">
            <v>115</v>
          </cell>
          <cell r="C98">
            <v>58</v>
          </cell>
          <cell r="D98">
            <v>67</v>
          </cell>
          <cell r="E98">
            <v>57</v>
          </cell>
          <cell r="F98">
            <v>49</v>
          </cell>
          <cell r="G98">
            <v>84</v>
          </cell>
          <cell r="H98">
            <v>203</v>
          </cell>
          <cell r="I98">
            <v>257</v>
          </cell>
          <cell r="J98">
            <v>348</v>
          </cell>
          <cell r="K98">
            <v>528</v>
          </cell>
          <cell r="L98">
            <v>1766</v>
          </cell>
        </row>
        <row r="99">
          <cell r="A99" t="str">
            <v>Georgia, 2015</v>
          </cell>
          <cell r="B99">
            <v>114</v>
          </cell>
          <cell r="C99">
            <v>61</v>
          </cell>
          <cell r="D99">
            <v>38</v>
          </cell>
          <cell r="E99">
            <v>48</v>
          </cell>
          <cell r="F99">
            <v>60</v>
          </cell>
          <cell r="G99">
            <v>72</v>
          </cell>
          <cell r="H99">
            <v>164</v>
          </cell>
          <cell r="I99">
            <v>241</v>
          </cell>
          <cell r="J99">
            <v>419</v>
          </cell>
          <cell r="K99">
            <v>499</v>
          </cell>
          <cell r="L99">
            <v>1716</v>
          </cell>
        </row>
        <row r="100">
          <cell r="A100" t="str">
            <v>Georgia, 2016</v>
          </cell>
          <cell r="B100">
            <v>134</v>
          </cell>
          <cell r="C100">
            <v>59</v>
          </cell>
          <cell r="D100">
            <v>48</v>
          </cell>
          <cell r="E100">
            <v>42</v>
          </cell>
          <cell r="F100">
            <v>56</v>
          </cell>
          <cell r="G100">
            <v>65</v>
          </cell>
          <cell r="H100">
            <v>206</v>
          </cell>
          <cell r="I100">
            <v>266</v>
          </cell>
          <cell r="J100">
            <v>351</v>
          </cell>
          <cell r="K100">
            <v>451</v>
          </cell>
          <cell r="L100">
            <v>1678</v>
          </cell>
        </row>
        <row r="101">
          <cell r="A101" t="str">
            <v>Georgia, 2017</v>
          </cell>
          <cell r="B101">
            <v>120</v>
          </cell>
          <cell r="C101">
            <v>42</v>
          </cell>
          <cell r="D101">
            <v>44</v>
          </cell>
          <cell r="E101">
            <v>51</v>
          </cell>
          <cell r="F101">
            <v>45</v>
          </cell>
          <cell r="G101">
            <v>56</v>
          </cell>
          <cell r="H101">
            <v>165</v>
          </cell>
          <cell r="I101">
            <v>274</v>
          </cell>
          <cell r="J101">
            <v>391</v>
          </cell>
          <cell r="K101">
            <v>452</v>
          </cell>
          <cell r="L101">
            <v>1640</v>
          </cell>
        </row>
        <row r="102">
          <cell r="A102" t="str">
            <v>Hawaii, 2009</v>
          </cell>
          <cell r="B102">
            <v>78</v>
          </cell>
          <cell r="C102">
            <v>53</v>
          </cell>
          <cell r="D102">
            <v>56</v>
          </cell>
          <cell r="E102">
            <v>59</v>
          </cell>
          <cell r="F102">
            <v>43</v>
          </cell>
          <cell r="G102">
            <v>52</v>
          </cell>
          <cell r="H102">
            <v>46</v>
          </cell>
          <cell r="I102">
            <v>60</v>
          </cell>
          <cell r="J102">
            <v>67</v>
          </cell>
          <cell r="K102">
            <v>123</v>
          </cell>
          <cell r="L102">
            <v>637</v>
          </cell>
        </row>
        <row r="103">
          <cell r="A103" t="str">
            <v>Hawaii, 2010</v>
          </cell>
          <cell r="B103">
            <v>115</v>
          </cell>
          <cell r="C103">
            <v>50</v>
          </cell>
          <cell r="D103">
            <v>62</v>
          </cell>
          <cell r="E103">
            <v>45</v>
          </cell>
          <cell r="F103">
            <v>42</v>
          </cell>
          <cell r="G103">
            <v>43</v>
          </cell>
          <cell r="H103">
            <v>49</v>
          </cell>
          <cell r="I103">
            <v>59</v>
          </cell>
          <cell r="J103">
            <v>67</v>
          </cell>
          <cell r="K103">
            <v>132</v>
          </cell>
          <cell r="L103">
            <v>664</v>
          </cell>
        </row>
        <row r="104">
          <cell r="A104" t="str">
            <v>Hawaii, 2011</v>
          </cell>
          <cell r="B104">
            <v>103</v>
          </cell>
          <cell r="C104">
            <v>60</v>
          </cell>
          <cell r="D104">
            <v>52</v>
          </cell>
          <cell r="E104">
            <v>59</v>
          </cell>
          <cell r="F104">
            <v>58</v>
          </cell>
          <cell r="G104">
            <v>63</v>
          </cell>
          <cell r="H104">
            <v>61</v>
          </cell>
          <cell r="I104">
            <v>43</v>
          </cell>
          <cell r="J104">
            <v>77</v>
          </cell>
          <cell r="K104">
            <v>186</v>
          </cell>
          <cell r="L104">
            <v>762</v>
          </cell>
        </row>
        <row r="105">
          <cell r="A105" t="str">
            <v>Hawaii, 2012</v>
          </cell>
          <cell r="B105">
            <v>129</v>
          </cell>
          <cell r="C105">
            <v>50</v>
          </cell>
          <cell r="D105">
            <v>47</v>
          </cell>
          <cell r="E105">
            <v>31</v>
          </cell>
          <cell r="F105">
            <v>59</v>
          </cell>
          <cell r="G105">
            <v>50</v>
          </cell>
          <cell r="H105">
            <v>52</v>
          </cell>
          <cell r="I105">
            <v>47</v>
          </cell>
          <cell r="J105">
            <v>82</v>
          </cell>
          <cell r="K105">
            <v>239</v>
          </cell>
          <cell r="L105">
            <v>786</v>
          </cell>
        </row>
        <row r="106">
          <cell r="A106" t="str">
            <v>Hawaii, 2013</v>
          </cell>
          <cell r="B106">
            <v>97</v>
          </cell>
          <cell r="C106">
            <v>59</v>
          </cell>
          <cell r="D106">
            <v>33</v>
          </cell>
          <cell r="E106">
            <v>42</v>
          </cell>
          <cell r="F106">
            <v>65</v>
          </cell>
          <cell r="G106">
            <v>54</v>
          </cell>
          <cell r="H106">
            <v>49</v>
          </cell>
          <cell r="I106">
            <v>53</v>
          </cell>
          <cell r="J106">
            <v>99</v>
          </cell>
          <cell r="K106">
            <v>252</v>
          </cell>
          <cell r="L106">
            <v>803</v>
          </cell>
        </row>
        <row r="107">
          <cell r="A107" t="str">
            <v>Hawaii, 2014</v>
          </cell>
          <cell r="B107">
            <v>96</v>
          </cell>
          <cell r="C107">
            <v>38</v>
          </cell>
          <cell r="D107">
            <v>42</v>
          </cell>
          <cell r="E107">
            <v>45</v>
          </cell>
          <cell r="F107">
            <v>54</v>
          </cell>
          <cell r="G107">
            <v>64</v>
          </cell>
          <cell r="H107">
            <v>55</v>
          </cell>
          <cell r="I107">
            <v>50</v>
          </cell>
          <cell r="J107">
            <v>96</v>
          </cell>
          <cell r="K107">
            <v>224</v>
          </cell>
          <cell r="L107">
            <v>764</v>
          </cell>
        </row>
        <row r="108">
          <cell r="A108" t="str">
            <v>Hawaii, 2015</v>
          </cell>
          <cell r="B108">
            <v>109</v>
          </cell>
          <cell r="C108">
            <v>55</v>
          </cell>
          <cell r="D108">
            <v>76</v>
          </cell>
          <cell r="E108">
            <v>48</v>
          </cell>
          <cell r="F108">
            <v>65</v>
          </cell>
          <cell r="G108">
            <v>64</v>
          </cell>
          <cell r="H108">
            <v>36</v>
          </cell>
          <cell r="I108">
            <v>51</v>
          </cell>
          <cell r="J108">
            <v>110</v>
          </cell>
          <cell r="K108">
            <v>326</v>
          </cell>
          <cell r="L108">
            <v>940</v>
          </cell>
        </row>
        <row r="109">
          <cell r="A109" t="str">
            <v>Hawaii, 2016</v>
          </cell>
          <cell r="B109">
            <v>115</v>
          </cell>
          <cell r="C109">
            <v>43</v>
          </cell>
          <cell r="D109">
            <v>54</v>
          </cell>
          <cell r="E109">
            <v>56</v>
          </cell>
          <cell r="F109">
            <v>63</v>
          </cell>
          <cell r="G109">
            <v>49</v>
          </cell>
          <cell r="H109">
            <v>58</v>
          </cell>
          <cell r="I109">
            <v>57</v>
          </cell>
          <cell r="J109">
            <v>96</v>
          </cell>
          <cell r="K109">
            <v>303</v>
          </cell>
          <cell r="L109">
            <v>894</v>
          </cell>
        </row>
        <row r="110">
          <cell r="A110" t="str">
            <v>Hawaii, 2017</v>
          </cell>
          <cell r="B110">
            <v>103</v>
          </cell>
          <cell r="C110">
            <v>50</v>
          </cell>
          <cell r="D110">
            <v>64</v>
          </cell>
          <cell r="E110">
            <v>38</v>
          </cell>
          <cell r="F110">
            <v>37</v>
          </cell>
          <cell r="G110">
            <v>74</v>
          </cell>
          <cell r="H110">
            <v>52</v>
          </cell>
          <cell r="I110">
            <v>50</v>
          </cell>
          <cell r="J110">
            <v>103</v>
          </cell>
          <cell r="K110">
            <v>382</v>
          </cell>
          <cell r="L110">
            <v>953</v>
          </cell>
        </row>
        <row r="111">
          <cell r="A111" t="str">
            <v>Idaho, 2009</v>
          </cell>
          <cell r="B111">
            <v>119</v>
          </cell>
          <cell r="C111">
            <v>43</v>
          </cell>
          <cell r="D111">
            <v>40</v>
          </cell>
          <cell r="E111">
            <v>57</v>
          </cell>
          <cell r="F111">
            <v>44</v>
          </cell>
          <cell r="G111">
            <v>64</v>
          </cell>
          <cell r="H111">
            <v>55</v>
          </cell>
          <cell r="I111">
            <v>55</v>
          </cell>
          <cell r="J111">
            <v>70</v>
          </cell>
          <cell r="K111">
            <v>78</v>
          </cell>
          <cell r="L111">
            <v>625</v>
          </cell>
        </row>
        <row r="112">
          <cell r="A112" t="str">
            <v>Idaho, 2010</v>
          </cell>
          <cell r="B112">
            <v>121</v>
          </cell>
          <cell r="C112">
            <v>63</v>
          </cell>
          <cell r="D112">
            <v>47</v>
          </cell>
          <cell r="E112">
            <v>43</v>
          </cell>
          <cell r="F112">
            <v>47</v>
          </cell>
          <cell r="G112">
            <v>61</v>
          </cell>
          <cell r="H112">
            <v>51</v>
          </cell>
          <cell r="I112">
            <v>64</v>
          </cell>
          <cell r="J112">
            <v>57</v>
          </cell>
          <cell r="K112">
            <v>98</v>
          </cell>
          <cell r="L112">
            <v>652</v>
          </cell>
        </row>
        <row r="113">
          <cell r="A113" t="str">
            <v>Idaho, 2011</v>
          </cell>
          <cell r="B113">
            <v>106</v>
          </cell>
          <cell r="C113">
            <v>67</v>
          </cell>
          <cell r="D113">
            <v>48</v>
          </cell>
          <cell r="E113">
            <v>49</v>
          </cell>
          <cell r="F113">
            <v>57</v>
          </cell>
          <cell r="G113">
            <v>61</v>
          </cell>
          <cell r="H113">
            <v>41</v>
          </cell>
          <cell r="I113">
            <v>47</v>
          </cell>
          <cell r="J113">
            <v>53</v>
          </cell>
          <cell r="K113">
            <v>97</v>
          </cell>
          <cell r="L113">
            <v>626</v>
          </cell>
        </row>
        <row r="114">
          <cell r="A114" t="str">
            <v>Idaho, 2012</v>
          </cell>
          <cell r="B114">
            <v>99</v>
          </cell>
          <cell r="C114">
            <v>80</v>
          </cell>
          <cell r="D114">
            <v>54</v>
          </cell>
          <cell r="E114">
            <v>56</v>
          </cell>
          <cell r="F114">
            <v>45</v>
          </cell>
          <cell r="G114">
            <v>72</v>
          </cell>
          <cell r="H114">
            <v>48</v>
          </cell>
          <cell r="I114">
            <v>66</v>
          </cell>
          <cell r="J114">
            <v>60</v>
          </cell>
          <cell r="K114">
            <v>74</v>
          </cell>
          <cell r="L114">
            <v>654</v>
          </cell>
        </row>
        <row r="115">
          <cell r="A115" t="str">
            <v>Idaho, 2013</v>
          </cell>
          <cell r="B115">
            <v>125</v>
          </cell>
          <cell r="C115">
            <v>49</v>
          </cell>
          <cell r="D115">
            <v>71</v>
          </cell>
          <cell r="E115">
            <v>37</v>
          </cell>
          <cell r="F115">
            <v>57</v>
          </cell>
          <cell r="G115">
            <v>69</v>
          </cell>
          <cell r="H115">
            <v>54</v>
          </cell>
          <cell r="I115">
            <v>40</v>
          </cell>
          <cell r="J115">
            <v>69</v>
          </cell>
          <cell r="K115">
            <v>126</v>
          </cell>
          <cell r="L115">
            <v>697</v>
          </cell>
        </row>
        <row r="116">
          <cell r="A116" t="str">
            <v>Idaho, 2014</v>
          </cell>
          <cell r="B116">
            <v>102</v>
          </cell>
          <cell r="C116">
            <v>46</v>
          </cell>
          <cell r="D116">
            <v>42</v>
          </cell>
          <cell r="E116">
            <v>62</v>
          </cell>
          <cell r="F116">
            <v>50</v>
          </cell>
          <cell r="G116">
            <v>50</v>
          </cell>
          <cell r="H116">
            <v>60</v>
          </cell>
          <cell r="I116">
            <v>53</v>
          </cell>
          <cell r="J116">
            <v>58</v>
          </cell>
          <cell r="K116">
            <v>101</v>
          </cell>
          <cell r="L116">
            <v>624</v>
          </cell>
        </row>
        <row r="117">
          <cell r="A117" t="str">
            <v>Idaho, 2015</v>
          </cell>
          <cell r="B117">
            <v>108</v>
          </cell>
          <cell r="C117">
            <v>57</v>
          </cell>
          <cell r="D117">
            <v>50</v>
          </cell>
          <cell r="E117">
            <v>47</v>
          </cell>
          <cell r="F117">
            <v>49</v>
          </cell>
          <cell r="G117">
            <v>61</v>
          </cell>
          <cell r="H117">
            <v>59</v>
          </cell>
          <cell r="I117">
            <v>46</v>
          </cell>
          <cell r="J117">
            <v>73</v>
          </cell>
          <cell r="K117">
            <v>99</v>
          </cell>
          <cell r="L117">
            <v>649</v>
          </cell>
        </row>
        <row r="118">
          <cell r="A118" t="str">
            <v>Idaho, 2016</v>
          </cell>
          <cell r="B118">
            <v>84</v>
          </cell>
          <cell r="C118">
            <v>63</v>
          </cell>
          <cell r="D118">
            <v>73</v>
          </cell>
          <cell r="E118">
            <v>66</v>
          </cell>
          <cell r="F118">
            <v>65</v>
          </cell>
          <cell r="G118">
            <v>31</v>
          </cell>
          <cell r="H118">
            <v>69</v>
          </cell>
          <cell r="I118">
            <v>30</v>
          </cell>
          <cell r="J118">
            <v>59</v>
          </cell>
          <cell r="K118">
            <v>99</v>
          </cell>
          <cell r="L118">
            <v>639</v>
          </cell>
        </row>
        <row r="119">
          <cell r="A119" t="str">
            <v>Idaho, 2017</v>
          </cell>
          <cell r="B119">
            <v>108</v>
          </cell>
          <cell r="C119">
            <v>53</v>
          </cell>
          <cell r="D119">
            <v>71</v>
          </cell>
          <cell r="E119">
            <v>43</v>
          </cell>
          <cell r="F119">
            <v>54</v>
          </cell>
          <cell r="G119">
            <v>60</v>
          </cell>
          <cell r="H119">
            <v>63</v>
          </cell>
          <cell r="I119">
            <v>44</v>
          </cell>
          <cell r="J119">
            <v>87</v>
          </cell>
          <cell r="K119">
            <v>110</v>
          </cell>
          <cell r="L119">
            <v>693</v>
          </cell>
        </row>
        <row r="120">
          <cell r="A120" t="str">
            <v>Illinois, 2009</v>
          </cell>
          <cell r="B120">
            <v>114</v>
          </cell>
          <cell r="C120">
            <v>42</v>
          </cell>
          <cell r="D120">
            <v>65</v>
          </cell>
          <cell r="E120">
            <v>52</v>
          </cell>
          <cell r="F120">
            <v>87</v>
          </cell>
          <cell r="G120">
            <v>89</v>
          </cell>
          <cell r="H120">
            <v>173</v>
          </cell>
          <cell r="I120">
            <v>263</v>
          </cell>
          <cell r="J120">
            <v>589</v>
          </cell>
          <cell r="K120">
            <v>1154</v>
          </cell>
          <cell r="L120">
            <v>2628</v>
          </cell>
        </row>
        <row r="121">
          <cell r="A121" t="str">
            <v>Illinois, 2010</v>
          </cell>
          <cell r="B121">
            <v>87</v>
          </cell>
          <cell r="C121">
            <v>45</v>
          </cell>
          <cell r="D121">
            <v>63</v>
          </cell>
          <cell r="E121">
            <v>59</v>
          </cell>
          <cell r="F121">
            <v>49</v>
          </cell>
          <cell r="G121">
            <v>67</v>
          </cell>
          <cell r="H121">
            <v>149</v>
          </cell>
          <cell r="I121">
            <v>247</v>
          </cell>
          <cell r="J121">
            <v>597</v>
          </cell>
          <cell r="K121">
            <v>1068</v>
          </cell>
          <cell r="L121">
            <v>2431</v>
          </cell>
        </row>
        <row r="122">
          <cell r="A122" t="str">
            <v>Illinois, 2011</v>
          </cell>
          <cell r="B122">
            <v>128</v>
          </cell>
          <cell r="C122">
            <v>64</v>
          </cell>
          <cell r="D122">
            <v>29</v>
          </cell>
          <cell r="E122">
            <v>53</v>
          </cell>
          <cell r="F122">
            <v>47</v>
          </cell>
          <cell r="G122">
            <v>78</v>
          </cell>
          <cell r="H122">
            <v>201</v>
          </cell>
          <cell r="I122">
            <v>256</v>
          </cell>
          <cell r="J122">
            <v>625</v>
          </cell>
          <cell r="K122">
            <v>1168</v>
          </cell>
          <cell r="L122">
            <v>2649</v>
          </cell>
        </row>
        <row r="123">
          <cell r="A123" t="str">
            <v>Illinois, 2012</v>
          </cell>
          <cell r="B123">
            <v>111</v>
          </cell>
          <cell r="C123">
            <v>54</v>
          </cell>
          <cell r="D123">
            <v>50</v>
          </cell>
          <cell r="E123">
            <v>44</v>
          </cell>
          <cell r="F123">
            <v>56</v>
          </cell>
          <cell r="G123">
            <v>71</v>
          </cell>
          <cell r="H123">
            <v>185</v>
          </cell>
          <cell r="I123">
            <v>292</v>
          </cell>
          <cell r="J123">
            <v>559</v>
          </cell>
          <cell r="K123">
            <v>1132</v>
          </cell>
          <cell r="L123">
            <v>2554</v>
          </cell>
        </row>
        <row r="124">
          <cell r="A124" t="str">
            <v>Illinois, 2013</v>
          </cell>
          <cell r="B124">
            <v>108</v>
          </cell>
          <cell r="C124">
            <v>42</v>
          </cell>
          <cell r="D124">
            <v>35</v>
          </cell>
          <cell r="E124">
            <v>50</v>
          </cell>
          <cell r="F124">
            <v>74</v>
          </cell>
          <cell r="G124">
            <v>74</v>
          </cell>
          <cell r="H124">
            <v>182</v>
          </cell>
          <cell r="I124">
            <v>315</v>
          </cell>
          <cell r="J124">
            <v>600</v>
          </cell>
          <cell r="K124">
            <v>1207</v>
          </cell>
          <cell r="L124">
            <v>2687</v>
          </cell>
        </row>
        <row r="125">
          <cell r="A125" t="str">
            <v>Illinois, 2014</v>
          </cell>
          <cell r="B125">
            <v>107</v>
          </cell>
          <cell r="C125">
            <v>70</v>
          </cell>
          <cell r="D125">
            <v>53</v>
          </cell>
          <cell r="E125">
            <v>42</v>
          </cell>
          <cell r="F125">
            <v>79</v>
          </cell>
          <cell r="G125">
            <v>83</v>
          </cell>
          <cell r="H125">
            <v>192</v>
          </cell>
          <cell r="I125">
            <v>333</v>
          </cell>
          <cell r="J125">
            <v>577</v>
          </cell>
          <cell r="K125">
            <v>1215</v>
          </cell>
          <cell r="L125">
            <v>2751</v>
          </cell>
        </row>
        <row r="126">
          <cell r="A126" t="str">
            <v>Illinois, 2015</v>
          </cell>
          <cell r="B126">
            <v>121</v>
          </cell>
          <cell r="C126">
            <v>61</v>
          </cell>
          <cell r="D126">
            <v>54</v>
          </cell>
          <cell r="E126">
            <v>64</v>
          </cell>
          <cell r="F126">
            <v>58</v>
          </cell>
          <cell r="G126">
            <v>66</v>
          </cell>
          <cell r="H126">
            <v>192</v>
          </cell>
          <cell r="I126">
            <v>315</v>
          </cell>
          <cell r="J126">
            <v>541</v>
          </cell>
          <cell r="K126">
            <v>1141</v>
          </cell>
          <cell r="L126">
            <v>2613</v>
          </cell>
        </row>
        <row r="127">
          <cell r="A127" t="str">
            <v>Illinois, 2016</v>
          </cell>
          <cell r="B127">
            <v>85</v>
          </cell>
          <cell r="C127">
            <v>45</v>
          </cell>
          <cell r="D127">
            <v>52</v>
          </cell>
          <cell r="E127">
            <v>64</v>
          </cell>
          <cell r="F127">
            <v>56</v>
          </cell>
          <cell r="G127">
            <v>73</v>
          </cell>
          <cell r="H127">
            <v>222</v>
          </cell>
          <cell r="I127">
            <v>333</v>
          </cell>
          <cell r="J127">
            <v>519</v>
          </cell>
          <cell r="K127">
            <v>947</v>
          </cell>
          <cell r="L127">
            <v>2396</v>
          </cell>
        </row>
        <row r="128">
          <cell r="A128" t="str">
            <v>Illinois, 2017</v>
          </cell>
          <cell r="B128">
            <v>130</v>
          </cell>
          <cell r="C128">
            <v>55</v>
          </cell>
          <cell r="D128">
            <v>55</v>
          </cell>
          <cell r="E128">
            <v>65</v>
          </cell>
          <cell r="F128">
            <v>54</v>
          </cell>
          <cell r="G128">
            <v>91</v>
          </cell>
          <cell r="H128">
            <v>210</v>
          </cell>
          <cell r="I128">
            <v>370</v>
          </cell>
          <cell r="J128">
            <v>587</v>
          </cell>
          <cell r="K128">
            <v>1069</v>
          </cell>
          <cell r="L128">
            <v>2686</v>
          </cell>
        </row>
        <row r="129">
          <cell r="A129" t="str">
            <v>Indiana, 2009</v>
          </cell>
          <cell r="B129">
            <v>95</v>
          </cell>
          <cell r="C129">
            <v>59</v>
          </cell>
          <cell r="D129">
            <v>59</v>
          </cell>
          <cell r="E129">
            <v>33</v>
          </cell>
          <cell r="F129">
            <v>55</v>
          </cell>
          <cell r="G129">
            <v>62</v>
          </cell>
          <cell r="H129">
            <v>84</v>
          </cell>
          <cell r="I129">
            <v>121</v>
          </cell>
          <cell r="J129">
            <v>296</v>
          </cell>
          <cell r="K129">
            <v>537</v>
          </cell>
          <cell r="L129">
            <v>1401</v>
          </cell>
        </row>
        <row r="130">
          <cell r="A130" t="str">
            <v>Indiana, 2010</v>
          </cell>
          <cell r="B130">
            <v>123</v>
          </cell>
          <cell r="C130">
            <v>75</v>
          </cell>
          <cell r="D130">
            <v>61</v>
          </cell>
          <cell r="E130">
            <v>49</v>
          </cell>
          <cell r="F130">
            <v>69</v>
          </cell>
          <cell r="G130">
            <v>68</v>
          </cell>
          <cell r="H130">
            <v>88</v>
          </cell>
          <cell r="I130">
            <v>119</v>
          </cell>
          <cell r="J130">
            <v>311</v>
          </cell>
          <cell r="K130">
            <v>549</v>
          </cell>
          <cell r="L130">
            <v>1512</v>
          </cell>
        </row>
        <row r="131">
          <cell r="A131" t="str">
            <v>Indiana, 2011</v>
          </cell>
          <cell r="B131">
            <v>108</v>
          </cell>
          <cell r="C131">
            <v>52</v>
          </cell>
          <cell r="D131">
            <v>62</v>
          </cell>
          <cell r="E131">
            <v>63</v>
          </cell>
          <cell r="F131">
            <v>57</v>
          </cell>
          <cell r="G131">
            <v>58</v>
          </cell>
          <cell r="H131">
            <v>56</v>
          </cell>
          <cell r="I131">
            <v>93</v>
          </cell>
          <cell r="J131">
            <v>250</v>
          </cell>
          <cell r="K131">
            <v>458</v>
          </cell>
          <cell r="L131">
            <v>1257</v>
          </cell>
        </row>
        <row r="132">
          <cell r="A132" t="str">
            <v>Indiana, 2012</v>
          </cell>
          <cell r="B132">
            <v>110</v>
          </cell>
          <cell r="C132">
            <v>51</v>
          </cell>
          <cell r="D132">
            <v>39</v>
          </cell>
          <cell r="E132">
            <v>58</v>
          </cell>
          <cell r="F132">
            <v>50</v>
          </cell>
          <cell r="G132">
            <v>52</v>
          </cell>
          <cell r="H132">
            <v>52</v>
          </cell>
          <cell r="I132">
            <v>76</v>
          </cell>
          <cell r="J132">
            <v>244</v>
          </cell>
          <cell r="K132">
            <v>472</v>
          </cell>
          <cell r="L132">
            <v>1204</v>
          </cell>
        </row>
        <row r="133">
          <cell r="A133" t="str">
            <v>Indiana, 2013</v>
          </cell>
          <cell r="B133">
            <v>104</v>
          </cell>
          <cell r="C133">
            <v>43</v>
          </cell>
          <cell r="D133">
            <v>58</v>
          </cell>
          <cell r="E133">
            <v>50</v>
          </cell>
          <cell r="F133">
            <v>51</v>
          </cell>
          <cell r="G133">
            <v>58</v>
          </cell>
          <cell r="H133">
            <v>92</v>
          </cell>
          <cell r="I133">
            <v>119</v>
          </cell>
          <cell r="J133">
            <v>265</v>
          </cell>
          <cell r="K133">
            <v>532</v>
          </cell>
          <cell r="L133">
            <v>1372</v>
          </cell>
        </row>
        <row r="134">
          <cell r="A134" t="str">
            <v>Indiana, 2014</v>
          </cell>
          <cell r="B134">
            <v>122</v>
          </cell>
          <cell r="C134">
            <v>55</v>
          </cell>
          <cell r="D134">
            <v>53</v>
          </cell>
          <cell r="E134">
            <v>45</v>
          </cell>
          <cell r="F134">
            <v>60</v>
          </cell>
          <cell r="G134">
            <v>51</v>
          </cell>
          <cell r="H134">
            <v>108</v>
          </cell>
          <cell r="I134">
            <v>130</v>
          </cell>
          <cell r="J134">
            <v>250</v>
          </cell>
          <cell r="K134">
            <v>455</v>
          </cell>
          <cell r="L134">
            <v>1329</v>
          </cell>
        </row>
        <row r="135">
          <cell r="A135" t="str">
            <v>Indiana, 2015</v>
          </cell>
          <cell r="B135">
            <v>93</v>
          </cell>
          <cell r="C135">
            <v>64</v>
          </cell>
          <cell r="D135">
            <v>43</v>
          </cell>
          <cell r="E135">
            <v>54</v>
          </cell>
          <cell r="F135">
            <v>48</v>
          </cell>
          <cell r="G135">
            <v>44</v>
          </cell>
          <cell r="H135">
            <v>46</v>
          </cell>
          <cell r="I135">
            <v>136</v>
          </cell>
          <cell r="J135">
            <v>273</v>
          </cell>
          <cell r="K135">
            <v>480</v>
          </cell>
          <cell r="L135">
            <v>1281</v>
          </cell>
        </row>
        <row r="136">
          <cell r="A136" t="str">
            <v>Indiana, 2016</v>
          </cell>
          <cell r="B136">
            <v>98</v>
          </cell>
          <cell r="C136">
            <v>40</v>
          </cell>
          <cell r="D136">
            <v>42</v>
          </cell>
          <cell r="E136">
            <v>58</v>
          </cell>
          <cell r="F136">
            <v>54</v>
          </cell>
          <cell r="G136">
            <v>60</v>
          </cell>
          <cell r="H136">
            <v>69</v>
          </cell>
          <cell r="I136">
            <v>143</v>
          </cell>
          <cell r="J136">
            <v>229</v>
          </cell>
          <cell r="K136">
            <v>387</v>
          </cell>
          <cell r="L136">
            <v>1180</v>
          </cell>
        </row>
        <row r="137">
          <cell r="A137" t="str">
            <v>Indiana, 2017</v>
          </cell>
          <cell r="B137">
            <v>73</v>
          </cell>
          <cell r="C137">
            <v>59</v>
          </cell>
          <cell r="D137">
            <v>56</v>
          </cell>
          <cell r="E137">
            <v>72</v>
          </cell>
          <cell r="F137">
            <v>55</v>
          </cell>
          <cell r="G137">
            <v>59</v>
          </cell>
          <cell r="H137">
            <v>83</v>
          </cell>
          <cell r="I137">
            <v>155</v>
          </cell>
          <cell r="J137">
            <v>276</v>
          </cell>
          <cell r="K137">
            <v>456</v>
          </cell>
          <cell r="L137">
            <v>1344</v>
          </cell>
        </row>
        <row r="138">
          <cell r="A138" t="str">
            <v>Iowa, 2009</v>
          </cell>
          <cell r="B138">
            <v>114</v>
          </cell>
          <cell r="C138">
            <v>72</v>
          </cell>
          <cell r="D138">
            <v>53</v>
          </cell>
          <cell r="E138">
            <v>53</v>
          </cell>
          <cell r="F138">
            <v>55</v>
          </cell>
          <cell r="G138">
            <v>53</v>
          </cell>
          <cell r="H138">
            <v>71</v>
          </cell>
          <cell r="I138">
            <v>70</v>
          </cell>
          <cell r="J138">
            <v>162</v>
          </cell>
          <cell r="K138">
            <v>342</v>
          </cell>
          <cell r="L138">
            <v>1045</v>
          </cell>
        </row>
        <row r="139">
          <cell r="A139" t="str">
            <v>Iowa, 2010</v>
          </cell>
          <cell r="B139">
            <v>127</v>
          </cell>
          <cell r="C139">
            <v>40</v>
          </cell>
          <cell r="D139">
            <v>59</v>
          </cell>
          <cell r="E139">
            <v>50</v>
          </cell>
          <cell r="F139">
            <v>62</v>
          </cell>
          <cell r="G139">
            <v>54</v>
          </cell>
          <cell r="H139">
            <v>52</v>
          </cell>
          <cell r="I139">
            <v>48</v>
          </cell>
          <cell r="J139">
            <v>119</v>
          </cell>
          <cell r="K139">
            <v>319</v>
          </cell>
          <cell r="L139">
            <v>930</v>
          </cell>
        </row>
        <row r="140">
          <cell r="A140" t="str">
            <v>Iowa, 2011</v>
          </cell>
          <cell r="B140">
            <v>146</v>
          </cell>
          <cell r="C140">
            <v>70</v>
          </cell>
          <cell r="D140">
            <v>52</v>
          </cell>
          <cell r="E140">
            <v>41</v>
          </cell>
          <cell r="F140">
            <v>42</v>
          </cell>
          <cell r="G140">
            <v>39</v>
          </cell>
          <cell r="H140">
            <v>51</v>
          </cell>
          <cell r="I140">
            <v>46</v>
          </cell>
          <cell r="J140">
            <v>128</v>
          </cell>
          <cell r="K140">
            <v>388</v>
          </cell>
          <cell r="L140">
            <v>1003</v>
          </cell>
        </row>
        <row r="141">
          <cell r="A141" t="str">
            <v>Iowa, 2012</v>
          </cell>
          <cell r="B141">
            <v>105</v>
          </cell>
          <cell r="C141">
            <v>55</v>
          </cell>
          <cell r="D141">
            <v>48</v>
          </cell>
          <cell r="E141">
            <v>61</v>
          </cell>
          <cell r="F141">
            <v>51</v>
          </cell>
          <cell r="G141">
            <v>56</v>
          </cell>
          <cell r="H141">
            <v>40</v>
          </cell>
          <cell r="I141">
            <v>64</v>
          </cell>
          <cell r="J141">
            <v>123</v>
          </cell>
          <cell r="K141">
            <v>411</v>
          </cell>
          <cell r="L141">
            <v>1014</v>
          </cell>
        </row>
        <row r="142">
          <cell r="A142" t="str">
            <v>Iowa, 2013</v>
          </cell>
          <cell r="B142">
            <v>106</v>
          </cell>
          <cell r="C142">
            <v>52</v>
          </cell>
          <cell r="D142">
            <v>54</v>
          </cell>
          <cell r="E142">
            <v>62</v>
          </cell>
          <cell r="F142">
            <v>65</v>
          </cell>
          <cell r="G142">
            <v>63</v>
          </cell>
          <cell r="H142">
            <v>56</v>
          </cell>
          <cell r="I142">
            <v>67</v>
          </cell>
          <cell r="J142">
            <v>168</v>
          </cell>
          <cell r="K142">
            <v>452</v>
          </cell>
          <cell r="L142">
            <v>1145</v>
          </cell>
        </row>
        <row r="143">
          <cell r="A143" t="str">
            <v>Iowa, 2014</v>
          </cell>
          <cell r="B143">
            <v>113</v>
          </cell>
          <cell r="C143">
            <v>54</v>
          </cell>
          <cell r="D143">
            <v>44</v>
          </cell>
          <cell r="E143">
            <v>50</v>
          </cell>
          <cell r="F143">
            <v>52</v>
          </cell>
          <cell r="G143">
            <v>38</v>
          </cell>
          <cell r="H143">
            <v>59</v>
          </cell>
          <cell r="I143">
            <v>46</v>
          </cell>
          <cell r="J143">
            <v>114</v>
          </cell>
          <cell r="K143">
            <v>333</v>
          </cell>
          <cell r="L143">
            <v>903</v>
          </cell>
        </row>
        <row r="144">
          <cell r="A144" t="str">
            <v>Iowa, 2015</v>
          </cell>
          <cell r="B144">
            <v>122</v>
          </cell>
          <cell r="C144">
            <v>73</v>
          </cell>
          <cell r="D144">
            <v>67</v>
          </cell>
          <cell r="E144">
            <v>43</v>
          </cell>
          <cell r="F144">
            <v>52</v>
          </cell>
          <cell r="G144">
            <v>54</v>
          </cell>
          <cell r="H144">
            <v>54</v>
          </cell>
          <cell r="I144">
            <v>68</v>
          </cell>
          <cell r="J144">
            <v>119</v>
          </cell>
          <cell r="K144">
            <v>353</v>
          </cell>
          <cell r="L144">
            <v>1005</v>
          </cell>
        </row>
        <row r="145">
          <cell r="A145" t="str">
            <v>Iowa, 2016</v>
          </cell>
          <cell r="B145">
            <v>111</v>
          </cell>
          <cell r="C145">
            <v>60</v>
          </cell>
          <cell r="D145">
            <v>67</v>
          </cell>
          <cell r="E145">
            <v>47</v>
          </cell>
          <cell r="F145">
            <v>61</v>
          </cell>
          <cell r="G145">
            <v>82</v>
          </cell>
          <cell r="H145">
            <v>49</v>
          </cell>
          <cell r="I145">
            <v>61</v>
          </cell>
          <cell r="J145">
            <v>103</v>
          </cell>
          <cell r="K145">
            <v>294</v>
          </cell>
          <cell r="L145">
            <v>935</v>
          </cell>
        </row>
        <row r="146">
          <cell r="A146" t="str">
            <v>Iowa, 2017</v>
          </cell>
          <cell r="B146">
            <v>88</v>
          </cell>
          <cell r="C146">
            <v>43</v>
          </cell>
          <cell r="D146">
            <v>51</v>
          </cell>
          <cell r="E146">
            <v>47</v>
          </cell>
          <cell r="F146">
            <v>58</v>
          </cell>
          <cell r="G146">
            <v>58</v>
          </cell>
          <cell r="H146">
            <v>47</v>
          </cell>
          <cell r="I146">
            <v>82</v>
          </cell>
          <cell r="J146">
            <v>81</v>
          </cell>
          <cell r="K146">
            <v>327</v>
          </cell>
          <cell r="L146">
            <v>882</v>
          </cell>
        </row>
        <row r="147">
          <cell r="A147" t="str">
            <v>Kansas, 2009</v>
          </cell>
          <cell r="B147">
            <v>123</v>
          </cell>
          <cell r="C147">
            <v>54</v>
          </cell>
          <cell r="D147">
            <v>52</v>
          </cell>
          <cell r="E147">
            <v>46</v>
          </cell>
          <cell r="F147">
            <v>61</v>
          </cell>
          <cell r="G147">
            <v>54</v>
          </cell>
          <cell r="H147">
            <v>60</v>
          </cell>
          <cell r="I147">
            <v>53</v>
          </cell>
          <cell r="J147">
            <v>132</v>
          </cell>
          <cell r="K147">
            <v>322</v>
          </cell>
          <cell r="L147">
            <v>957</v>
          </cell>
        </row>
        <row r="148">
          <cell r="A148" t="str">
            <v>Kansas, 2010</v>
          </cell>
          <cell r="B148">
            <v>102</v>
          </cell>
          <cell r="C148">
            <v>62</v>
          </cell>
          <cell r="D148">
            <v>31</v>
          </cell>
          <cell r="E148">
            <v>50</v>
          </cell>
          <cell r="F148">
            <v>48</v>
          </cell>
          <cell r="G148">
            <v>70</v>
          </cell>
          <cell r="H148">
            <v>58</v>
          </cell>
          <cell r="I148">
            <v>47</v>
          </cell>
          <cell r="J148">
            <v>136</v>
          </cell>
          <cell r="K148">
            <v>303</v>
          </cell>
          <cell r="L148">
            <v>907</v>
          </cell>
        </row>
        <row r="149">
          <cell r="A149" t="str">
            <v>Kansas, 2011</v>
          </cell>
          <cell r="B149">
            <v>91</v>
          </cell>
          <cell r="C149">
            <v>48</v>
          </cell>
          <cell r="D149">
            <v>45</v>
          </cell>
          <cell r="E149">
            <v>58</v>
          </cell>
          <cell r="F149">
            <v>48</v>
          </cell>
          <cell r="G149">
            <v>71</v>
          </cell>
          <cell r="H149">
            <v>71</v>
          </cell>
          <cell r="I149">
            <v>57</v>
          </cell>
          <cell r="J149">
            <v>116</v>
          </cell>
          <cell r="K149">
            <v>374</v>
          </cell>
          <cell r="L149">
            <v>979</v>
          </cell>
        </row>
        <row r="150">
          <cell r="A150" t="str">
            <v>Kansas, 2012</v>
          </cell>
          <cell r="B150">
            <v>106</v>
          </cell>
          <cell r="C150">
            <v>42</v>
          </cell>
          <cell r="D150">
            <v>66</v>
          </cell>
          <cell r="E150">
            <v>61</v>
          </cell>
          <cell r="F150">
            <v>30</v>
          </cell>
          <cell r="G150">
            <v>54</v>
          </cell>
          <cell r="H150">
            <v>45</v>
          </cell>
          <cell r="I150">
            <v>51</v>
          </cell>
          <cell r="J150">
            <v>151</v>
          </cell>
          <cell r="K150">
            <v>348</v>
          </cell>
          <cell r="L150">
            <v>954</v>
          </cell>
        </row>
        <row r="151">
          <cell r="A151" t="str">
            <v>Kansas, 2013</v>
          </cell>
          <cell r="B151">
            <v>104</v>
          </cell>
          <cell r="C151">
            <v>61</v>
          </cell>
          <cell r="D151">
            <v>35</v>
          </cell>
          <cell r="E151">
            <v>53</v>
          </cell>
          <cell r="F151">
            <v>54</v>
          </cell>
          <cell r="G151">
            <v>38</v>
          </cell>
          <cell r="H151">
            <v>57</v>
          </cell>
          <cell r="I151">
            <v>59</v>
          </cell>
          <cell r="J151">
            <v>136</v>
          </cell>
          <cell r="K151">
            <v>403</v>
          </cell>
          <cell r="L151">
            <v>1000</v>
          </cell>
        </row>
        <row r="152">
          <cell r="A152" t="str">
            <v>Kansas, 2014</v>
          </cell>
          <cell r="B152">
            <v>107</v>
          </cell>
          <cell r="C152">
            <v>49</v>
          </cell>
          <cell r="D152">
            <v>43</v>
          </cell>
          <cell r="E152">
            <v>42</v>
          </cell>
          <cell r="F152">
            <v>38</v>
          </cell>
          <cell r="G152">
            <v>61</v>
          </cell>
          <cell r="H152">
            <v>59</v>
          </cell>
          <cell r="I152">
            <v>77</v>
          </cell>
          <cell r="J152">
            <v>139</v>
          </cell>
          <cell r="K152">
            <v>307</v>
          </cell>
          <cell r="L152">
            <v>922</v>
          </cell>
        </row>
        <row r="153">
          <cell r="A153" t="str">
            <v>Kansas, 2015</v>
          </cell>
          <cell r="B153">
            <v>127</v>
          </cell>
          <cell r="C153">
            <v>31</v>
          </cell>
          <cell r="D153">
            <v>55</v>
          </cell>
          <cell r="E153">
            <v>36</v>
          </cell>
          <cell r="F153">
            <v>61</v>
          </cell>
          <cell r="G153">
            <v>71</v>
          </cell>
          <cell r="H153">
            <v>72</v>
          </cell>
          <cell r="I153">
            <v>71</v>
          </cell>
          <cell r="J153">
            <v>145</v>
          </cell>
          <cell r="K153">
            <v>360</v>
          </cell>
          <cell r="L153">
            <v>1029</v>
          </cell>
        </row>
        <row r="154">
          <cell r="A154" t="str">
            <v>Kansas, 2016</v>
          </cell>
          <cell r="B154">
            <v>96</v>
          </cell>
          <cell r="C154">
            <v>42</v>
          </cell>
          <cell r="D154">
            <v>51</v>
          </cell>
          <cell r="E154">
            <v>45</v>
          </cell>
          <cell r="F154">
            <v>60</v>
          </cell>
          <cell r="G154">
            <v>44</v>
          </cell>
          <cell r="H154">
            <v>60</v>
          </cell>
          <cell r="I154">
            <v>87</v>
          </cell>
          <cell r="J154">
            <v>105</v>
          </cell>
          <cell r="K154">
            <v>272</v>
          </cell>
          <cell r="L154">
            <v>862</v>
          </cell>
        </row>
        <row r="155">
          <cell r="A155" t="str">
            <v>Kansas, 2017</v>
          </cell>
          <cell r="B155">
            <v>121</v>
          </cell>
          <cell r="C155">
            <v>54</v>
          </cell>
          <cell r="D155">
            <v>50</v>
          </cell>
          <cell r="E155">
            <v>39</v>
          </cell>
          <cell r="F155">
            <v>51</v>
          </cell>
          <cell r="G155">
            <v>45</v>
          </cell>
          <cell r="H155">
            <v>62</v>
          </cell>
          <cell r="I155">
            <v>77</v>
          </cell>
          <cell r="J155">
            <v>122</v>
          </cell>
          <cell r="K155">
            <v>289</v>
          </cell>
          <cell r="L155">
            <v>910</v>
          </cell>
        </row>
        <row r="156">
          <cell r="A156" t="str">
            <v>Kentucky, 2009</v>
          </cell>
          <cell r="B156">
            <v>106</v>
          </cell>
          <cell r="C156">
            <v>51</v>
          </cell>
          <cell r="D156">
            <v>54</v>
          </cell>
          <cell r="E156">
            <v>58</v>
          </cell>
          <cell r="F156">
            <v>52</v>
          </cell>
          <cell r="G156">
            <v>44</v>
          </cell>
          <cell r="H156">
            <v>87</v>
          </cell>
          <cell r="I156">
            <v>136</v>
          </cell>
          <cell r="J156">
            <v>268</v>
          </cell>
          <cell r="K156">
            <v>398</v>
          </cell>
          <cell r="L156">
            <v>1254</v>
          </cell>
        </row>
        <row r="157">
          <cell r="A157" t="str">
            <v>Kentucky, 2010</v>
          </cell>
          <cell r="B157">
            <v>112</v>
          </cell>
          <cell r="C157">
            <v>59</v>
          </cell>
          <cell r="D157">
            <v>52</v>
          </cell>
          <cell r="E157">
            <v>62</v>
          </cell>
          <cell r="F157">
            <v>56</v>
          </cell>
          <cell r="G157">
            <v>65</v>
          </cell>
          <cell r="H157">
            <v>49</v>
          </cell>
          <cell r="I157">
            <v>92</v>
          </cell>
          <cell r="J157">
            <v>266</v>
          </cell>
          <cell r="K157">
            <v>407</v>
          </cell>
          <cell r="L157">
            <v>1220</v>
          </cell>
        </row>
        <row r="158">
          <cell r="A158" t="str">
            <v>Kentucky, 2011</v>
          </cell>
          <cell r="B158">
            <v>102</v>
          </cell>
          <cell r="C158">
            <v>52</v>
          </cell>
          <cell r="D158">
            <v>51</v>
          </cell>
          <cell r="E158">
            <v>51</v>
          </cell>
          <cell r="F158">
            <v>35</v>
          </cell>
          <cell r="G158">
            <v>63</v>
          </cell>
          <cell r="H158">
            <v>73</v>
          </cell>
          <cell r="I158">
            <v>116</v>
          </cell>
          <cell r="J158">
            <v>256</v>
          </cell>
          <cell r="K158">
            <v>386</v>
          </cell>
          <cell r="L158">
            <v>1185</v>
          </cell>
        </row>
        <row r="159">
          <cell r="A159" t="str">
            <v>Kentucky, 2012</v>
          </cell>
          <cell r="B159">
            <v>98</v>
          </cell>
          <cell r="C159">
            <v>36</v>
          </cell>
          <cell r="D159">
            <v>46</v>
          </cell>
          <cell r="E159">
            <v>56</v>
          </cell>
          <cell r="F159">
            <v>46</v>
          </cell>
          <cell r="G159">
            <v>63</v>
          </cell>
          <cell r="H159">
            <v>68</v>
          </cell>
          <cell r="I159">
            <v>107</v>
          </cell>
          <cell r="J159">
            <v>244</v>
          </cell>
          <cell r="K159">
            <v>357</v>
          </cell>
          <cell r="L159">
            <v>1121</v>
          </cell>
        </row>
        <row r="160">
          <cell r="A160" t="str">
            <v>Kentucky, 2013</v>
          </cell>
          <cell r="B160">
            <v>106</v>
          </cell>
          <cell r="C160">
            <v>53</v>
          </cell>
          <cell r="D160">
            <v>42</v>
          </cell>
          <cell r="E160">
            <v>58</v>
          </cell>
          <cell r="F160">
            <v>42</v>
          </cell>
          <cell r="G160">
            <v>51</v>
          </cell>
          <cell r="H160">
            <v>57</v>
          </cell>
          <cell r="I160">
            <v>142</v>
          </cell>
          <cell r="J160">
            <v>227</v>
          </cell>
          <cell r="K160">
            <v>377</v>
          </cell>
          <cell r="L160">
            <v>1155</v>
          </cell>
        </row>
        <row r="161">
          <cell r="A161" t="str">
            <v>Kentucky, 2014</v>
          </cell>
          <cell r="B161">
            <v>104</v>
          </cell>
          <cell r="C161">
            <v>66</v>
          </cell>
          <cell r="D161">
            <v>68</v>
          </cell>
          <cell r="E161">
            <v>52</v>
          </cell>
          <cell r="F161">
            <v>68</v>
          </cell>
          <cell r="G161">
            <v>65</v>
          </cell>
          <cell r="H161">
            <v>109</v>
          </cell>
          <cell r="I161">
            <v>168</v>
          </cell>
          <cell r="J161">
            <v>257</v>
          </cell>
          <cell r="K161">
            <v>374</v>
          </cell>
          <cell r="L161">
            <v>1331</v>
          </cell>
        </row>
        <row r="162">
          <cell r="A162" t="str">
            <v>Kentucky, 2015</v>
          </cell>
          <cell r="B162">
            <v>80</v>
          </cell>
          <cell r="C162">
            <v>53</v>
          </cell>
          <cell r="D162">
            <v>45</v>
          </cell>
          <cell r="E162">
            <v>64</v>
          </cell>
          <cell r="F162">
            <v>54</v>
          </cell>
          <cell r="G162">
            <v>55</v>
          </cell>
          <cell r="H162">
            <v>91</v>
          </cell>
          <cell r="I162">
            <v>169</v>
          </cell>
          <cell r="J162">
            <v>237</v>
          </cell>
          <cell r="K162">
            <v>390</v>
          </cell>
          <cell r="L162">
            <v>1238</v>
          </cell>
        </row>
        <row r="163">
          <cell r="A163" t="str">
            <v>Kentucky, 2016</v>
          </cell>
          <cell r="B163">
            <v>105</v>
          </cell>
          <cell r="C163">
            <v>40</v>
          </cell>
          <cell r="D163">
            <v>65</v>
          </cell>
          <cell r="E163">
            <v>56</v>
          </cell>
          <cell r="F163">
            <v>58</v>
          </cell>
          <cell r="G163">
            <v>44</v>
          </cell>
          <cell r="H163">
            <v>89</v>
          </cell>
          <cell r="I163">
            <v>167</v>
          </cell>
          <cell r="J163">
            <v>218</v>
          </cell>
          <cell r="K163">
            <v>318</v>
          </cell>
          <cell r="L163">
            <v>1160</v>
          </cell>
        </row>
        <row r="164">
          <cell r="A164" t="str">
            <v>Kentucky, 2017</v>
          </cell>
          <cell r="B164">
            <v>116</v>
          </cell>
          <cell r="C164">
            <v>57</v>
          </cell>
          <cell r="D164">
            <v>58</v>
          </cell>
          <cell r="E164">
            <v>48</v>
          </cell>
          <cell r="F164">
            <v>32</v>
          </cell>
          <cell r="G164">
            <v>50</v>
          </cell>
          <cell r="H164">
            <v>78</v>
          </cell>
          <cell r="I164">
            <v>140</v>
          </cell>
          <cell r="J164">
            <v>270</v>
          </cell>
          <cell r="K164">
            <v>328</v>
          </cell>
          <cell r="L164">
            <v>1177</v>
          </cell>
        </row>
        <row r="165">
          <cell r="A165" t="str">
            <v>Louisiana, 2009</v>
          </cell>
          <cell r="B165">
            <v>108</v>
          </cell>
          <cell r="C165">
            <v>64</v>
          </cell>
          <cell r="D165">
            <v>37</v>
          </cell>
          <cell r="E165">
            <v>53</v>
          </cell>
          <cell r="F165">
            <v>52</v>
          </cell>
          <cell r="G165">
            <v>49</v>
          </cell>
          <cell r="H165">
            <v>48</v>
          </cell>
          <cell r="I165">
            <v>102</v>
          </cell>
          <cell r="J165">
            <v>243</v>
          </cell>
          <cell r="K165">
            <v>345</v>
          </cell>
          <cell r="L165">
            <v>1101</v>
          </cell>
        </row>
        <row r="166">
          <cell r="A166" t="str">
            <v>Louisiana, 2010</v>
          </cell>
          <cell r="B166">
            <v>103</v>
          </cell>
          <cell r="C166">
            <v>45</v>
          </cell>
          <cell r="D166">
            <v>58</v>
          </cell>
          <cell r="E166">
            <v>78</v>
          </cell>
          <cell r="F166">
            <v>80</v>
          </cell>
          <cell r="G166">
            <v>50</v>
          </cell>
          <cell r="H166">
            <v>52</v>
          </cell>
          <cell r="I166">
            <v>127</v>
          </cell>
          <cell r="J166">
            <v>247</v>
          </cell>
          <cell r="K166">
            <v>338</v>
          </cell>
          <cell r="L166">
            <v>1178</v>
          </cell>
        </row>
        <row r="167">
          <cell r="A167" t="str">
            <v>Louisiana, 2011</v>
          </cell>
          <cell r="B167">
            <v>115</v>
          </cell>
          <cell r="C167">
            <v>41</v>
          </cell>
          <cell r="D167">
            <v>67</v>
          </cell>
          <cell r="E167">
            <v>38</v>
          </cell>
          <cell r="F167">
            <v>52</v>
          </cell>
          <cell r="G167">
            <v>56</v>
          </cell>
          <cell r="H167">
            <v>80</v>
          </cell>
          <cell r="I167">
            <v>83</v>
          </cell>
          <cell r="J167">
            <v>242</v>
          </cell>
          <cell r="K167">
            <v>341</v>
          </cell>
          <cell r="L167">
            <v>1115</v>
          </cell>
        </row>
        <row r="168">
          <cell r="A168" t="str">
            <v>Louisiana, 2012</v>
          </cell>
          <cell r="B168">
            <v>122</v>
          </cell>
          <cell r="C168">
            <v>63</v>
          </cell>
          <cell r="D168">
            <v>61</v>
          </cell>
          <cell r="E168">
            <v>31</v>
          </cell>
          <cell r="F168">
            <v>40</v>
          </cell>
          <cell r="G168">
            <v>58</v>
          </cell>
          <cell r="H168">
            <v>53</v>
          </cell>
          <cell r="I168">
            <v>99</v>
          </cell>
          <cell r="J168">
            <v>211</v>
          </cell>
          <cell r="K168">
            <v>313</v>
          </cell>
          <cell r="L168">
            <v>1051</v>
          </cell>
        </row>
        <row r="169">
          <cell r="A169" t="str">
            <v>Louisiana, 2013</v>
          </cell>
          <cell r="B169">
            <v>100</v>
          </cell>
          <cell r="C169">
            <v>69</v>
          </cell>
          <cell r="D169">
            <v>51</v>
          </cell>
          <cell r="E169">
            <v>65</v>
          </cell>
          <cell r="F169">
            <v>57</v>
          </cell>
          <cell r="G169">
            <v>76</v>
          </cell>
          <cell r="H169">
            <v>110</v>
          </cell>
          <cell r="I169">
            <v>124</v>
          </cell>
          <cell r="J169">
            <v>191</v>
          </cell>
          <cell r="K169">
            <v>344</v>
          </cell>
          <cell r="L169">
            <v>1187</v>
          </cell>
        </row>
        <row r="170">
          <cell r="A170" t="str">
            <v>Louisiana, 2014</v>
          </cell>
          <cell r="B170">
            <v>111</v>
          </cell>
          <cell r="C170">
            <v>64</v>
          </cell>
          <cell r="D170">
            <v>53</v>
          </cell>
          <cell r="E170">
            <v>57</v>
          </cell>
          <cell r="F170">
            <v>72</v>
          </cell>
          <cell r="G170">
            <v>84</v>
          </cell>
          <cell r="H170">
            <v>114</v>
          </cell>
          <cell r="I170">
            <v>127</v>
          </cell>
          <cell r="J170">
            <v>186</v>
          </cell>
          <cell r="K170">
            <v>292</v>
          </cell>
          <cell r="L170">
            <v>1160</v>
          </cell>
        </row>
        <row r="171">
          <cell r="A171" t="str">
            <v>Louisiana, 2015</v>
          </cell>
          <cell r="B171">
            <v>98</v>
          </cell>
          <cell r="C171">
            <v>48</v>
          </cell>
          <cell r="D171">
            <v>36</v>
          </cell>
          <cell r="E171">
            <v>73</v>
          </cell>
          <cell r="F171">
            <v>58</v>
          </cell>
          <cell r="G171">
            <v>37</v>
          </cell>
          <cell r="H171">
            <v>78</v>
          </cell>
          <cell r="I171">
            <v>104</v>
          </cell>
          <cell r="J171">
            <v>195</v>
          </cell>
          <cell r="K171">
            <v>291</v>
          </cell>
          <cell r="L171">
            <v>1018</v>
          </cell>
        </row>
        <row r="172">
          <cell r="A172" t="str">
            <v>Louisiana, 2016</v>
          </cell>
          <cell r="B172">
            <v>101</v>
          </cell>
          <cell r="C172">
            <v>62</v>
          </cell>
          <cell r="D172">
            <v>47</v>
          </cell>
          <cell r="E172">
            <v>37</v>
          </cell>
          <cell r="F172">
            <v>33</v>
          </cell>
          <cell r="G172">
            <v>58</v>
          </cell>
          <cell r="H172">
            <v>68</v>
          </cell>
          <cell r="I172">
            <v>114</v>
          </cell>
          <cell r="J172">
            <v>179</v>
          </cell>
          <cell r="K172">
            <v>253</v>
          </cell>
          <cell r="L172">
            <v>952</v>
          </cell>
        </row>
        <row r="173">
          <cell r="A173" t="str">
            <v>Louisiana, 2017</v>
          </cell>
          <cell r="B173">
            <v>107</v>
          </cell>
          <cell r="C173">
            <v>42</v>
          </cell>
          <cell r="D173">
            <v>59</v>
          </cell>
          <cell r="E173">
            <v>50</v>
          </cell>
          <cell r="F173">
            <v>42</v>
          </cell>
          <cell r="G173">
            <v>35</v>
          </cell>
          <cell r="H173">
            <v>81</v>
          </cell>
          <cell r="I173">
            <v>130</v>
          </cell>
          <cell r="J173">
            <v>189</v>
          </cell>
          <cell r="K173">
            <v>270</v>
          </cell>
          <cell r="L173">
            <v>1005</v>
          </cell>
        </row>
        <row r="174">
          <cell r="A174" t="str">
            <v>Maine, 2009</v>
          </cell>
          <cell r="B174">
            <v>127</v>
          </cell>
          <cell r="C174">
            <v>74</v>
          </cell>
          <cell r="D174">
            <v>46</v>
          </cell>
          <cell r="E174">
            <v>40</v>
          </cell>
          <cell r="F174">
            <v>62</v>
          </cell>
          <cell r="G174">
            <v>59</v>
          </cell>
          <cell r="H174">
            <v>54</v>
          </cell>
          <cell r="I174">
            <v>80</v>
          </cell>
          <cell r="J174">
            <v>53</v>
          </cell>
          <cell r="K174">
            <v>102</v>
          </cell>
          <cell r="L174">
            <v>697</v>
          </cell>
        </row>
        <row r="175">
          <cell r="A175" t="str">
            <v>Maine, 2010</v>
          </cell>
          <cell r="B175">
            <v>100</v>
          </cell>
          <cell r="C175">
            <v>59</v>
          </cell>
          <cell r="D175">
            <v>59</v>
          </cell>
          <cell r="E175">
            <v>60</v>
          </cell>
          <cell r="F175">
            <v>35</v>
          </cell>
          <cell r="G175">
            <v>64</v>
          </cell>
          <cell r="H175">
            <v>50</v>
          </cell>
          <cell r="I175">
            <v>57</v>
          </cell>
          <cell r="J175">
            <v>60</v>
          </cell>
          <cell r="K175">
            <v>116</v>
          </cell>
          <cell r="L175">
            <v>660</v>
          </cell>
        </row>
        <row r="176">
          <cell r="A176" t="str">
            <v>Maine, 2011</v>
          </cell>
          <cell r="B176">
            <v>114</v>
          </cell>
          <cell r="C176">
            <v>41</v>
          </cell>
          <cell r="D176">
            <v>77</v>
          </cell>
          <cell r="E176">
            <v>44</v>
          </cell>
          <cell r="F176">
            <v>68</v>
          </cell>
          <cell r="G176">
            <v>61</v>
          </cell>
          <cell r="H176">
            <v>62</v>
          </cell>
          <cell r="I176">
            <v>77</v>
          </cell>
          <cell r="J176">
            <v>65</v>
          </cell>
          <cell r="K176">
            <v>130</v>
          </cell>
          <cell r="L176">
            <v>739</v>
          </cell>
        </row>
        <row r="177">
          <cell r="A177" t="str">
            <v>Maine, 2012</v>
          </cell>
          <cell r="B177">
            <v>88</v>
          </cell>
          <cell r="C177">
            <v>63</v>
          </cell>
          <cell r="D177">
            <v>57</v>
          </cell>
          <cell r="E177">
            <v>61</v>
          </cell>
          <cell r="F177">
            <v>54</v>
          </cell>
          <cell r="G177">
            <v>69</v>
          </cell>
          <cell r="H177">
            <v>61</v>
          </cell>
          <cell r="I177">
            <v>61</v>
          </cell>
          <cell r="J177">
            <v>50</v>
          </cell>
          <cell r="K177">
            <v>79</v>
          </cell>
          <cell r="L177">
            <v>643</v>
          </cell>
        </row>
        <row r="178">
          <cell r="A178" t="str">
            <v>Maine, 2013</v>
          </cell>
          <cell r="B178">
            <v>98</v>
          </cell>
          <cell r="C178">
            <v>33</v>
          </cell>
          <cell r="D178">
            <v>40</v>
          </cell>
          <cell r="E178">
            <v>61</v>
          </cell>
          <cell r="F178">
            <v>55</v>
          </cell>
          <cell r="G178">
            <v>54</v>
          </cell>
          <cell r="H178">
            <v>62</v>
          </cell>
          <cell r="I178">
            <v>51</v>
          </cell>
          <cell r="J178">
            <v>88</v>
          </cell>
          <cell r="K178">
            <v>100</v>
          </cell>
          <cell r="L178">
            <v>642</v>
          </cell>
        </row>
        <row r="179">
          <cell r="A179" t="str">
            <v>Maine, 2014</v>
          </cell>
          <cell r="B179">
            <v>96</v>
          </cell>
          <cell r="C179">
            <v>49</v>
          </cell>
          <cell r="D179">
            <v>58</v>
          </cell>
          <cell r="E179">
            <v>54</v>
          </cell>
          <cell r="F179">
            <v>52</v>
          </cell>
          <cell r="G179">
            <v>70</v>
          </cell>
          <cell r="H179">
            <v>48</v>
          </cell>
          <cell r="I179">
            <v>56</v>
          </cell>
          <cell r="J179">
            <v>65</v>
          </cell>
          <cell r="K179">
            <v>85</v>
          </cell>
          <cell r="L179">
            <v>633</v>
          </cell>
        </row>
        <row r="180">
          <cell r="A180" t="str">
            <v>Maine, 2015</v>
          </cell>
          <cell r="B180">
            <v>119</v>
          </cell>
          <cell r="C180">
            <v>70</v>
          </cell>
          <cell r="D180">
            <v>60</v>
          </cell>
          <cell r="E180">
            <v>63</v>
          </cell>
          <cell r="F180">
            <v>77</v>
          </cell>
          <cell r="G180">
            <v>49</v>
          </cell>
          <cell r="H180">
            <v>37</v>
          </cell>
          <cell r="I180">
            <v>44</v>
          </cell>
          <cell r="J180">
            <v>75</v>
          </cell>
          <cell r="K180">
            <v>163</v>
          </cell>
          <cell r="L180">
            <v>757</v>
          </cell>
        </row>
        <row r="181">
          <cell r="A181" t="str">
            <v>Maine, 2016</v>
          </cell>
          <cell r="B181">
            <v>111</v>
          </cell>
          <cell r="C181">
            <v>51</v>
          </cell>
          <cell r="D181">
            <v>57</v>
          </cell>
          <cell r="E181">
            <v>58</v>
          </cell>
          <cell r="F181">
            <v>56</v>
          </cell>
          <cell r="G181">
            <v>37</v>
          </cell>
          <cell r="H181">
            <v>32</v>
          </cell>
          <cell r="I181">
            <v>64</v>
          </cell>
          <cell r="J181">
            <v>69</v>
          </cell>
          <cell r="K181">
            <v>113</v>
          </cell>
          <cell r="L181">
            <v>648</v>
          </cell>
        </row>
        <row r="182">
          <cell r="A182" t="str">
            <v>Maine, 2017</v>
          </cell>
          <cell r="B182">
            <v>114</v>
          </cell>
          <cell r="C182">
            <v>41</v>
          </cell>
          <cell r="D182">
            <v>66</v>
          </cell>
          <cell r="E182">
            <v>59</v>
          </cell>
          <cell r="F182">
            <v>59</v>
          </cell>
          <cell r="G182">
            <v>54</v>
          </cell>
          <cell r="H182">
            <v>55</v>
          </cell>
          <cell r="I182">
            <v>63</v>
          </cell>
          <cell r="J182">
            <v>67</v>
          </cell>
          <cell r="K182">
            <v>145</v>
          </cell>
          <cell r="L182">
            <v>723</v>
          </cell>
        </row>
        <row r="183">
          <cell r="A183" t="str">
            <v>Maryland, 2009</v>
          </cell>
          <cell r="B183">
            <v>107</v>
          </cell>
          <cell r="C183">
            <v>62</v>
          </cell>
          <cell r="D183">
            <v>60</v>
          </cell>
          <cell r="E183">
            <v>38</v>
          </cell>
          <cell r="F183">
            <v>54</v>
          </cell>
          <cell r="G183">
            <v>74</v>
          </cell>
          <cell r="H183">
            <v>54</v>
          </cell>
          <cell r="I183">
            <v>60</v>
          </cell>
          <cell r="J183">
            <v>284</v>
          </cell>
          <cell r="K183">
            <v>398</v>
          </cell>
          <cell r="L183">
            <v>1191</v>
          </cell>
        </row>
        <row r="184">
          <cell r="A184" t="str">
            <v>Maryland, 2010</v>
          </cell>
          <cell r="B184">
            <v>107</v>
          </cell>
          <cell r="C184">
            <v>65</v>
          </cell>
          <cell r="D184">
            <v>38</v>
          </cell>
          <cell r="E184">
            <v>56</v>
          </cell>
          <cell r="F184">
            <v>71</v>
          </cell>
          <cell r="G184">
            <v>66</v>
          </cell>
          <cell r="H184">
            <v>55</v>
          </cell>
          <cell r="I184">
            <v>96</v>
          </cell>
          <cell r="J184">
            <v>252</v>
          </cell>
          <cell r="K184">
            <v>412</v>
          </cell>
          <cell r="L184">
            <v>1218</v>
          </cell>
        </row>
        <row r="185">
          <cell r="A185" t="str">
            <v>Maryland, 2011</v>
          </cell>
          <cell r="B185">
            <v>83</v>
          </cell>
          <cell r="C185">
            <v>36</v>
          </cell>
          <cell r="D185">
            <v>44</v>
          </cell>
          <cell r="E185">
            <v>65</v>
          </cell>
          <cell r="F185">
            <v>40</v>
          </cell>
          <cell r="G185">
            <v>52</v>
          </cell>
          <cell r="H185">
            <v>63</v>
          </cell>
          <cell r="I185">
            <v>129</v>
          </cell>
          <cell r="J185">
            <v>279</v>
          </cell>
          <cell r="K185">
            <v>457</v>
          </cell>
          <cell r="L185">
            <v>1248</v>
          </cell>
        </row>
        <row r="186">
          <cell r="A186" t="str">
            <v>Maryland, 2012</v>
          </cell>
          <cell r="B186">
            <v>105</v>
          </cell>
          <cell r="C186">
            <v>50</v>
          </cell>
          <cell r="D186">
            <v>19</v>
          </cell>
          <cell r="E186">
            <v>46</v>
          </cell>
          <cell r="F186">
            <v>43</v>
          </cell>
          <cell r="G186">
            <v>55</v>
          </cell>
          <cell r="H186">
            <v>61</v>
          </cell>
          <cell r="I186">
            <v>81</v>
          </cell>
          <cell r="J186">
            <v>250</v>
          </cell>
          <cell r="K186">
            <v>450</v>
          </cell>
          <cell r="L186">
            <v>1160</v>
          </cell>
        </row>
        <row r="187">
          <cell r="A187" t="str">
            <v>Maryland, 2013</v>
          </cell>
          <cell r="B187">
            <v>114</v>
          </cell>
          <cell r="C187">
            <v>60</v>
          </cell>
          <cell r="D187">
            <v>50</v>
          </cell>
          <cell r="E187">
            <v>52</v>
          </cell>
          <cell r="F187">
            <v>69</v>
          </cell>
          <cell r="G187">
            <v>64</v>
          </cell>
          <cell r="H187">
            <v>73</v>
          </cell>
          <cell r="I187">
            <v>139</v>
          </cell>
          <cell r="J187">
            <v>275</v>
          </cell>
          <cell r="K187">
            <v>513</v>
          </cell>
          <cell r="L187">
            <v>1409</v>
          </cell>
        </row>
        <row r="188">
          <cell r="A188" t="str">
            <v>Maryland, 2014</v>
          </cell>
          <cell r="B188">
            <v>116</v>
          </cell>
          <cell r="C188">
            <v>58</v>
          </cell>
          <cell r="D188">
            <v>47</v>
          </cell>
          <cell r="E188">
            <v>49</v>
          </cell>
          <cell r="F188">
            <v>41</v>
          </cell>
          <cell r="G188">
            <v>63</v>
          </cell>
          <cell r="H188">
            <v>75</v>
          </cell>
          <cell r="I188">
            <v>148</v>
          </cell>
          <cell r="J188">
            <v>242</v>
          </cell>
          <cell r="K188">
            <v>418</v>
          </cell>
          <cell r="L188">
            <v>1257</v>
          </cell>
        </row>
        <row r="189">
          <cell r="A189" t="str">
            <v>Maryland, 2015</v>
          </cell>
          <cell r="B189">
            <v>81</v>
          </cell>
          <cell r="C189">
            <v>39</v>
          </cell>
          <cell r="D189">
            <v>49</v>
          </cell>
          <cell r="E189">
            <v>51</v>
          </cell>
          <cell r="F189">
            <v>53</v>
          </cell>
          <cell r="G189">
            <v>54</v>
          </cell>
          <cell r="H189">
            <v>64</v>
          </cell>
          <cell r="I189">
            <v>170</v>
          </cell>
          <cell r="J189">
            <v>305</v>
          </cell>
          <cell r="K189">
            <v>518</v>
          </cell>
          <cell r="L189">
            <v>1384</v>
          </cell>
        </row>
        <row r="190">
          <cell r="A190" t="str">
            <v>Maryland, 2016</v>
          </cell>
          <cell r="B190">
            <v>105</v>
          </cell>
          <cell r="C190">
            <v>67</v>
          </cell>
          <cell r="D190">
            <v>59</v>
          </cell>
          <cell r="E190">
            <v>52</v>
          </cell>
          <cell r="F190">
            <v>55</v>
          </cell>
          <cell r="G190">
            <v>57</v>
          </cell>
          <cell r="H190">
            <v>52</v>
          </cell>
          <cell r="I190">
            <v>146</v>
          </cell>
          <cell r="J190">
            <v>254</v>
          </cell>
          <cell r="K190">
            <v>440</v>
          </cell>
          <cell r="L190">
            <v>1287</v>
          </cell>
        </row>
        <row r="191">
          <cell r="A191" t="str">
            <v>Maryland, 2017</v>
          </cell>
          <cell r="B191">
            <v>89</v>
          </cell>
          <cell r="C191">
            <v>45</v>
          </cell>
          <cell r="D191">
            <v>62</v>
          </cell>
          <cell r="E191">
            <v>32</v>
          </cell>
          <cell r="F191">
            <v>58</v>
          </cell>
          <cell r="G191">
            <v>62</v>
          </cell>
          <cell r="H191">
            <v>78</v>
          </cell>
          <cell r="I191">
            <v>161</v>
          </cell>
          <cell r="J191">
            <v>235</v>
          </cell>
          <cell r="K191">
            <v>442</v>
          </cell>
          <cell r="L191">
            <v>1264</v>
          </cell>
        </row>
        <row r="192">
          <cell r="A192" t="str">
            <v>Massachusetts, 2009</v>
          </cell>
          <cell r="B192">
            <v>90</v>
          </cell>
          <cell r="C192">
            <v>64</v>
          </cell>
          <cell r="D192">
            <v>34</v>
          </cell>
          <cell r="E192">
            <v>60</v>
          </cell>
          <cell r="F192">
            <v>65</v>
          </cell>
          <cell r="G192">
            <v>62</v>
          </cell>
          <cell r="H192">
            <v>44</v>
          </cell>
          <cell r="I192">
            <v>107</v>
          </cell>
          <cell r="J192">
            <v>362</v>
          </cell>
          <cell r="K192">
            <v>706</v>
          </cell>
          <cell r="L192">
            <v>1594</v>
          </cell>
        </row>
        <row r="193">
          <cell r="A193" t="str">
            <v>Massachusetts, 2010</v>
          </cell>
          <cell r="B193">
            <v>134</v>
          </cell>
          <cell r="C193">
            <v>58</v>
          </cell>
          <cell r="D193">
            <v>47</v>
          </cell>
          <cell r="E193">
            <v>49</v>
          </cell>
          <cell r="F193">
            <v>71</v>
          </cell>
          <cell r="G193">
            <v>53</v>
          </cell>
          <cell r="H193">
            <v>63</v>
          </cell>
          <cell r="I193">
            <v>109</v>
          </cell>
          <cell r="J193">
            <v>340</v>
          </cell>
          <cell r="K193">
            <v>703</v>
          </cell>
          <cell r="L193">
            <v>1627</v>
          </cell>
        </row>
        <row r="194">
          <cell r="A194" t="str">
            <v>Massachusetts, 2011</v>
          </cell>
          <cell r="B194">
            <v>80</v>
          </cell>
          <cell r="C194">
            <v>37</v>
          </cell>
          <cell r="D194">
            <v>72</v>
          </cell>
          <cell r="E194">
            <v>48</v>
          </cell>
          <cell r="F194">
            <v>49</v>
          </cell>
          <cell r="G194">
            <v>44</v>
          </cell>
          <cell r="H194">
            <v>40</v>
          </cell>
          <cell r="I194">
            <v>109</v>
          </cell>
          <cell r="J194">
            <v>318</v>
          </cell>
          <cell r="K194">
            <v>838</v>
          </cell>
          <cell r="L194">
            <v>1635</v>
          </cell>
        </row>
        <row r="195">
          <cell r="A195" t="str">
            <v>Massachusetts, 2012</v>
          </cell>
          <cell r="B195">
            <v>101</v>
          </cell>
          <cell r="C195">
            <v>40</v>
          </cell>
          <cell r="D195">
            <v>64</v>
          </cell>
          <cell r="E195">
            <v>62</v>
          </cell>
          <cell r="F195">
            <v>64</v>
          </cell>
          <cell r="G195">
            <v>33</v>
          </cell>
          <cell r="H195">
            <v>37</v>
          </cell>
          <cell r="I195">
            <v>133</v>
          </cell>
          <cell r="J195">
            <v>329</v>
          </cell>
          <cell r="K195">
            <v>762</v>
          </cell>
          <cell r="L195">
            <v>1625</v>
          </cell>
        </row>
        <row r="196">
          <cell r="A196" t="str">
            <v>Massachusetts, 2013</v>
          </cell>
          <cell r="B196">
            <v>119</v>
          </cell>
          <cell r="C196">
            <v>52</v>
          </cell>
          <cell r="D196">
            <v>62</v>
          </cell>
          <cell r="E196">
            <v>38</v>
          </cell>
          <cell r="F196">
            <v>63</v>
          </cell>
          <cell r="G196">
            <v>57</v>
          </cell>
          <cell r="H196">
            <v>72</v>
          </cell>
          <cell r="I196">
            <v>150</v>
          </cell>
          <cell r="J196">
            <v>363</v>
          </cell>
          <cell r="K196">
            <v>883</v>
          </cell>
          <cell r="L196">
            <v>1859</v>
          </cell>
        </row>
        <row r="197">
          <cell r="A197" t="str">
            <v>Massachusetts, 2014</v>
          </cell>
          <cell r="B197">
            <v>124</v>
          </cell>
          <cell r="C197">
            <v>48</v>
          </cell>
          <cell r="D197">
            <v>60</v>
          </cell>
          <cell r="E197">
            <v>56</v>
          </cell>
          <cell r="F197">
            <v>52</v>
          </cell>
          <cell r="G197">
            <v>67</v>
          </cell>
          <cell r="H197">
            <v>110</v>
          </cell>
          <cell r="I197">
            <v>152</v>
          </cell>
          <cell r="J197">
            <v>310</v>
          </cell>
          <cell r="K197">
            <v>720</v>
          </cell>
          <cell r="L197">
            <v>1699</v>
          </cell>
        </row>
        <row r="198">
          <cell r="A198" t="str">
            <v>Massachusetts, 2015</v>
          </cell>
          <cell r="B198">
            <v>113</v>
          </cell>
          <cell r="C198">
            <v>65</v>
          </cell>
          <cell r="D198">
            <v>60</v>
          </cell>
          <cell r="E198">
            <v>35</v>
          </cell>
          <cell r="F198">
            <v>40</v>
          </cell>
          <cell r="G198">
            <v>51</v>
          </cell>
          <cell r="H198">
            <v>77</v>
          </cell>
          <cell r="I198">
            <v>170</v>
          </cell>
          <cell r="J198">
            <v>337</v>
          </cell>
          <cell r="K198">
            <v>868</v>
          </cell>
          <cell r="L198">
            <v>1816</v>
          </cell>
        </row>
        <row r="199">
          <cell r="A199" t="str">
            <v>Massachusetts, 2016</v>
          </cell>
          <cell r="B199">
            <v>122</v>
          </cell>
          <cell r="C199">
            <v>50</v>
          </cell>
          <cell r="D199">
            <v>54</v>
          </cell>
          <cell r="E199">
            <v>44</v>
          </cell>
          <cell r="F199">
            <v>47</v>
          </cell>
          <cell r="G199">
            <v>62</v>
          </cell>
          <cell r="H199">
            <v>70</v>
          </cell>
          <cell r="I199">
            <v>172</v>
          </cell>
          <cell r="J199">
            <v>292</v>
          </cell>
          <cell r="K199">
            <v>654</v>
          </cell>
          <cell r="L199">
            <v>1567</v>
          </cell>
        </row>
        <row r="200">
          <cell r="A200" t="str">
            <v>Massachusetts, 2017</v>
          </cell>
          <cell r="B200">
            <v>95</v>
          </cell>
          <cell r="C200">
            <v>71</v>
          </cell>
          <cell r="D200">
            <v>31</v>
          </cell>
          <cell r="E200">
            <v>56</v>
          </cell>
          <cell r="F200">
            <v>42</v>
          </cell>
          <cell r="G200">
            <v>44</v>
          </cell>
          <cell r="H200">
            <v>104</v>
          </cell>
          <cell r="I200">
            <v>173</v>
          </cell>
          <cell r="J200">
            <v>342</v>
          </cell>
          <cell r="K200">
            <v>791</v>
          </cell>
          <cell r="L200">
            <v>1749</v>
          </cell>
        </row>
        <row r="201">
          <cell r="A201" t="str">
            <v>Michigan, 2009</v>
          </cell>
          <cell r="B201">
            <v>118</v>
          </cell>
          <cell r="C201">
            <v>52</v>
          </cell>
          <cell r="D201">
            <v>70</v>
          </cell>
          <cell r="E201">
            <v>61</v>
          </cell>
          <cell r="F201">
            <v>52</v>
          </cell>
          <cell r="G201">
            <v>85</v>
          </cell>
          <cell r="H201">
            <v>141</v>
          </cell>
          <cell r="I201">
            <v>191</v>
          </cell>
          <cell r="J201">
            <v>417</v>
          </cell>
          <cell r="K201">
            <v>685</v>
          </cell>
          <cell r="L201">
            <v>1872</v>
          </cell>
        </row>
        <row r="202">
          <cell r="A202" t="str">
            <v>Michigan, 2010</v>
          </cell>
          <cell r="B202">
            <v>120</v>
          </cell>
          <cell r="C202">
            <v>36</v>
          </cell>
          <cell r="D202">
            <v>50</v>
          </cell>
          <cell r="E202">
            <v>69</v>
          </cell>
          <cell r="F202">
            <v>51</v>
          </cell>
          <cell r="G202">
            <v>84</v>
          </cell>
          <cell r="H202">
            <v>90</v>
          </cell>
          <cell r="I202">
            <v>196</v>
          </cell>
          <cell r="J202">
            <v>433</v>
          </cell>
          <cell r="K202">
            <v>643</v>
          </cell>
          <cell r="L202">
            <v>1772</v>
          </cell>
        </row>
        <row r="203">
          <cell r="A203" t="str">
            <v>Michigan, 2011</v>
          </cell>
          <cell r="B203">
            <v>98</v>
          </cell>
          <cell r="C203">
            <v>42</v>
          </cell>
          <cell r="D203">
            <v>51</v>
          </cell>
          <cell r="E203">
            <v>54</v>
          </cell>
          <cell r="F203">
            <v>54</v>
          </cell>
          <cell r="G203">
            <v>38</v>
          </cell>
          <cell r="H203">
            <v>139</v>
          </cell>
          <cell r="I203">
            <v>217</v>
          </cell>
          <cell r="J203">
            <v>439</v>
          </cell>
          <cell r="K203">
            <v>805</v>
          </cell>
          <cell r="L203">
            <v>1937</v>
          </cell>
        </row>
        <row r="204">
          <cell r="A204" t="str">
            <v>Michigan, 2012</v>
          </cell>
          <cell r="B204">
            <v>103</v>
          </cell>
          <cell r="C204">
            <v>53</v>
          </cell>
          <cell r="D204">
            <v>45</v>
          </cell>
          <cell r="E204">
            <v>42</v>
          </cell>
          <cell r="F204">
            <v>67</v>
          </cell>
          <cell r="G204">
            <v>79</v>
          </cell>
          <cell r="H204">
            <v>107</v>
          </cell>
          <cell r="I204">
            <v>178</v>
          </cell>
          <cell r="J204">
            <v>435</v>
          </cell>
          <cell r="K204">
            <v>717</v>
          </cell>
          <cell r="L204">
            <v>1826</v>
          </cell>
        </row>
        <row r="205">
          <cell r="A205" t="str">
            <v>Michigan, 2013</v>
          </cell>
          <cell r="B205">
            <v>102</v>
          </cell>
          <cell r="C205">
            <v>66</v>
          </cell>
          <cell r="D205">
            <v>58</v>
          </cell>
          <cell r="E205">
            <v>54</v>
          </cell>
          <cell r="F205">
            <v>58</v>
          </cell>
          <cell r="G205">
            <v>54</v>
          </cell>
          <cell r="H205">
            <v>172</v>
          </cell>
          <cell r="I205">
            <v>267</v>
          </cell>
          <cell r="J205">
            <v>472</v>
          </cell>
          <cell r="K205">
            <v>847</v>
          </cell>
          <cell r="L205">
            <v>2150</v>
          </cell>
        </row>
        <row r="206">
          <cell r="A206" t="str">
            <v>Michigan, 2014</v>
          </cell>
          <cell r="B206">
            <v>112</v>
          </cell>
          <cell r="C206">
            <v>59</v>
          </cell>
          <cell r="D206">
            <v>58</v>
          </cell>
          <cell r="E206">
            <v>50</v>
          </cell>
          <cell r="F206">
            <v>74</v>
          </cell>
          <cell r="G206">
            <v>68</v>
          </cell>
          <cell r="H206">
            <v>136</v>
          </cell>
          <cell r="I206">
            <v>267</v>
          </cell>
          <cell r="J206">
            <v>457</v>
          </cell>
          <cell r="K206">
            <v>829</v>
          </cell>
          <cell r="L206">
            <v>2110</v>
          </cell>
        </row>
        <row r="207">
          <cell r="A207" t="str">
            <v>Michigan, 2015</v>
          </cell>
          <cell r="B207">
            <v>104</v>
          </cell>
          <cell r="C207">
            <v>56</v>
          </cell>
          <cell r="D207">
            <v>58</v>
          </cell>
          <cell r="E207">
            <v>55</v>
          </cell>
          <cell r="F207">
            <v>40</v>
          </cell>
          <cell r="G207">
            <v>72</v>
          </cell>
          <cell r="H207">
            <v>143</v>
          </cell>
          <cell r="I207">
            <v>269</v>
          </cell>
          <cell r="J207">
            <v>438</v>
          </cell>
          <cell r="K207">
            <v>900</v>
          </cell>
          <cell r="L207">
            <v>2135</v>
          </cell>
        </row>
        <row r="208">
          <cell r="A208" t="str">
            <v>Michigan, 2016</v>
          </cell>
          <cell r="B208">
            <v>91</v>
          </cell>
          <cell r="C208">
            <v>20</v>
          </cell>
          <cell r="D208">
            <v>71</v>
          </cell>
          <cell r="E208">
            <v>39</v>
          </cell>
          <cell r="F208">
            <v>44</v>
          </cell>
          <cell r="G208">
            <v>74</v>
          </cell>
          <cell r="H208">
            <v>151</v>
          </cell>
          <cell r="I208">
            <v>272</v>
          </cell>
          <cell r="J208">
            <v>442</v>
          </cell>
          <cell r="K208">
            <v>640</v>
          </cell>
          <cell r="L208">
            <v>1844</v>
          </cell>
        </row>
        <row r="209">
          <cell r="A209" t="str">
            <v>Michigan, 2017</v>
          </cell>
          <cell r="B209">
            <v>84</v>
          </cell>
          <cell r="C209">
            <v>41</v>
          </cell>
          <cell r="D209">
            <v>54</v>
          </cell>
          <cell r="E209">
            <v>42</v>
          </cell>
          <cell r="F209">
            <v>46</v>
          </cell>
          <cell r="G209">
            <v>45</v>
          </cell>
          <cell r="H209">
            <v>172</v>
          </cell>
          <cell r="I209">
            <v>270</v>
          </cell>
          <cell r="J209">
            <v>441</v>
          </cell>
          <cell r="K209">
            <v>784</v>
          </cell>
          <cell r="L209">
            <v>1979</v>
          </cell>
        </row>
        <row r="210">
          <cell r="A210" t="str">
            <v>Minnesota, 2009</v>
          </cell>
          <cell r="B210">
            <v>103</v>
          </cell>
          <cell r="C210">
            <v>60</v>
          </cell>
          <cell r="D210">
            <v>58</v>
          </cell>
          <cell r="E210">
            <v>54</v>
          </cell>
          <cell r="F210">
            <v>56</v>
          </cell>
          <cell r="G210">
            <v>47</v>
          </cell>
          <cell r="H210">
            <v>58</v>
          </cell>
          <cell r="I210">
            <v>68</v>
          </cell>
          <cell r="J210">
            <v>124</v>
          </cell>
          <cell r="K210">
            <v>348</v>
          </cell>
          <cell r="L210">
            <v>976</v>
          </cell>
        </row>
        <row r="211">
          <cell r="A211" t="str">
            <v>Minnesota, 2010</v>
          </cell>
          <cell r="B211">
            <v>83</v>
          </cell>
          <cell r="C211">
            <v>43</v>
          </cell>
          <cell r="D211">
            <v>74</v>
          </cell>
          <cell r="E211">
            <v>60</v>
          </cell>
          <cell r="F211">
            <v>35</v>
          </cell>
          <cell r="G211">
            <v>55</v>
          </cell>
          <cell r="H211">
            <v>60</v>
          </cell>
          <cell r="I211">
            <v>40</v>
          </cell>
          <cell r="J211">
            <v>114</v>
          </cell>
          <cell r="K211">
            <v>355</v>
          </cell>
          <cell r="L211">
            <v>919</v>
          </cell>
        </row>
        <row r="212">
          <cell r="A212" t="str">
            <v>Minnesota, 2011</v>
          </cell>
          <cell r="B212">
            <v>109</v>
          </cell>
          <cell r="C212">
            <v>52</v>
          </cell>
          <cell r="D212">
            <v>68</v>
          </cell>
          <cell r="E212">
            <v>68</v>
          </cell>
          <cell r="F212">
            <v>57</v>
          </cell>
          <cell r="G212">
            <v>63</v>
          </cell>
          <cell r="H212">
            <v>57</v>
          </cell>
          <cell r="I212">
            <v>48</v>
          </cell>
          <cell r="J212">
            <v>127</v>
          </cell>
          <cell r="K212">
            <v>394</v>
          </cell>
          <cell r="L212">
            <v>1043</v>
          </cell>
        </row>
        <row r="213">
          <cell r="A213" t="str">
            <v>Minnesota, 2012</v>
          </cell>
          <cell r="B213">
            <v>103</v>
          </cell>
          <cell r="C213">
            <v>53</v>
          </cell>
          <cell r="D213">
            <v>37</v>
          </cell>
          <cell r="E213">
            <v>58</v>
          </cell>
          <cell r="F213">
            <v>29</v>
          </cell>
          <cell r="G213">
            <v>48</v>
          </cell>
          <cell r="H213">
            <v>62</v>
          </cell>
          <cell r="I213">
            <v>71</v>
          </cell>
          <cell r="J213">
            <v>133</v>
          </cell>
          <cell r="K213">
            <v>366</v>
          </cell>
          <cell r="L213">
            <v>960</v>
          </cell>
        </row>
        <row r="214">
          <cell r="A214" t="str">
            <v>Minnesota, 2013</v>
          </cell>
          <cell r="B214">
            <v>110</v>
          </cell>
          <cell r="C214">
            <v>58</v>
          </cell>
          <cell r="D214">
            <v>37</v>
          </cell>
          <cell r="E214">
            <v>52</v>
          </cell>
          <cell r="F214">
            <v>52</v>
          </cell>
          <cell r="G214">
            <v>66</v>
          </cell>
          <cell r="H214">
            <v>46</v>
          </cell>
          <cell r="I214">
            <v>69</v>
          </cell>
          <cell r="J214">
            <v>154</v>
          </cell>
          <cell r="K214">
            <v>420</v>
          </cell>
          <cell r="L214">
            <v>1064</v>
          </cell>
        </row>
        <row r="215">
          <cell r="A215" t="str">
            <v>Minnesota, 2014</v>
          </cell>
          <cell r="B215">
            <v>117</v>
          </cell>
          <cell r="C215">
            <v>62</v>
          </cell>
          <cell r="D215">
            <v>39</v>
          </cell>
          <cell r="E215">
            <v>59</v>
          </cell>
          <cell r="F215">
            <v>62</v>
          </cell>
          <cell r="G215">
            <v>79</v>
          </cell>
          <cell r="H215">
            <v>65</v>
          </cell>
          <cell r="I215">
            <v>72</v>
          </cell>
          <cell r="J215">
            <v>112</v>
          </cell>
          <cell r="K215">
            <v>337</v>
          </cell>
          <cell r="L215">
            <v>1004</v>
          </cell>
        </row>
        <row r="216">
          <cell r="A216" t="str">
            <v>Minnesota, 2015</v>
          </cell>
          <cell r="B216">
            <v>116</v>
          </cell>
          <cell r="C216">
            <v>43</v>
          </cell>
          <cell r="D216">
            <v>47</v>
          </cell>
          <cell r="E216">
            <v>44</v>
          </cell>
          <cell r="F216">
            <v>46</v>
          </cell>
          <cell r="G216">
            <v>74</v>
          </cell>
          <cell r="H216">
            <v>54</v>
          </cell>
          <cell r="I216">
            <v>97</v>
          </cell>
          <cell r="J216">
            <v>142</v>
          </cell>
          <cell r="K216">
            <v>415</v>
          </cell>
          <cell r="L216">
            <v>1078</v>
          </cell>
        </row>
        <row r="217">
          <cell r="A217" t="str">
            <v>Minnesota, 2016</v>
          </cell>
          <cell r="B217">
            <v>96</v>
          </cell>
          <cell r="C217">
            <v>50</v>
          </cell>
          <cell r="D217">
            <v>44</v>
          </cell>
          <cell r="E217">
            <v>58</v>
          </cell>
          <cell r="F217">
            <v>55</v>
          </cell>
          <cell r="G217">
            <v>58</v>
          </cell>
          <cell r="H217">
            <v>68</v>
          </cell>
          <cell r="I217">
            <v>52</v>
          </cell>
          <cell r="J217">
            <v>100</v>
          </cell>
          <cell r="K217">
            <v>275</v>
          </cell>
          <cell r="L217">
            <v>856</v>
          </cell>
        </row>
        <row r="218">
          <cell r="A218" t="str">
            <v>Minnesota, 2017</v>
          </cell>
          <cell r="B218">
            <v>122</v>
          </cell>
          <cell r="C218">
            <v>48</v>
          </cell>
          <cell r="D218">
            <v>35</v>
          </cell>
          <cell r="E218">
            <v>55</v>
          </cell>
          <cell r="F218">
            <v>43</v>
          </cell>
          <cell r="G218">
            <v>38</v>
          </cell>
          <cell r="H218">
            <v>49</v>
          </cell>
          <cell r="I218">
            <v>58</v>
          </cell>
          <cell r="J218">
            <v>116</v>
          </cell>
          <cell r="K218">
            <v>377</v>
          </cell>
          <cell r="L218">
            <v>941</v>
          </cell>
        </row>
        <row r="219">
          <cell r="A219" t="str">
            <v>Mississippi, 2009</v>
          </cell>
          <cell r="B219">
            <v>110</v>
          </cell>
          <cell r="C219">
            <v>42</v>
          </cell>
          <cell r="D219">
            <v>64</v>
          </cell>
          <cell r="E219">
            <v>41</v>
          </cell>
          <cell r="F219">
            <v>45</v>
          </cell>
          <cell r="G219">
            <v>62</v>
          </cell>
          <cell r="H219">
            <v>57</v>
          </cell>
          <cell r="I219">
            <v>76</v>
          </cell>
          <cell r="J219">
            <v>161</v>
          </cell>
          <cell r="K219">
            <v>219</v>
          </cell>
          <cell r="L219">
            <v>877</v>
          </cell>
        </row>
        <row r="220">
          <cell r="A220" t="str">
            <v>Mississippi, 2010</v>
          </cell>
          <cell r="B220">
            <v>113</v>
          </cell>
          <cell r="C220">
            <v>53</v>
          </cell>
          <cell r="D220">
            <v>44</v>
          </cell>
          <cell r="E220">
            <v>46</v>
          </cell>
          <cell r="F220">
            <v>48</v>
          </cell>
          <cell r="G220">
            <v>56</v>
          </cell>
          <cell r="H220">
            <v>57</v>
          </cell>
          <cell r="I220">
            <v>67</v>
          </cell>
          <cell r="J220">
            <v>146</v>
          </cell>
          <cell r="K220">
            <v>222</v>
          </cell>
          <cell r="L220">
            <v>852</v>
          </cell>
        </row>
        <row r="221">
          <cell r="A221" t="str">
            <v>Mississippi, 2011</v>
          </cell>
          <cell r="B221">
            <v>109</v>
          </cell>
          <cell r="C221">
            <v>51</v>
          </cell>
          <cell r="D221">
            <v>47</v>
          </cell>
          <cell r="E221">
            <v>62</v>
          </cell>
          <cell r="F221">
            <v>55</v>
          </cell>
          <cell r="G221">
            <v>46</v>
          </cell>
          <cell r="H221">
            <v>57</v>
          </cell>
          <cell r="I221">
            <v>67</v>
          </cell>
          <cell r="J221">
            <v>201</v>
          </cell>
          <cell r="K221">
            <v>217</v>
          </cell>
          <cell r="L221">
            <v>912</v>
          </cell>
        </row>
        <row r="222">
          <cell r="A222" t="str">
            <v>Mississippi, 2012</v>
          </cell>
          <cell r="B222">
            <v>130</v>
          </cell>
          <cell r="C222">
            <v>42</v>
          </cell>
          <cell r="D222">
            <v>60</v>
          </cell>
          <cell r="E222">
            <v>57</v>
          </cell>
          <cell r="F222">
            <v>46</v>
          </cell>
          <cell r="G222">
            <v>53</v>
          </cell>
          <cell r="H222">
            <v>67</v>
          </cell>
          <cell r="I222">
            <v>96</v>
          </cell>
          <cell r="J222">
            <v>117</v>
          </cell>
          <cell r="K222">
            <v>237</v>
          </cell>
          <cell r="L222">
            <v>905</v>
          </cell>
        </row>
        <row r="223">
          <cell r="A223" t="str">
            <v>Mississippi, 2013</v>
          </cell>
          <cell r="B223">
            <v>113</v>
          </cell>
          <cell r="C223">
            <v>52</v>
          </cell>
          <cell r="D223">
            <v>48</v>
          </cell>
          <cell r="E223">
            <v>58</v>
          </cell>
          <cell r="F223">
            <v>57</v>
          </cell>
          <cell r="G223">
            <v>55</v>
          </cell>
          <cell r="H223">
            <v>77</v>
          </cell>
          <cell r="I223">
            <v>112</v>
          </cell>
          <cell r="J223">
            <v>208</v>
          </cell>
          <cell r="K223">
            <v>282</v>
          </cell>
          <cell r="L223">
            <v>1062</v>
          </cell>
        </row>
        <row r="224">
          <cell r="A224" t="str">
            <v>Mississippi, 2014</v>
          </cell>
          <cell r="B224">
            <v>111</v>
          </cell>
          <cell r="C224">
            <v>54</v>
          </cell>
          <cell r="D224">
            <v>31</v>
          </cell>
          <cell r="E224">
            <v>62</v>
          </cell>
          <cell r="F224">
            <v>46</v>
          </cell>
          <cell r="G224">
            <v>81</v>
          </cell>
          <cell r="H224">
            <v>106</v>
          </cell>
          <cell r="I224">
            <v>116</v>
          </cell>
          <cell r="J224">
            <v>197</v>
          </cell>
          <cell r="K224">
            <v>243</v>
          </cell>
          <cell r="L224">
            <v>1047</v>
          </cell>
        </row>
        <row r="225">
          <cell r="A225" t="str">
            <v>Mississippi, 2015</v>
          </cell>
          <cell r="B225">
            <v>119</v>
          </cell>
          <cell r="C225">
            <v>64</v>
          </cell>
          <cell r="D225">
            <v>64</v>
          </cell>
          <cell r="E225">
            <v>37</v>
          </cell>
          <cell r="F225">
            <v>44</v>
          </cell>
          <cell r="G225">
            <v>56</v>
          </cell>
          <cell r="H225">
            <v>71</v>
          </cell>
          <cell r="I225">
            <v>137</v>
          </cell>
          <cell r="J225">
            <v>210</v>
          </cell>
          <cell r="K225">
            <v>290</v>
          </cell>
          <cell r="L225">
            <v>1092</v>
          </cell>
        </row>
        <row r="226">
          <cell r="A226" t="str">
            <v>Mississippi, 2016</v>
          </cell>
          <cell r="B226">
            <v>97</v>
          </cell>
          <cell r="C226">
            <v>65</v>
          </cell>
          <cell r="D226">
            <v>73</v>
          </cell>
          <cell r="E226">
            <v>52</v>
          </cell>
          <cell r="F226">
            <v>64</v>
          </cell>
          <cell r="G226">
            <v>57</v>
          </cell>
          <cell r="H226">
            <v>90</v>
          </cell>
          <cell r="I226">
            <v>150</v>
          </cell>
          <cell r="J226">
            <v>206</v>
          </cell>
          <cell r="K226">
            <v>263</v>
          </cell>
          <cell r="L226">
            <v>1117</v>
          </cell>
        </row>
        <row r="227">
          <cell r="A227" t="str">
            <v>Mississippi, 2017</v>
          </cell>
          <cell r="B227">
            <v>107</v>
          </cell>
          <cell r="C227">
            <v>40</v>
          </cell>
          <cell r="D227">
            <v>68</v>
          </cell>
          <cell r="E227">
            <v>38</v>
          </cell>
          <cell r="F227">
            <v>55</v>
          </cell>
          <cell r="G227">
            <v>52</v>
          </cell>
          <cell r="H227">
            <v>89</v>
          </cell>
          <cell r="I227">
            <v>152</v>
          </cell>
          <cell r="J227">
            <v>212</v>
          </cell>
          <cell r="K227">
            <v>219</v>
          </cell>
          <cell r="L227">
            <v>1032</v>
          </cell>
        </row>
        <row r="228">
          <cell r="A228" t="str">
            <v>Missouri, 2009</v>
          </cell>
          <cell r="B228">
            <v>124</v>
          </cell>
          <cell r="C228">
            <v>40</v>
          </cell>
          <cell r="D228">
            <v>51</v>
          </cell>
          <cell r="E228">
            <v>55</v>
          </cell>
          <cell r="F228">
            <v>46</v>
          </cell>
          <cell r="G228">
            <v>62</v>
          </cell>
          <cell r="H228">
            <v>84</v>
          </cell>
          <cell r="I228">
            <v>149</v>
          </cell>
          <cell r="J228">
            <v>346</v>
          </cell>
          <cell r="K228">
            <v>620</v>
          </cell>
          <cell r="L228">
            <v>1577</v>
          </cell>
        </row>
        <row r="229">
          <cell r="A229" t="str">
            <v>Missouri, 2010</v>
          </cell>
          <cell r="B229">
            <v>107</v>
          </cell>
          <cell r="C229">
            <v>30</v>
          </cell>
          <cell r="D229">
            <v>53</v>
          </cell>
          <cell r="E229">
            <v>65</v>
          </cell>
          <cell r="F229">
            <v>59</v>
          </cell>
          <cell r="G229">
            <v>54</v>
          </cell>
          <cell r="H229">
            <v>55</v>
          </cell>
          <cell r="I229">
            <v>115</v>
          </cell>
          <cell r="J229">
            <v>312</v>
          </cell>
          <cell r="K229">
            <v>568</v>
          </cell>
          <cell r="L229">
            <v>1418</v>
          </cell>
        </row>
        <row r="230">
          <cell r="A230" t="str">
            <v>Missouri, 2011</v>
          </cell>
          <cell r="B230">
            <v>112</v>
          </cell>
          <cell r="C230">
            <v>53</v>
          </cell>
          <cell r="D230">
            <v>62</v>
          </cell>
          <cell r="E230">
            <v>61</v>
          </cell>
          <cell r="F230">
            <v>40</v>
          </cell>
          <cell r="G230">
            <v>50</v>
          </cell>
          <cell r="H230">
            <v>72</v>
          </cell>
          <cell r="I230">
            <v>145</v>
          </cell>
          <cell r="J230">
            <v>310</v>
          </cell>
          <cell r="K230">
            <v>562</v>
          </cell>
          <cell r="L230">
            <v>1467</v>
          </cell>
        </row>
        <row r="231">
          <cell r="A231" t="str">
            <v>Missouri, 2012</v>
          </cell>
          <cell r="B231">
            <v>101</v>
          </cell>
          <cell r="C231">
            <v>55</v>
          </cell>
          <cell r="D231">
            <v>61</v>
          </cell>
          <cell r="E231">
            <v>61</v>
          </cell>
          <cell r="F231">
            <v>31</v>
          </cell>
          <cell r="G231">
            <v>58</v>
          </cell>
          <cell r="H231">
            <v>83</v>
          </cell>
          <cell r="I231">
            <v>141</v>
          </cell>
          <cell r="J231">
            <v>317</v>
          </cell>
          <cell r="K231">
            <v>573</v>
          </cell>
          <cell r="L231">
            <v>1481</v>
          </cell>
        </row>
        <row r="232">
          <cell r="A232" t="str">
            <v>Missouri, 2013</v>
          </cell>
          <cell r="B232">
            <v>119</v>
          </cell>
          <cell r="C232">
            <v>50</v>
          </cell>
          <cell r="D232">
            <v>68</v>
          </cell>
          <cell r="E232">
            <v>47</v>
          </cell>
          <cell r="F232">
            <v>42</v>
          </cell>
          <cell r="G232">
            <v>62</v>
          </cell>
          <cell r="H232">
            <v>83</v>
          </cell>
          <cell r="I232">
            <v>169</v>
          </cell>
          <cell r="J232">
            <v>318</v>
          </cell>
          <cell r="K232">
            <v>647</v>
          </cell>
          <cell r="L232">
            <v>1605</v>
          </cell>
        </row>
        <row r="233">
          <cell r="A233" t="str">
            <v>Missouri, 2014</v>
          </cell>
          <cell r="B233">
            <v>117</v>
          </cell>
          <cell r="C233">
            <v>61</v>
          </cell>
          <cell r="D233">
            <v>49</v>
          </cell>
          <cell r="E233">
            <v>43</v>
          </cell>
          <cell r="F233">
            <v>53</v>
          </cell>
          <cell r="G233">
            <v>63</v>
          </cell>
          <cell r="H233">
            <v>89</v>
          </cell>
          <cell r="I233">
            <v>156</v>
          </cell>
          <cell r="J233">
            <v>355</v>
          </cell>
          <cell r="K233">
            <v>586</v>
          </cell>
          <cell r="L233">
            <v>1572</v>
          </cell>
        </row>
        <row r="234">
          <cell r="A234" t="str">
            <v>Missouri, 2015</v>
          </cell>
          <cell r="B234">
            <v>107</v>
          </cell>
          <cell r="C234">
            <v>50</v>
          </cell>
          <cell r="D234">
            <v>57</v>
          </cell>
          <cell r="E234">
            <v>60</v>
          </cell>
          <cell r="F234">
            <v>49</v>
          </cell>
          <cell r="G234">
            <v>55</v>
          </cell>
          <cell r="H234">
            <v>65</v>
          </cell>
          <cell r="I234">
            <v>166</v>
          </cell>
          <cell r="J234">
            <v>327</v>
          </cell>
          <cell r="K234">
            <v>663</v>
          </cell>
          <cell r="L234">
            <v>1599</v>
          </cell>
        </row>
        <row r="235">
          <cell r="A235" t="str">
            <v>Missouri, 2016</v>
          </cell>
          <cell r="B235">
            <v>120</v>
          </cell>
          <cell r="C235">
            <v>53</v>
          </cell>
          <cell r="D235">
            <v>66</v>
          </cell>
          <cell r="E235">
            <v>50</v>
          </cell>
          <cell r="F235">
            <v>39</v>
          </cell>
          <cell r="G235">
            <v>61</v>
          </cell>
          <cell r="H235">
            <v>93</v>
          </cell>
          <cell r="I235">
            <v>172</v>
          </cell>
          <cell r="J235">
            <v>292</v>
          </cell>
          <cell r="K235">
            <v>492</v>
          </cell>
          <cell r="L235">
            <v>1438</v>
          </cell>
        </row>
        <row r="236">
          <cell r="A236" t="str">
            <v>Missouri, 2017</v>
          </cell>
          <cell r="B236">
            <v>116</v>
          </cell>
          <cell r="C236">
            <v>42</v>
          </cell>
          <cell r="D236">
            <v>46</v>
          </cell>
          <cell r="E236">
            <v>48</v>
          </cell>
          <cell r="F236">
            <v>71</v>
          </cell>
          <cell r="G236">
            <v>57</v>
          </cell>
          <cell r="H236">
            <v>51</v>
          </cell>
          <cell r="I236">
            <v>177</v>
          </cell>
          <cell r="J236">
            <v>365</v>
          </cell>
          <cell r="K236">
            <v>566</v>
          </cell>
          <cell r="L236">
            <v>1539</v>
          </cell>
        </row>
        <row r="237">
          <cell r="A237" t="str">
            <v>Montana, 2009</v>
          </cell>
          <cell r="B237">
            <v>95</v>
          </cell>
          <cell r="C237">
            <v>70</v>
          </cell>
          <cell r="D237">
            <v>84</v>
          </cell>
          <cell r="E237">
            <v>53</v>
          </cell>
          <cell r="F237">
            <v>48</v>
          </cell>
          <cell r="G237">
            <v>56</v>
          </cell>
          <cell r="H237">
            <v>48</v>
          </cell>
          <cell r="I237">
            <v>54</v>
          </cell>
          <cell r="J237">
            <v>49</v>
          </cell>
          <cell r="K237">
            <v>88</v>
          </cell>
          <cell r="L237">
            <v>645</v>
          </cell>
        </row>
        <row r="238">
          <cell r="A238" t="str">
            <v>Montana, 2010</v>
          </cell>
          <cell r="B238">
            <v>114</v>
          </cell>
          <cell r="C238">
            <v>72</v>
          </cell>
          <cell r="D238">
            <v>58</v>
          </cell>
          <cell r="E238">
            <v>78</v>
          </cell>
          <cell r="F238">
            <v>56</v>
          </cell>
          <cell r="G238">
            <v>56</v>
          </cell>
          <cell r="H238">
            <v>56</v>
          </cell>
          <cell r="I238">
            <v>50</v>
          </cell>
          <cell r="J238">
            <v>68</v>
          </cell>
          <cell r="K238">
            <v>82</v>
          </cell>
          <cell r="L238">
            <v>690</v>
          </cell>
        </row>
        <row r="239">
          <cell r="A239" t="str">
            <v>Montana, 2011</v>
          </cell>
          <cell r="B239">
            <v>86</v>
          </cell>
          <cell r="C239">
            <v>70</v>
          </cell>
          <cell r="D239">
            <v>44</v>
          </cell>
          <cell r="E239">
            <v>54</v>
          </cell>
          <cell r="F239">
            <v>55</v>
          </cell>
          <cell r="G239">
            <v>43</v>
          </cell>
          <cell r="H239">
            <v>57</v>
          </cell>
          <cell r="I239">
            <v>60</v>
          </cell>
          <cell r="J239">
            <v>45</v>
          </cell>
          <cell r="K239">
            <v>67</v>
          </cell>
          <cell r="L239">
            <v>581</v>
          </cell>
        </row>
        <row r="240">
          <cell r="A240" t="str">
            <v>Montana, 2012</v>
          </cell>
          <cell r="B240">
            <v>100</v>
          </cell>
          <cell r="C240">
            <v>41</v>
          </cell>
          <cell r="D240">
            <v>49</v>
          </cell>
          <cell r="E240">
            <v>58</v>
          </cell>
          <cell r="F240">
            <v>68</v>
          </cell>
          <cell r="G240">
            <v>62</v>
          </cell>
          <cell r="H240">
            <v>45</v>
          </cell>
          <cell r="I240">
            <v>73</v>
          </cell>
          <cell r="J240">
            <v>34</v>
          </cell>
          <cell r="K240">
            <v>71</v>
          </cell>
          <cell r="L240">
            <v>601</v>
          </cell>
        </row>
        <row r="241">
          <cell r="A241" t="str">
            <v>Montana, 2013</v>
          </cell>
          <cell r="B241">
            <v>138</v>
          </cell>
          <cell r="C241">
            <v>64</v>
          </cell>
          <cell r="D241">
            <v>59</v>
          </cell>
          <cell r="E241">
            <v>53</v>
          </cell>
          <cell r="F241">
            <v>42</v>
          </cell>
          <cell r="G241">
            <v>39</v>
          </cell>
          <cell r="H241">
            <v>49</v>
          </cell>
          <cell r="I241">
            <v>60</v>
          </cell>
          <cell r="J241">
            <v>62</v>
          </cell>
          <cell r="K241">
            <v>90</v>
          </cell>
          <cell r="L241">
            <v>656</v>
          </cell>
        </row>
        <row r="242">
          <cell r="A242" t="str">
            <v>Montana, 2014</v>
          </cell>
          <cell r="B242">
            <v>89</v>
          </cell>
          <cell r="C242">
            <v>70</v>
          </cell>
          <cell r="D242">
            <v>66</v>
          </cell>
          <cell r="E242">
            <v>55</v>
          </cell>
          <cell r="F242">
            <v>58</v>
          </cell>
          <cell r="G242">
            <v>41</v>
          </cell>
          <cell r="H242">
            <v>57</v>
          </cell>
          <cell r="I242">
            <v>56</v>
          </cell>
          <cell r="J242">
            <v>69</v>
          </cell>
          <cell r="K242">
            <v>104</v>
          </cell>
          <cell r="L242">
            <v>665</v>
          </cell>
        </row>
        <row r="243">
          <cell r="A243" t="str">
            <v>Montana, 2015</v>
          </cell>
          <cell r="B243">
            <v>81</v>
          </cell>
          <cell r="C243">
            <v>57</v>
          </cell>
          <cell r="D243">
            <v>58</v>
          </cell>
          <cell r="E243">
            <v>48</v>
          </cell>
          <cell r="F243">
            <v>52</v>
          </cell>
          <cell r="G243">
            <v>61</v>
          </cell>
          <cell r="H243">
            <v>34</v>
          </cell>
          <cell r="I243">
            <v>61</v>
          </cell>
          <cell r="J243">
            <v>48</v>
          </cell>
          <cell r="K243">
            <v>96</v>
          </cell>
          <cell r="L243">
            <v>596</v>
          </cell>
        </row>
        <row r="244">
          <cell r="A244" t="str">
            <v>Montana, 2016</v>
          </cell>
          <cell r="B244">
            <v>103</v>
          </cell>
          <cell r="C244">
            <v>56</v>
          </cell>
          <cell r="D244">
            <v>59</v>
          </cell>
          <cell r="E244">
            <v>60</v>
          </cell>
          <cell r="F244">
            <v>62</v>
          </cell>
          <cell r="G244">
            <v>45</v>
          </cell>
          <cell r="H244">
            <v>66</v>
          </cell>
          <cell r="I244">
            <v>60</v>
          </cell>
          <cell r="J244">
            <v>54</v>
          </cell>
          <cell r="K244">
            <v>43</v>
          </cell>
          <cell r="L244">
            <v>608</v>
          </cell>
        </row>
        <row r="245">
          <cell r="A245" t="str">
            <v>Montana, 2017</v>
          </cell>
          <cell r="B245">
            <v>110</v>
          </cell>
          <cell r="C245">
            <v>56</v>
          </cell>
          <cell r="D245">
            <v>56</v>
          </cell>
          <cell r="E245">
            <v>70</v>
          </cell>
          <cell r="F245">
            <v>67</v>
          </cell>
          <cell r="G245">
            <v>54</v>
          </cell>
          <cell r="H245">
            <v>68</v>
          </cell>
          <cell r="I245">
            <v>42</v>
          </cell>
          <cell r="J245">
            <v>65</v>
          </cell>
          <cell r="K245">
            <v>96</v>
          </cell>
          <cell r="L245">
            <v>684</v>
          </cell>
        </row>
        <row r="246">
          <cell r="A246" t="str">
            <v>Nebraska, 2009</v>
          </cell>
          <cell r="B246">
            <v>103</v>
          </cell>
          <cell r="C246">
            <v>71</v>
          </cell>
          <cell r="D246">
            <v>52</v>
          </cell>
          <cell r="E246">
            <v>48</v>
          </cell>
          <cell r="F246">
            <v>63</v>
          </cell>
          <cell r="G246">
            <v>52</v>
          </cell>
          <cell r="H246">
            <v>81</v>
          </cell>
          <cell r="I246">
            <v>53</v>
          </cell>
          <cell r="J246">
            <v>55</v>
          </cell>
          <cell r="K246">
            <v>138</v>
          </cell>
          <cell r="L246">
            <v>716</v>
          </cell>
        </row>
        <row r="247">
          <cell r="A247" t="str">
            <v>Nebraska, 2010</v>
          </cell>
          <cell r="B247">
            <v>98</v>
          </cell>
          <cell r="C247">
            <v>59</v>
          </cell>
          <cell r="D247">
            <v>60</v>
          </cell>
          <cell r="E247">
            <v>61</v>
          </cell>
          <cell r="F247">
            <v>25</v>
          </cell>
          <cell r="G247">
            <v>69</v>
          </cell>
          <cell r="H247">
            <v>52</v>
          </cell>
          <cell r="I247">
            <v>24</v>
          </cell>
          <cell r="J247">
            <v>48</v>
          </cell>
          <cell r="K247">
            <v>141</v>
          </cell>
          <cell r="L247">
            <v>637</v>
          </cell>
        </row>
        <row r="248">
          <cell r="A248" t="str">
            <v>Nebraska, 2011</v>
          </cell>
          <cell r="B248">
            <v>125</v>
          </cell>
          <cell r="C248">
            <v>53</v>
          </cell>
          <cell r="D248">
            <v>54</v>
          </cell>
          <cell r="E248">
            <v>58</v>
          </cell>
          <cell r="F248">
            <v>71</v>
          </cell>
          <cell r="G248">
            <v>54</v>
          </cell>
          <cell r="H248">
            <v>62</v>
          </cell>
          <cell r="I248">
            <v>46</v>
          </cell>
          <cell r="J248">
            <v>43</v>
          </cell>
          <cell r="K248">
            <v>189</v>
          </cell>
          <cell r="L248">
            <v>755</v>
          </cell>
        </row>
        <row r="249">
          <cell r="A249" t="str">
            <v>Nebraska, 2012</v>
          </cell>
          <cell r="B249">
            <v>142</v>
          </cell>
          <cell r="C249">
            <v>55</v>
          </cell>
          <cell r="D249">
            <v>61</v>
          </cell>
          <cell r="E249">
            <v>47</v>
          </cell>
          <cell r="F249">
            <v>45</v>
          </cell>
          <cell r="G249">
            <v>57</v>
          </cell>
          <cell r="H249">
            <v>65</v>
          </cell>
          <cell r="I249">
            <v>45</v>
          </cell>
          <cell r="J249">
            <v>68</v>
          </cell>
          <cell r="K249">
            <v>154</v>
          </cell>
          <cell r="L249">
            <v>739</v>
          </cell>
        </row>
        <row r="250">
          <cell r="A250" t="str">
            <v>Nebraska, 2013</v>
          </cell>
          <cell r="B250">
            <v>113</v>
          </cell>
          <cell r="C250">
            <v>49</v>
          </cell>
          <cell r="D250">
            <v>62</v>
          </cell>
          <cell r="E250">
            <v>65</v>
          </cell>
          <cell r="F250">
            <v>75</v>
          </cell>
          <cell r="G250">
            <v>60</v>
          </cell>
          <cell r="H250">
            <v>44</v>
          </cell>
          <cell r="I250">
            <v>54</v>
          </cell>
          <cell r="J250">
            <v>64</v>
          </cell>
          <cell r="K250">
            <v>205</v>
          </cell>
          <cell r="L250">
            <v>791</v>
          </cell>
        </row>
        <row r="251">
          <cell r="A251" t="str">
            <v>Nebraska, 2014</v>
          </cell>
          <cell r="B251">
            <v>109</v>
          </cell>
          <cell r="C251">
            <v>63</v>
          </cell>
          <cell r="D251">
            <v>57</v>
          </cell>
          <cell r="E251">
            <v>51</v>
          </cell>
          <cell r="F251">
            <v>48</v>
          </cell>
          <cell r="G251">
            <v>58</v>
          </cell>
          <cell r="H251">
            <v>58</v>
          </cell>
          <cell r="I251">
            <v>47</v>
          </cell>
          <cell r="J251">
            <v>73</v>
          </cell>
          <cell r="K251">
            <v>167</v>
          </cell>
          <cell r="L251">
            <v>731</v>
          </cell>
        </row>
        <row r="252">
          <cell r="A252" t="str">
            <v>Nebraska, 2015</v>
          </cell>
          <cell r="B252">
            <v>99</v>
          </cell>
          <cell r="C252">
            <v>42</v>
          </cell>
          <cell r="D252">
            <v>52</v>
          </cell>
          <cell r="E252">
            <v>43</v>
          </cell>
          <cell r="F252">
            <v>41</v>
          </cell>
          <cell r="G252">
            <v>37</v>
          </cell>
          <cell r="H252">
            <v>55</v>
          </cell>
          <cell r="I252">
            <v>54</v>
          </cell>
          <cell r="J252">
            <v>66</v>
          </cell>
          <cell r="K252">
            <v>193</v>
          </cell>
          <cell r="L252">
            <v>682</v>
          </cell>
        </row>
        <row r="253">
          <cell r="A253" t="str">
            <v>Nebraska, 2016</v>
          </cell>
          <cell r="B253">
            <v>115</v>
          </cell>
          <cell r="C253">
            <v>53</v>
          </cell>
          <cell r="D253">
            <v>54</v>
          </cell>
          <cell r="E253">
            <v>51</v>
          </cell>
          <cell r="F253">
            <v>43</v>
          </cell>
          <cell r="G253">
            <v>53</v>
          </cell>
          <cell r="H253">
            <v>64</v>
          </cell>
          <cell r="I253">
            <v>36</v>
          </cell>
          <cell r="J253">
            <v>60</v>
          </cell>
          <cell r="K253">
            <v>181</v>
          </cell>
          <cell r="L253">
            <v>710</v>
          </cell>
        </row>
        <row r="254">
          <cell r="A254" t="str">
            <v>Nebraska, 2017</v>
          </cell>
          <cell r="B254">
            <v>68</v>
          </cell>
          <cell r="C254">
            <v>65</v>
          </cell>
          <cell r="D254">
            <v>43</v>
          </cell>
          <cell r="E254">
            <v>38</v>
          </cell>
          <cell r="F254">
            <v>46</v>
          </cell>
          <cell r="G254">
            <v>48</v>
          </cell>
          <cell r="H254">
            <v>49</v>
          </cell>
          <cell r="I254">
            <v>46</v>
          </cell>
          <cell r="J254">
            <v>77</v>
          </cell>
          <cell r="K254">
            <v>211</v>
          </cell>
          <cell r="L254">
            <v>691</v>
          </cell>
        </row>
        <row r="255">
          <cell r="A255" t="str">
            <v>Nevada, 2009</v>
          </cell>
          <cell r="B255">
            <v>105</v>
          </cell>
          <cell r="C255">
            <v>40</v>
          </cell>
          <cell r="D255">
            <v>63</v>
          </cell>
          <cell r="E255">
            <v>55</v>
          </cell>
          <cell r="F255">
            <v>73</v>
          </cell>
          <cell r="G255">
            <v>32</v>
          </cell>
          <cell r="H255">
            <v>60</v>
          </cell>
          <cell r="I255">
            <v>82</v>
          </cell>
          <cell r="J255">
            <v>130</v>
          </cell>
          <cell r="K255">
            <v>154</v>
          </cell>
          <cell r="L255">
            <v>794</v>
          </cell>
        </row>
        <row r="256">
          <cell r="A256" t="str">
            <v>Nevada, 2010</v>
          </cell>
          <cell r="B256">
            <v>114</v>
          </cell>
          <cell r="C256">
            <v>40</v>
          </cell>
          <cell r="D256">
            <v>59</v>
          </cell>
          <cell r="E256">
            <v>61</v>
          </cell>
          <cell r="F256">
            <v>51</v>
          </cell>
          <cell r="G256">
            <v>60</v>
          </cell>
          <cell r="H256">
            <v>33</v>
          </cell>
          <cell r="I256">
            <v>64</v>
          </cell>
          <cell r="J256">
            <v>140</v>
          </cell>
          <cell r="K256">
            <v>120</v>
          </cell>
          <cell r="L256">
            <v>742</v>
          </cell>
        </row>
        <row r="257">
          <cell r="A257" t="str">
            <v>Nevada, 2011</v>
          </cell>
          <cell r="B257">
            <v>123</v>
          </cell>
          <cell r="C257">
            <v>64</v>
          </cell>
          <cell r="D257">
            <v>73</v>
          </cell>
          <cell r="E257">
            <v>61</v>
          </cell>
          <cell r="F257">
            <v>51</v>
          </cell>
          <cell r="G257">
            <v>62</v>
          </cell>
          <cell r="H257">
            <v>37</v>
          </cell>
          <cell r="I257">
            <v>82</v>
          </cell>
          <cell r="J257">
            <v>118</v>
          </cell>
          <cell r="K257">
            <v>93</v>
          </cell>
          <cell r="L257">
            <v>764</v>
          </cell>
        </row>
        <row r="258">
          <cell r="A258" t="str">
            <v>Nevada, 2012</v>
          </cell>
          <cell r="B258">
            <v>120</v>
          </cell>
          <cell r="C258">
            <v>67</v>
          </cell>
          <cell r="D258">
            <v>54</v>
          </cell>
          <cell r="E258">
            <v>66</v>
          </cell>
          <cell r="F258">
            <v>55</v>
          </cell>
          <cell r="G258">
            <v>50</v>
          </cell>
          <cell r="H258">
            <v>60</v>
          </cell>
          <cell r="I258">
            <v>79</v>
          </cell>
          <cell r="J258">
            <v>157</v>
          </cell>
          <cell r="K258">
            <v>136</v>
          </cell>
          <cell r="L258">
            <v>844</v>
          </cell>
        </row>
        <row r="259">
          <cell r="A259" t="str">
            <v>Nevada, 2013</v>
          </cell>
          <cell r="B259">
            <v>108</v>
          </cell>
          <cell r="C259">
            <v>50</v>
          </cell>
          <cell r="D259">
            <v>58</v>
          </cell>
          <cell r="E259">
            <v>35</v>
          </cell>
          <cell r="F259">
            <v>39</v>
          </cell>
          <cell r="G259">
            <v>41</v>
          </cell>
          <cell r="H259">
            <v>70</v>
          </cell>
          <cell r="I259">
            <v>98</v>
          </cell>
          <cell r="J259">
            <v>112</v>
          </cell>
          <cell r="K259">
            <v>132</v>
          </cell>
          <cell r="L259">
            <v>743</v>
          </cell>
        </row>
        <row r="260">
          <cell r="A260" t="str">
            <v>Nevada, 2014</v>
          </cell>
          <cell r="B260">
            <v>109</v>
          </cell>
          <cell r="C260">
            <v>37</v>
          </cell>
          <cell r="D260">
            <v>60</v>
          </cell>
          <cell r="E260">
            <v>50</v>
          </cell>
          <cell r="F260">
            <v>56</v>
          </cell>
          <cell r="G260">
            <v>65</v>
          </cell>
          <cell r="H260">
            <v>67</v>
          </cell>
          <cell r="I260">
            <v>155</v>
          </cell>
          <cell r="J260">
            <v>178</v>
          </cell>
          <cell r="K260">
            <v>170</v>
          </cell>
          <cell r="L260">
            <v>947</v>
          </cell>
        </row>
        <row r="261">
          <cell r="A261" t="str">
            <v>Nevada, 2015</v>
          </cell>
          <cell r="B261">
            <v>117</v>
          </cell>
          <cell r="C261">
            <v>43</v>
          </cell>
          <cell r="D261">
            <v>63</v>
          </cell>
          <cell r="E261">
            <v>58</v>
          </cell>
          <cell r="F261">
            <v>53</v>
          </cell>
          <cell r="G261">
            <v>46</v>
          </cell>
          <cell r="H261">
            <v>80</v>
          </cell>
          <cell r="I261">
            <v>119</v>
          </cell>
          <cell r="J261">
            <v>170</v>
          </cell>
          <cell r="K261">
            <v>171</v>
          </cell>
          <cell r="L261">
            <v>920</v>
          </cell>
        </row>
        <row r="262">
          <cell r="A262" t="str">
            <v>Nevada, 2016</v>
          </cell>
          <cell r="B262">
            <v>122</v>
          </cell>
          <cell r="C262">
            <v>68</v>
          </cell>
          <cell r="D262">
            <v>33</v>
          </cell>
          <cell r="E262">
            <v>69</v>
          </cell>
          <cell r="F262">
            <v>68</v>
          </cell>
          <cell r="G262">
            <v>63</v>
          </cell>
          <cell r="H262">
            <v>76</v>
          </cell>
          <cell r="I262">
            <v>102</v>
          </cell>
          <cell r="J262">
            <v>157</v>
          </cell>
          <cell r="K262">
            <v>120</v>
          </cell>
          <cell r="L262">
            <v>878</v>
          </cell>
        </row>
        <row r="263">
          <cell r="A263" t="str">
            <v>Nevada, 2017</v>
          </cell>
          <cell r="B263">
            <v>104</v>
          </cell>
          <cell r="C263">
            <v>54</v>
          </cell>
          <cell r="D263">
            <v>50</v>
          </cell>
          <cell r="E263">
            <v>57</v>
          </cell>
          <cell r="F263">
            <v>45</v>
          </cell>
          <cell r="G263">
            <v>54</v>
          </cell>
          <cell r="H263">
            <v>88</v>
          </cell>
          <cell r="I263">
            <v>163</v>
          </cell>
          <cell r="J263">
            <v>127</v>
          </cell>
          <cell r="K263">
            <v>161</v>
          </cell>
          <cell r="L263">
            <v>903</v>
          </cell>
        </row>
        <row r="264">
          <cell r="A264" t="str">
            <v>New Hampshire, 2009</v>
          </cell>
          <cell r="B264">
            <v>115</v>
          </cell>
          <cell r="C264">
            <v>72</v>
          </cell>
          <cell r="D264">
            <v>46</v>
          </cell>
          <cell r="E264">
            <v>48</v>
          </cell>
          <cell r="F264">
            <v>57</v>
          </cell>
          <cell r="G264">
            <v>80</v>
          </cell>
          <cell r="H264">
            <v>63</v>
          </cell>
          <cell r="I264">
            <v>46</v>
          </cell>
          <cell r="J264">
            <v>60</v>
          </cell>
          <cell r="K264">
            <v>88</v>
          </cell>
          <cell r="L264">
            <v>675</v>
          </cell>
        </row>
        <row r="265">
          <cell r="A265" t="str">
            <v>New Hampshire, 2010</v>
          </cell>
          <cell r="B265">
            <v>115</v>
          </cell>
          <cell r="C265">
            <v>37</v>
          </cell>
          <cell r="D265">
            <v>50</v>
          </cell>
          <cell r="E265">
            <v>63</v>
          </cell>
          <cell r="F265">
            <v>65</v>
          </cell>
          <cell r="G265">
            <v>49</v>
          </cell>
          <cell r="H265">
            <v>52</v>
          </cell>
          <cell r="I265">
            <v>52</v>
          </cell>
          <cell r="J265">
            <v>71</v>
          </cell>
          <cell r="K265">
            <v>98</v>
          </cell>
          <cell r="L265">
            <v>652</v>
          </cell>
        </row>
        <row r="266">
          <cell r="A266" t="str">
            <v>New Hampshire, 2011</v>
          </cell>
          <cell r="B266">
            <v>110</v>
          </cell>
          <cell r="C266">
            <v>50</v>
          </cell>
          <cell r="D266">
            <v>59</v>
          </cell>
          <cell r="E266">
            <v>49</v>
          </cell>
          <cell r="F266">
            <v>51</v>
          </cell>
          <cell r="G266">
            <v>55</v>
          </cell>
          <cell r="H266">
            <v>49</v>
          </cell>
          <cell r="I266">
            <v>61</v>
          </cell>
          <cell r="J266">
            <v>47</v>
          </cell>
          <cell r="K266">
            <v>121</v>
          </cell>
          <cell r="L266">
            <v>652</v>
          </cell>
        </row>
        <row r="267">
          <cell r="A267" t="str">
            <v>New Hampshire, 2012</v>
          </cell>
          <cell r="B267">
            <v>108</v>
          </cell>
          <cell r="C267">
            <v>51</v>
          </cell>
          <cell r="D267">
            <v>46</v>
          </cell>
          <cell r="E267">
            <v>57</v>
          </cell>
          <cell r="F267">
            <v>64</v>
          </cell>
          <cell r="G267">
            <v>52</v>
          </cell>
          <cell r="H267">
            <v>53</v>
          </cell>
          <cell r="I267">
            <v>65</v>
          </cell>
          <cell r="J267">
            <v>50</v>
          </cell>
          <cell r="K267">
            <v>111</v>
          </cell>
          <cell r="L267">
            <v>657</v>
          </cell>
        </row>
        <row r="268">
          <cell r="A268" t="str">
            <v>New Hampshire, 2013</v>
          </cell>
          <cell r="B268">
            <v>91</v>
          </cell>
          <cell r="C268">
            <v>34</v>
          </cell>
          <cell r="D268">
            <v>41</v>
          </cell>
          <cell r="E268">
            <v>60</v>
          </cell>
          <cell r="F268">
            <v>56</v>
          </cell>
          <cell r="G268">
            <v>52</v>
          </cell>
          <cell r="H268">
            <v>74</v>
          </cell>
          <cell r="I268">
            <v>67</v>
          </cell>
          <cell r="J268">
            <v>64</v>
          </cell>
          <cell r="K268">
            <v>97</v>
          </cell>
          <cell r="L268">
            <v>636</v>
          </cell>
        </row>
        <row r="269">
          <cell r="A269" t="str">
            <v>New Hampshire, 2014</v>
          </cell>
          <cell r="B269">
            <v>108</v>
          </cell>
          <cell r="C269">
            <v>55</v>
          </cell>
          <cell r="D269">
            <v>74</v>
          </cell>
          <cell r="E269">
            <v>54</v>
          </cell>
          <cell r="F269">
            <v>36</v>
          </cell>
          <cell r="G269">
            <v>60</v>
          </cell>
          <cell r="H269">
            <v>57</v>
          </cell>
          <cell r="I269">
            <v>53</v>
          </cell>
          <cell r="J269">
            <v>58</v>
          </cell>
          <cell r="K269">
            <v>102</v>
          </cell>
          <cell r="L269">
            <v>657</v>
          </cell>
        </row>
        <row r="270">
          <cell r="A270" t="str">
            <v>New Hampshire, 2015</v>
          </cell>
          <cell r="B270">
            <v>116</v>
          </cell>
          <cell r="C270">
            <v>45</v>
          </cell>
          <cell r="D270">
            <v>31</v>
          </cell>
          <cell r="E270">
            <v>52</v>
          </cell>
          <cell r="F270">
            <v>53</v>
          </cell>
          <cell r="G270">
            <v>58</v>
          </cell>
          <cell r="H270">
            <v>49</v>
          </cell>
          <cell r="I270">
            <v>54</v>
          </cell>
          <cell r="J270">
            <v>41</v>
          </cell>
          <cell r="K270">
            <v>150</v>
          </cell>
          <cell r="L270">
            <v>649</v>
          </cell>
        </row>
        <row r="271">
          <cell r="A271" t="str">
            <v>New Hampshire, 2016</v>
          </cell>
          <cell r="B271">
            <v>103</v>
          </cell>
          <cell r="C271">
            <v>58</v>
          </cell>
          <cell r="D271">
            <v>63</v>
          </cell>
          <cell r="E271">
            <v>48</v>
          </cell>
          <cell r="F271">
            <v>53</v>
          </cell>
          <cell r="G271">
            <v>47</v>
          </cell>
          <cell r="H271">
            <v>55</v>
          </cell>
          <cell r="I271">
            <v>43</v>
          </cell>
          <cell r="J271">
            <v>74</v>
          </cell>
          <cell r="K271">
            <v>80</v>
          </cell>
          <cell r="L271">
            <v>624</v>
          </cell>
        </row>
        <row r="272">
          <cell r="A272" t="str">
            <v>New Hampshire, 2017</v>
          </cell>
          <cell r="B272">
            <v>122</v>
          </cell>
          <cell r="C272">
            <v>57</v>
          </cell>
          <cell r="D272">
            <v>58</v>
          </cell>
          <cell r="E272">
            <v>45</v>
          </cell>
          <cell r="F272">
            <v>41</v>
          </cell>
          <cell r="G272">
            <v>48</v>
          </cell>
          <cell r="H272">
            <v>68</v>
          </cell>
          <cell r="I272">
            <v>57</v>
          </cell>
          <cell r="J272">
            <v>65</v>
          </cell>
          <cell r="K272">
            <v>119</v>
          </cell>
          <cell r="L272">
            <v>680</v>
          </cell>
        </row>
        <row r="273">
          <cell r="A273" t="str">
            <v>New Jersey, 2009</v>
          </cell>
          <cell r="B273">
            <v>106</v>
          </cell>
          <cell r="C273">
            <v>62</v>
          </cell>
          <cell r="D273">
            <v>59</v>
          </cell>
          <cell r="E273">
            <v>43</v>
          </cell>
          <cell r="F273">
            <v>56</v>
          </cell>
          <cell r="G273">
            <v>50</v>
          </cell>
          <cell r="H273">
            <v>87</v>
          </cell>
          <cell r="I273">
            <v>129</v>
          </cell>
          <cell r="J273">
            <v>363</v>
          </cell>
          <cell r="K273">
            <v>605</v>
          </cell>
          <cell r="L273">
            <v>1560</v>
          </cell>
        </row>
        <row r="274">
          <cell r="A274" t="str">
            <v>New Jersey, 2010</v>
          </cell>
          <cell r="B274">
            <v>124</v>
          </cell>
          <cell r="C274">
            <v>58</v>
          </cell>
          <cell r="D274">
            <v>54</v>
          </cell>
          <cell r="E274">
            <v>44</v>
          </cell>
          <cell r="F274">
            <v>50</v>
          </cell>
          <cell r="G274">
            <v>62</v>
          </cell>
          <cell r="H274">
            <v>79</v>
          </cell>
          <cell r="I274">
            <v>120</v>
          </cell>
          <cell r="J274">
            <v>286</v>
          </cell>
          <cell r="K274">
            <v>546</v>
          </cell>
          <cell r="L274">
            <v>1423</v>
          </cell>
        </row>
        <row r="275">
          <cell r="A275" t="str">
            <v>New Jersey, 2011</v>
          </cell>
          <cell r="B275">
            <v>112</v>
          </cell>
          <cell r="C275">
            <v>46</v>
          </cell>
          <cell r="D275">
            <v>48</v>
          </cell>
          <cell r="E275">
            <v>43</v>
          </cell>
          <cell r="F275">
            <v>47</v>
          </cell>
          <cell r="G275">
            <v>65</v>
          </cell>
          <cell r="H275">
            <v>88</v>
          </cell>
          <cell r="I275">
            <v>131</v>
          </cell>
          <cell r="J275">
            <v>292</v>
          </cell>
          <cell r="K275">
            <v>603</v>
          </cell>
          <cell r="L275">
            <v>1475</v>
          </cell>
        </row>
        <row r="276">
          <cell r="A276" t="str">
            <v>New Jersey, 2012</v>
          </cell>
          <cell r="B276">
            <v>127</v>
          </cell>
          <cell r="C276">
            <v>40</v>
          </cell>
          <cell r="D276">
            <v>53</v>
          </cell>
          <cell r="E276">
            <v>52</v>
          </cell>
          <cell r="F276">
            <v>58</v>
          </cell>
          <cell r="G276">
            <v>39</v>
          </cell>
          <cell r="H276">
            <v>82</v>
          </cell>
          <cell r="I276">
            <v>109</v>
          </cell>
          <cell r="J276">
            <v>283</v>
          </cell>
          <cell r="K276">
            <v>571</v>
          </cell>
          <cell r="L276">
            <v>1414</v>
          </cell>
        </row>
        <row r="277">
          <cell r="A277" t="str">
            <v>New Jersey, 2013</v>
          </cell>
          <cell r="B277">
            <v>105</v>
          </cell>
          <cell r="C277">
            <v>57</v>
          </cell>
          <cell r="D277">
            <v>53</v>
          </cell>
          <cell r="E277">
            <v>60</v>
          </cell>
          <cell r="F277">
            <v>68</v>
          </cell>
          <cell r="G277">
            <v>51</v>
          </cell>
          <cell r="H277">
            <v>99</v>
          </cell>
          <cell r="I277">
            <v>137</v>
          </cell>
          <cell r="J277">
            <v>334</v>
          </cell>
          <cell r="K277">
            <v>690</v>
          </cell>
          <cell r="L277">
            <v>1654</v>
          </cell>
        </row>
        <row r="278">
          <cell r="A278" t="str">
            <v>New Jersey, 2014</v>
          </cell>
          <cell r="B278">
            <v>117</v>
          </cell>
          <cell r="C278">
            <v>53</v>
          </cell>
          <cell r="D278">
            <v>37</v>
          </cell>
          <cell r="E278">
            <v>62</v>
          </cell>
          <cell r="F278">
            <v>44</v>
          </cell>
          <cell r="G278">
            <v>71</v>
          </cell>
          <cell r="H278">
            <v>70</v>
          </cell>
          <cell r="I278">
            <v>132</v>
          </cell>
          <cell r="J278">
            <v>274</v>
          </cell>
          <cell r="K278">
            <v>633</v>
          </cell>
          <cell r="L278">
            <v>1493</v>
          </cell>
        </row>
        <row r="279">
          <cell r="A279" t="str">
            <v>New Jersey, 2015</v>
          </cell>
          <cell r="B279">
            <v>98</v>
          </cell>
          <cell r="C279">
            <v>65</v>
          </cell>
          <cell r="D279">
            <v>49</v>
          </cell>
          <cell r="E279">
            <v>62</v>
          </cell>
          <cell r="F279">
            <v>39</v>
          </cell>
          <cell r="G279">
            <v>53</v>
          </cell>
          <cell r="H279">
            <v>72</v>
          </cell>
          <cell r="I279">
            <v>148</v>
          </cell>
          <cell r="J279">
            <v>331</v>
          </cell>
          <cell r="K279">
            <v>754</v>
          </cell>
          <cell r="L279">
            <v>1671</v>
          </cell>
        </row>
        <row r="280">
          <cell r="A280" t="str">
            <v>New Jersey, 2016</v>
          </cell>
          <cell r="B280">
            <v>95</v>
          </cell>
          <cell r="C280">
            <v>49</v>
          </cell>
          <cell r="D280">
            <v>41</v>
          </cell>
          <cell r="E280">
            <v>54</v>
          </cell>
          <cell r="F280">
            <v>50</v>
          </cell>
          <cell r="G280">
            <v>57</v>
          </cell>
          <cell r="H280">
            <v>99</v>
          </cell>
          <cell r="I280">
            <v>175</v>
          </cell>
          <cell r="J280">
            <v>281</v>
          </cell>
          <cell r="K280">
            <v>581</v>
          </cell>
          <cell r="L280">
            <v>1482</v>
          </cell>
        </row>
        <row r="281">
          <cell r="A281" t="str">
            <v>New Jersey, 2017</v>
          </cell>
          <cell r="B281">
            <v>93</v>
          </cell>
          <cell r="C281">
            <v>60</v>
          </cell>
          <cell r="D281">
            <v>51</v>
          </cell>
          <cell r="E281">
            <v>59</v>
          </cell>
          <cell r="F281">
            <v>41</v>
          </cell>
          <cell r="G281">
            <v>39</v>
          </cell>
          <cell r="H281">
            <v>106</v>
          </cell>
          <cell r="I281">
            <v>145</v>
          </cell>
          <cell r="J281">
            <v>343</v>
          </cell>
          <cell r="K281">
            <v>650</v>
          </cell>
          <cell r="L281">
            <v>1587</v>
          </cell>
        </row>
        <row r="282">
          <cell r="A282" t="str">
            <v>New Mexico, 2009</v>
          </cell>
          <cell r="B282">
            <v>101</v>
          </cell>
          <cell r="C282">
            <v>43</v>
          </cell>
          <cell r="D282">
            <v>60</v>
          </cell>
          <cell r="E282">
            <v>48</v>
          </cell>
          <cell r="F282">
            <v>53</v>
          </cell>
          <cell r="G282">
            <v>56</v>
          </cell>
          <cell r="H282">
            <v>45</v>
          </cell>
          <cell r="I282">
            <v>55</v>
          </cell>
          <cell r="J282">
            <v>60</v>
          </cell>
          <cell r="K282">
            <v>134</v>
          </cell>
          <cell r="L282">
            <v>655</v>
          </cell>
        </row>
        <row r="283">
          <cell r="A283" t="str">
            <v>New Mexico, 2010</v>
          </cell>
          <cell r="B283">
            <v>99</v>
          </cell>
          <cell r="C283">
            <v>51</v>
          </cell>
          <cell r="D283">
            <v>64</v>
          </cell>
          <cell r="E283">
            <v>47</v>
          </cell>
          <cell r="F283">
            <v>58</v>
          </cell>
          <cell r="G283">
            <v>32</v>
          </cell>
          <cell r="H283">
            <v>56</v>
          </cell>
          <cell r="I283">
            <v>45</v>
          </cell>
          <cell r="J283">
            <v>53</v>
          </cell>
          <cell r="K283">
            <v>131</v>
          </cell>
          <cell r="L283">
            <v>636</v>
          </cell>
        </row>
        <row r="284">
          <cell r="A284" t="str">
            <v>New Mexico, 2011</v>
          </cell>
          <cell r="B284">
            <v>100</v>
          </cell>
          <cell r="C284">
            <v>49</v>
          </cell>
          <cell r="D284">
            <v>52</v>
          </cell>
          <cell r="E284">
            <v>50</v>
          </cell>
          <cell r="F284">
            <v>58</v>
          </cell>
          <cell r="G284">
            <v>60</v>
          </cell>
          <cell r="H284">
            <v>51</v>
          </cell>
          <cell r="I284">
            <v>44</v>
          </cell>
          <cell r="J284">
            <v>72</v>
          </cell>
          <cell r="K284">
            <v>157</v>
          </cell>
          <cell r="L284">
            <v>693</v>
          </cell>
        </row>
        <row r="285">
          <cell r="A285" t="str">
            <v>New Mexico, 2012</v>
          </cell>
          <cell r="B285">
            <v>97</v>
          </cell>
          <cell r="C285">
            <v>61</v>
          </cell>
          <cell r="D285">
            <v>58</v>
          </cell>
          <cell r="E285">
            <v>49</v>
          </cell>
          <cell r="F285">
            <v>48</v>
          </cell>
          <cell r="G285">
            <v>72</v>
          </cell>
          <cell r="H285">
            <v>58</v>
          </cell>
          <cell r="I285">
            <v>41</v>
          </cell>
          <cell r="J285">
            <v>51</v>
          </cell>
          <cell r="K285">
            <v>120</v>
          </cell>
          <cell r="L285">
            <v>655</v>
          </cell>
        </row>
        <row r="286">
          <cell r="A286" t="str">
            <v>New Mexico, 2013</v>
          </cell>
          <cell r="B286">
            <v>108</v>
          </cell>
          <cell r="C286">
            <v>56</v>
          </cell>
          <cell r="D286">
            <v>54</v>
          </cell>
          <cell r="E286">
            <v>50</v>
          </cell>
          <cell r="F286">
            <v>48</v>
          </cell>
          <cell r="G286">
            <v>65</v>
          </cell>
          <cell r="H286">
            <v>63</v>
          </cell>
          <cell r="I286">
            <v>60</v>
          </cell>
          <cell r="J286">
            <v>79</v>
          </cell>
          <cell r="K286">
            <v>138</v>
          </cell>
          <cell r="L286">
            <v>721</v>
          </cell>
        </row>
        <row r="287">
          <cell r="A287" t="str">
            <v>New Mexico, 2014</v>
          </cell>
          <cell r="B287">
            <v>123</v>
          </cell>
          <cell r="C287">
            <v>84</v>
          </cell>
          <cell r="D287">
            <v>58</v>
          </cell>
          <cell r="E287">
            <v>61</v>
          </cell>
          <cell r="F287">
            <v>52</v>
          </cell>
          <cell r="G287">
            <v>46</v>
          </cell>
          <cell r="H287">
            <v>46</v>
          </cell>
          <cell r="I287">
            <v>63</v>
          </cell>
          <cell r="J287">
            <v>73</v>
          </cell>
          <cell r="K287">
            <v>126</v>
          </cell>
          <cell r="L287">
            <v>732</v>
          </cell>
        </row>
        <row r="288">
          <cell r="A288" t="str">
            <v>New Mexico, 2015</v>
          </cell>
          <cell r="B288">
            <v>94</v>
          </cell>
          <cell r="C288">
            <v>60</v>
          </cell>
          <cell r="D288">
            <v>73</v>
          </cell>
          <cell r="E288">
            <v>64</v>
          </cell>
          <cell r="F288">
            <v>45</v>
          </cell>
          <cell r="G288">
            <v>50</v>
          </cell>
          <cell r="H288">
            <v>53</v>
          </cell>
          <cell r="I288">
            <v>44</v>
          </cell>
          <cell r="J288">
            <v>85</v>
          </cell>
          <cell r="K288">
            <v>101</v>
          </cell>
          <cell r="L288">
            <v>669</v>
          </cell>
        </row>
        <row r="289">
          <cell r="A289" t="str">
            <v>New Mexico, 2016</v>
          </cell>
          <cell r="B289">
            <v>113</v>
          </cell>
          <cell r="C289">
            <v>54</v>
          </cell>
          <cell r="D289">
            <v>57</v>
          </cell>
          <cell r="E289">
            <v>75</v>
          </cell>
          <cell r="F289">
            <v>52</v>
          </cell>
          <cell r="G289">
            <v>46</v>
          </cell>
          <cell r="H289">
            <v>44</v>
          </cell>
          <cell r="I289">
            <v>50</v>
          </cell>
          <cell r="J289">
            <v>68</v>
          </cell>
          <cell r="K289">
            <v>112</v>
          </cell>
          <cell r="L289">
            <v>671</v>
          </cell>
        </row>
        <row r="290">
          <cell r="A290" t="str">
            <v>New Mexico, 2017</v>
          </cell>
          <cell r="B290">
            <v>127</v>
          </cell>
          <cell r="C290">
            <v>55</v>
          </cell>
          <cell r="D290">
            <v>58</v>
          </cell>
          <cell r="E290">
            <v>54</v>
          </cell>
          <cell r="F290">
            <v>65</v>
          </cell>
          <cell r="G290">
            <v>57</v>
          </cell>
          <cell r="H290">
            <v>58</v>
          </cell>
          <cell r="I290">
            <v>46</v>
          </cell>
          <cell r="J290">
            <v>91</v>
          </cell>
          <cell r="K290">
            <v>102</v>
          </cell>
          <cell r="L290">
            <v>713</v>
          </cell>
        </row>
        <row r="291">
          <cell r="A291" t="str">
            <v>New York, 2009</v>
          </cell>
          <cell r="B291">
            <v>110</v>
          </cell>
          <cell r="C291">
            <v>63</v>
          </cell>
          <cell r="D291">
            <v>49</v>
          </cell>
          <cell r="E291">
            <v>71</v>
          </cell>
          <cell r="F291">
            <v>70</v>
          </cell>
          <cell r="G291">
            <v>197</v>
          </cell>
          <cell r="H291">
            <v>286</v>
          </cell>
          <cell r="I291">
            <v>534</v>
          </cell>
          <cell r="J291">
            <v>1254</v>
          </cell>
          <cell r="K291">
            <v>2090</v>
          </cell>
          <cell r="L291">
            <v>4724</v>
          </cell>
        </row>
        <row r="292">
          <cell r="A292" t="str">
            <v>New York, 2010</v>
          </cell>
          <cell r="B292">
            <v>95</v>
          </cell>
          <cell r="C292">
            <v>59</v>
          </cell>
          <cell r="D292">
            <v>40</v>
          </cell>
          <cell r="E292">
            <v>68</v>
          </cell>
          <cell r="F292">
            <v>63</v>
          </cell>
          <cell r="G292">
            <v>136</v>
          </cell>
          <cell r="H292">
            <v>326</v>
          </cell>
          <cell r="I292">
            <v>523</v>
          </cell>
          <cell r="J292">
            <v>1269</v>
          </cell>
          <cell r="K292">
            <v>2273</v>
          </cell>
          <cell r="L292">
            <v>4852</v>
          </cell>
        </row>
        <row r="293">
          <cell r="A293" t="str">
            <v>New York, 2011</v>
          </cell>
          <cell r="B293">
            <v>108</v>
          </cell>
          <cell r="C293">
            <v>54</v>
          </cell>
          <cell r="D293">
            <v>55</v>
          </cell>
          <cell r="E293">
            <v>63</v>
          </cell>
          <cell r="F293">
            <v>52</v>
          </cell>
          <cell r="G293">
            <v>148</v>
          </cell>
          <cell r="H293">
            <v>333</v>
          </cell>
          <cell r="I293">
            <v>530</v>
          </cell>
          <cell r="J293">
            <v>1268</v>
          </cell>
          <cell r="K293">
            <v>2498</v>
          </cell>
          <cell r="L293">
            <v>5109</v>
          </cell>
        </row>
        <row r="294">
          <cell r="A294" t="str">
            <v>New York, 2012</v>
          </cell>
          <cell r="B294">
            <v>123</v>
          </cell>
          <cell r="C294">
            <v>56</v>
          </cell>
          <cell r="D294">
            <v>69</v>
          </cell>
          <cell r="E294">
            <v>57</v>
          </cell>
          <cell r="F294">
            <v>65</v>
          </cell>
          <cell r="G294">
            <v>138</v>
          </cell>
          <cell r="H294">
            <v>307</v>
          </cell>
          <cell r="I294">
            <v>509</v>
          </cell>
          <cell r="J294">
            <v>1152</v>
          </cell>
          <cell r="K294">
            <v>2208</v>
          </cell>
          <cell r="L294">
            <v>4684</v>
          </cell>
        </row>
        <row r="295">
          <cell r="A295" t="str">
            <v>New York, 2013</v>
          </cell>
          <cell r="B295">
            <v>104</v>
          </cell>
          <cell r="C295">
            <v>50</v>
          </cell>
          <cell r="D295">
            <v>69</v>
          </cell>
          <cell r="E295">
            <v>47</v>
          </cell>
          <cell r="F295">
            <v>64</v>
          </cell>
          <cell r="G295">
            <v>150</v>
          </cell>
          <cell r="H295">
            <v>350</v>
          </cell>
          <cell r="I295">
            <v>636</v>
          </cell>
          <cell r="J295">
            <v>1216</v>
          </cell>
          <cell r="K295">
            <v>2430</v>
          </cell>
          <cell r="L295">
            <v>5116</v>
          </cell>
        </row>
        <row r="296">
          <cell r="A296" t="str">
            <v>New York, 2014</v>
          </cell>
          <cell r="B296">
            <v>92</v>
          </cell>
          <cell r="C296">
            <v>52</v>
          </cell>
          <cell r="D296">
            <v>29</v>
          </cell>
          <cell r="E296">
            <v>67</v>
          </cell>
          <cell r="F296">
            <v>64</v>
          </cell>
          <cell r="G296">
            <v>169</v>
          </cell>
          <cell r="H296">
            <v>394</v>
          </cell>
          <cell r="I296">
            <v>615</v>
          </cell>
          <cell r="J296">
            <v>1171</v>
          </cell>
          <cell r="K296">
            <v>2244</v>
          </cell>
          <cell r="L296">
            <v>4897</v>
          </cell>
        </row>
        <row r="297">
          <cell r="A297" t="str">
            <v>New York, 2015</v>
          </cell>
          <cell r="B297">
            <v>112</v>
          </cell>
          <cell r="C297">
            <v>61</v>
          </cell>
          <cell r="D297">
            <v>40</v>
          </cell>
          <cell r="E297">
            <v>70</v>
          </cell>
          <cell r="F297">
            <v>89</v>
          </cell>
          <cell r="G297">
            <v>135</v>
          </cell>
          <cell r="H297">
            <v>329</v>
          </cell>
          <cell r="I297">
            <v>620</v>
          </cell>
          <cell r="J297">
            <v>1214</v>
          </cell>
          <cell r="K297">
            <v>2464</v>
          </cell>
          <cell r="L297">
            <v>5134</v>
          </cell>
        </row>
        <row r="298">
          <cell r="A298" t="str">
            <v>New York, 2016</v>
          </cell>
          <cell r="B298">
            <v>84</v>
          </cell>
          <cell r="C298">
            <v>65</v>
          </cell>
          <cell r="D298">
            <v>56</v>
          </cell>
          <cell r="E298">
            <v>59</v>
          </cell>
          <cell r="F298">
            <v>65</v>
          </cell>
          <cell r="G298">
            <v>102</v>
          </cell>
          <cell r="H298">
            <v>376</v>
          </cell>
          <cell r="I298">
            <v>695</v>
          </cell>
          <cell r="J298">
            <v>1127</v>
          </cell>
          <cell r="K298">
            <v>2081</v>
          </cell>
          <cell r="L298">
            <v>4710</v>
          </cell>
        </row>
        <row r="299">
          <cell r="A299" t="str">
            <v>New York, 2017</v>
          </cell>
          <cell r="B299">
            <v>91</v>
          </cell>
          <cell r="C299">
            <v>60</v>
          </cell>
          <cell r="D299">
            <v>48</v>
          </cell>
          <cell r="E299">
            <v>44</v>
          </cell>
          <cell r="F299">
            <v>47</v>
          </cell>
          <cell r="G299">
            <v>119</v>
          </cell>
          <cell r="H299">
            <v>333</v>
          </cell>
          <cell r="I299">
            <v>655</v>
          </cell>
          <cell r="J299">
            <v>1134</v>
          </cell>
          <cell r="K299">
            <v>2166</v>
          </cell>
          <cell r="L299">
            <v>4697</v>
          </cell>
        </row>
        <row r="300">
          <cell r="A300" t="str">
            <v>North Carolina, 2009</v>
          </cell>
          <cell r="B300">
            <v>116</v>
          </cell>
          <cell r="C300">
            <v>62</v>
          </cell>
          <cell r="D300">
            <v>45</v>
          </cell>
          <cell r="E300">
            <v>49</v>
          </cell>
          <cell r="F300">
            <v>46</v>
          </cell>
          <cell r="G300">
            <v>94</v>
          </cell>
          <cell r="H300">
            <v>108</v>
          </cell>
          <cell r="I300">
            <v>260</v>
          </cell>
          <cell r="J300">
            <v>475</v>
          </cell>
          <cell r="K300">
            <v>697</v>
          </cell>
          <cell r="L300">
            <v>1952</v>
          </cell>
        </row>
        <row r="301">
          <cell r="A301" t="str">
            <v>North Carolina, 2010</v>
          </cell>
          <cell r="B301">
            <v>114</v>
          </cell>
          <cell r="C301">
            <v>76</v>
          </cell>
          <cell r="D301">
            <v>41</v>
          </cell>
          <cell r="E301">
            <v>60</v>
          </cell>
          <cell r="F301">
            <v>50</v>
          </cell>
          <cell r="G301">
            <v>62</v>
          </cell>
          <cell r="H301">
            <v>128</v>
          </cell>
          <cell r="I301">
            <v>213</v>
          </cell>
          <cell r="J301">
            <v>440</v>
          </cell>
          <cell r="K301">
            <v>783</v>
          </cell>
          <cell r="L301">
            <v>1967</v>
          </cell>
        </row>
        <row r="302">
          <cell r="A302" t="str">
            <v>North Carolina, 2011</v>
          </cell>
          <cell r="B302">
            <v>109</v>
          </cell>
          <cell r="C302">
            <v>69</v>
          </cell>
          <cell r="D302">
            <v>49</v>
          </cell>
          <cell r="E302">
            <v>47</v>
          </cell>
          <cell r="F302">
            <v>58</v>
          </cell>
          <cell r="G302">
            <v>72</v>
          </cell>
          <cell r="H302">
            <v>115</v>
          </cell>
          <cell r="I302">
            <v>223</v>
          </cell>
          <cell r="J302">
            <v>412</v>
          </cell>
          <cell r="K302">
            <v>709</v>
          </cell>
          <cell r="L302">
            <v>1863</v>
          </cell>
        </row>
        <row r="303">
          <cell r="A303" t="str">
            <v>North Carolina, 2012</v>
          </cell>
          <cell r="B303">
            <v>130</v>
          </cell>
          <cell r="C303">
            <v>58</v>
          </cell>
          <cell r="D303">
            <v>41</v>
          </cell>
          <cell r="E303">
            <v>51</v>
          </cell>
          <cell r="F303">
            <v>57</v>
          </cell>
          <cell r="G303">
            <v>64</v>
          </cell>
          <cell r="H303">
            <v>174</v>
          </cell>
          <cell r="I303">
            <v>293</v>
          </cell>
          <cell r="J303">
            <v>510</v>
          </cell>
          <cell r="K303">
            <v>794</v>
          </cell>
          <cell r="L303">
            <v>2172</v>
          </cell>
        </row>
        <row r="304">
          <cell r="A304" t="str">
            <v>North Carolina, 2013</v>
          </cell>
          <cell r="B304">
            <v>124</v>
          </cell>
          <cell r="C304">
            <v>59</v>
          </cell>
          <cell r="D304">
            <v>51</v>
          </cell>
          <cell r="E304">
            <v>69</v>
          </cell>
          <cell r="F304">
            <v>57</v>
          </cell>
          <cell r="G304">
            <v>92</v>
          </cell>
          <cell r="H304">
            <v>166</v>
          </cell>
          <cell r="I304">
            <v>288</v>
          </cell>
          <cell r="J304">
            <v>501</v>
          </cell>
          <cell r="K304">
            <v>797</v>
          </cell>
          <cell r="L304">
            <v>2204</v>
          </cell>
        </row>
        <row r="305">
          <cell r="A305" t="str">
            <v>North Carolina, 2014</v>
          </cell>
          <cell r="B305">
            <v>115</v>
          </cell>
          <cell r="C305">
            <v>42</v>
          </cell>
          <cell r="D305">
            <v>50</v>
          </cell>
          <cell r="E305">
            <v>56</v>
          </cell>
          <cell r="F305">
            <v>49</v>
          </cell>
          <cell r="G305">
            <v>92</v>
          </cell>
          <cell r="H305">
            <v>162</v>
          </cell>
          <cell r="I305">
            <v>304</v>
          </cell>
          <cell r="J305">
            <v>479</v>
          </cell>
          <cell r="K305">
            <v>745</v>
          </cell>
          <cell r="L305">
            <v>2094</v>
          </cell>
        </row>
        <row r="306">
          <cell r="A306" t="str">
            <v>North Carolina, 2015</v>
          </cell>
          <cell r="B306">
            <v>109</v>
          </cell>
          <cell r="C306">
            <v>56</v>
          </cell>
          <cell r="D306">
            <v>54</v>
          </cell>
          <cell r="E306">
            <v>43</v>
          </cell>
          <cell r="F306">
            <v>55</v>
          </cell>
          <cell r="G306">
            <v>70</v>
          </cell>
          <cell r="H306">
            <v>194</v>
          </cell>
          <cell r="I306">
            <v>365</v>
          </cell>
          <cell r="J306">
            <v>510</v>
          </cell>
          <cell r="K306">
            <v>903</v>
          </cell>
          <cell r="L306">
            <v>2359</v>
          </cell>
        </row>
        <row r="307">
          <cell r="A307" t="str">
            <v>North Carolina, 2016</v>
          </cell>
          <cell r="B307">
            <v>102</v>
          </cell>
          <cell r="C307">
            <v>56</v>
          </cell>
          <cell r="D307">
            <v>58</v>
          </cell>
          <cell r="E307">
            <v>64</v>
          </cell>
          <cell r="F307">
            <v>52</v>
          </cell>
          <cell r="G307">
            <v>91</v>
          </cell>
          <cell r="H307">
            <v>183</v>
          </cell>
          <cell r="I307">
            <v>323</v>
          </cell>
          <cell r="J307">
            <v>487</v>
          </cell>
          <cell r="K307">
            <v>740</v>
          </cell>
          <cell r="L307">
            <v>2156</v>
          </cell>
        </row>
        <row r="308">
          <cell r="A308" t="str">
            <v>North Carolina, 2017</v>
          </cell>
          <cell r="B308">
            <v>120</v>
          </cell>
          <cell r="C308">
            <v>47</v>
          </cell>
          <cell r="D308">
            <v>54</v>
          </cell>
          <cell r="E308">
            <v>56</v>
          </cell>
          <cell r="F308">
            <v>57</v>
          </cell>
          <cell r="G308">
            <v>69</v>
          </cell>
          <cell r="H308">
            <v>221</v>
          </cell>
          <cell r="I308">
            <v>363</v>
          </cell>
          <cell r="J308">
            <v>514</v>
          </cell>
          <cell r="K308">
            <v>813</v>
          </cell>
          <cell r="L308">
            <v>2314</v>
          </cell>
        </row>
        <row r="309">
          <cell r="A309" t="str">
            <v>North Dakota, 2009</v>
          </cell>
          <cell r="B309">
            <v>89</v>
          </cell>
          <cell r="C309">
            <v>41</v>
          </cell>
          <cell r="D309">
            <v>59</v>
          </cell>
          <cell r="E309">
            <v>43</v>
          </cell>
          <cell r="F309">
            <v>47</v>
          </cell>
          <cell r="G309">
            <v>46</v>
          </cell>
          <cell r="H309">
            <v>77</v>
          </cell>
          <cell r="I309">
            <v>71</v>
          </cell>
          <cell r="J309">
            <v>54</v>
          </cell>
          <cell r="K309">
            <v>78</v>
          </cell>
          <cell r="L309">
            <v>605</v>
          </cell>
        </row>
        <row r="310">
          <cell r="A310" t="str">
            <v>North Dakota, 2010</v>
          </cell>
          <cell r="B310">
            <v>117</v>
          </cell>
          <cell r="C310">
            <v>37</v>
          </cell>
          <cell r="D310">
            <v>56</v>
          </cell>
          <cell r="E310">
            <v>75</v>
          </cell>
          <cell r="F310">
            <v>27</v>
          </cell>
          <cell r="G310">
            <v>51</v>
          </cell>
          <cell r="H310">
            <v>55</v>
          </cell>
          <cell r="I310">
            <v>45</v>
          </cell>
          <cell r="J310">
            <v>73</v>
          </cell>
          <cell r="K310">
            <v>44</v>
          </cell>
          <cell r="L310">
            <v>580</v>
          </cell>
        </row>
        <row r="311">
          <cell r="A311" t="str">
            <v>North Dakota, 2011</v>
          </cell>
          <cell r="B311">
            <v>97</v>
          </cell>
          <cell r="C311">
            <v>61</v>
          </cell>
          <cell r="D311">
            <v>39</v>
          </cell>
          <cell r="E311">
            <v>48</v>
          </cell>
          <cell r="F311">
            <v>58</v>
          </cell>
          <cell r="G311">
            <v>50</v>
          </cell>
          <cell r="H311">
            <v>47</v>
          </cell>
          <cell r="I311">
            <v>44</v>
          </cell>
          <cell r="J311">
            <v>59</v>
          </cell>
          <cell r="K311">
            <v>40</v>
          </cell>
          <cell r="L311">
            <v>543</v>
          </cell>
        </row>
        <row r="312">
          <cell r="A312" t="str">
            <v>North Dakota, 2012</v>
          </cell>
          <cell r="B312">
            <v>112</v>
          </cell>
          <cell r="C312">
            <v>32</v>
          </cell>
          <cell r="D312">
            <v>53</v>
          </cell>
          <cell r="E312">
            <v>56</v>
          </cell>
          <cell r="F312">
            <v>42</v>
          </cell>
          <cell r="G312">
            <v>54</v>
          </cell>
          <cell r="H312">
            <v>57</v>
          </cell>
          <cell r="I312">
            <v>60</v>
          </cell>
          <cell r="J312">
            <v>44</v>
          </cell>
          <cell r="K312">
            <v>79</v>
          </cell>
          <cell r="L312">
            <v>589</v>
          </cell>
        </row>
        <row r="313">
          <cell r="A313" t="str">
            <v>North Dakota, 2013</v>
          </cell>
          <cell r="B313">
            <v>97</v>
          </cell>
          <cell r="C313">
            <v>44</v>
          </cell>
          <cell r="D313">
            <v>51</v>
          </cell>
          <cell r="E313">
            <v>65</v>
          </cell>
          <cell r="F313">
            <v>47</v>
          </cell>
          <cell r="G313">
            <v>67</v>
          </cell>
          <cell r="H313">
            <v>76</v>
          </cell>
          <cell r="I313">
            <v>29</v>
          </cell>
          <cell r="J313">
            <v>49</v>
          </cell>
          <cell r="K313">
            <v>66</v>
          </cell>
          <cell r="L313">
            <v>591</v>
          </cell>
        </row>
        <row r="314">
          <cell r="A314" t="str">
            <v>North Dakota, 2014</v>
          </cell>
          <cell r="B314">
            <v>96</v>
          </cell>
          <cell r="C314">
            <v>52</v>
          </cell>
          <cell r="D314">
            <v>53</v>
          </cell>
          <cell r="E314">
            <v>35</v>
          </cell>
          <cell r="F314">
            <v>51</v>
          </cell>
          <cell r="G314">
            <v>35</v>
          </cell>
          <cell r="H314">
            <v>62</v>
          </cell>
          <cell r="I314">
            <v>54</v>
          </cell>
          <cell r="J314">
            <v>60</v>
          </cell>
          <cell r="K314">
            <v>89</v>
          </cell>
          <cell r="L314">
            <v>587</v>
          </cell>
        </row>
        <row r="315">
          <cell r="A315" t="str">
            <v>North Dakota, 2015</v>
          </cell>
          <cell r="B315">
            <v>98</v>
          </cell>
          <cell r="C315">
            <v>56</v>
          </cell>
          <cell r="D315">
            <v>56</v>
          </cell>
          <cell r="E315">
            <v>53</v>
          </cell>
          <cell r="F315">
            <v>52</v>
          </cell>
          <cell r="G315">
            <v>44</v>
          </cell>
          <cell r="H315">
            <v>59</v>
          </cell>
          <cell r="I315">
            <v>46</v>
          </cell>
          <cell r="J315">
            <v>44</v>
          </cell>
          <cell r="K315">
            <v>76</v>
          </cell>
          <cell r="L315">
            <v>584</v>
          </cell>
        </row>
        <row r="316">
          <cell r="A316" t="str">
            <v>North Dakota, 2016</v>
          </cell>
          <cell r="B316">
            <v>103</v>
          </cell>
          <cell r="C316">
            <v>55</v>
          </cell>
          <cell r="D316">
            <v>44</v>
          </cell>
          <cell r="E316">
            <v>40</v>
          </cell>
          <cell r="F316">
            <v>58</v>
          </cell>
          <cell r="G316">
            <v>58</v>
          </cell>
          <cell r="H316">
            <v>37</v>
          </cell>
          <cell r="I316">
            <v>50</v>
          </cell>
          <cell r="J316">
            <v>55</v>
          </cell>
          <cell r="K316">
            <v>75</v>
          </cell>
          <cell r="L316">
            <v>575</v>
          </cell>
        </row>
        <row r="317">
          <cell r="A317" t="str">
            <v>North Dakota, 2017</v>
          </cell>
          <cell r="B317">
            <v>87</v>
          </cell>
          <cell r="C317">
            <v>45</v>
          </cell>
          <cell r="D317">
            <v>61</v>
          </cell>
          <cell r="E317">
            <v>52</v>
          </cell>
          <cell r="F317">
            <v>54</v>
          </cell>
          <cell r="G317">
            <v>44</v>
          </cell>
          <cell r="H317">
            <v>67</v>
          </cell>
          <cell r="I317">
            <v>77</v>
          </cell>
          <cell r="J317">
            <v>58</v>
          </cell>
          <cell r="K317">
            <v>50</v>
          </cell>
          <cell r="L317">
            <v>595</v>
          </cell>
        </row>
        <row r="318">
          <cell r="A318" t="str">
            <v>Ohio, 2009</v>
          </cell>
          <cell r="B318">
            <v>116</v>
          </cell>
          <cell r="C318">
            <v>53</v>
          </cell>
          <cell r="D318">
            <v>78</v>
          </cell>
          <cell r="E318">
            <v>68</v>
          </cell>
          <cell r="F318">
            <v>63</v>
          </cell>
          <cell r="G318">
            <v>117</v>
          </cell>
          <cell r="H318">
            <v>163</v>
          </cell>
          <cell r="I318">
            <v>245</v>
          </cell>
          <cell r="J318">
            <v>570</v>
          </cell>
          <cell r="K318">
            <v>825</v>
          </cell>
          <cell r="L318">
            <v>2298</v>
          </cell>
        </row>
        <row r="319">
          <cell r="A319" t="str">
            <v>Ohio, 2010</v>
          </cell>
          <cell r="B319">
            <v>118</v>
          </cell>
          <cell r="C319">
            <v>62</v>
          </cell>
          <cell r="D319">
            <v>60</v>
          </cell>
          <cell r="E319">
            <v>40</v>
          </cell>
          <cell r="F319">
            <v>46</v>
          </cell>
          <cell r="G319">
            <v>53</v>
          </cell>
          <cell r="H319">
            <v>165</v>
          </cell>
          <cell r="I319">
            <v>244</v>
          </cell>
          <cell r="J319">
            <v>532</v>
          </cell>
          <cell r="K319">
            <v>893</v>
          </cell>
          <cell r="L319">
            <v>2213</v>
          </cell>
        </row>
        <row r="320">
          <cell r="A320" t="str">
            <v>Ohio, 2011</v>
          </cell>
          <cell r="B320">
            <v>105</v>
          </cell>
          <cell r="C320">
            <v>68</v>
          </cell>
          <cell r="D320">
            <v>52</v>
          </cell>
          <cell r="E320">
            <v>62</v>
          </cell>
          <cell r="F320">
            <v>40</v>
          </cell>
          <cell r="G320">
            <v>95</v>
          </cell>
          <cell r="H320">
            <v>185</v>
          </cell>
          <cell r="I320">
            <v>275</v>
          </cell>
          <cell r="J320">
            <v>592</v>
          </cell>
          <cell r="K320">
            <v>1025</v>
          </cell>
          <cell r="L320">
            <v>2499</v>
          </cell>
        </row>
        <row r="321">
          <cell r="A321" t="str">
            <v>Ohio, 2012</v>
          </cell>
          <cell r="B321">
            <v>92</v>
          </cell>
          <cell r="C321">
            <v>54</v>
          </cell>
          <cell r="D321">
            <v>43</v>
          </cell>
          <cell r="E321">
            <v>48</v>
          </cell>
          <cell r="F321">
            <v>50</v>
          </cell>
          <cell r="G321">
            <v>86</v>
          </cell>
          <cell r="H321">
            <v>176</v>
          </cell>
          <cell r="I321">
            <v>254</v>
          </cell>
          <cell r="J321">
            <v>574</v>
          </cell>
          <cell r="K321">
            <v>1053</v>
          </cell>
          <cell r="L321">
            <v>2430</v>
          </cell>
        </row>
        <row r="322">
          <cell r="A322" t="str">
            <v>Ohio, 2013</v>
          </cell>
          <cell r="B322">
            <v>94</v>
          </cell>
          <cell r="C322">
            <v>63</v>
          </cell>
          <cell r="D322">
            <v>50</v>
          </cell>
          <cell r="E322">
            <v>50</v>
          </cell>
          <cell r="F322">
            <v>41</v>
          </cell>
          <cell r="G322">
            <v>89</v>
          </cell>
          <cell r="H322">
            <v>217</v>
          </cell>
          <cell r="I322">
            <v>310</v>
          </cell>
          <cell r="J322">
            <v>641</v>
          </cell>
          <cell r="K322">
            <v>1054</v>
          </cell>
          <cell r="L322">
            <v>2609</v>
          </cell>
        </row>
        <row r="323">
          <cell r="A323" t="str">
            <v>Ohio, 2014</v>
          </cell>
          <cell r="B323">
            <v>82</v>
          </cell>
          <cell r="C323">
            <v>64</v>
          </cell>
          <cell r="D323">
            <v>58</v>
          </cell>
          <cell r="E323">
            <v>49</v>
          </cell>
          <cell r="F323">
            <v>47</v>
          </cell>
          <cell r="G323">
            <v>108</v>
          </cell>
          <cell r="H323">
            <v>227</v>
          </cell>
          <cell r="I323">
            <v>360</v>
          </cell>
          <cell r="J323">
            <v>590</v>
          </cell>
          <cell r="K323">
            <v>1075</v>
          </cell>
          <cell r="L323">
            <v>2660</v>
          </cell>
        </row>
        <row r="324">
          <cell r="A324" t="str">
            <v>Ohio, 2015</v>
          </cell>
          <cell r="B324">
            <v>123</v>
          </cell>
          <cell r="C324">
            <v>60</v>
          </cell>
          <cell r="D324">
            <v>33</v>
          </cell>
          <cell r="E324">
            <v>65</v>
          </cell>
          <cell r="F324">
            <v>46</v>
          </cell>
          <cell r="G324">
            <v>67</v>
          </cell>
          <cell r="H324">
            <v>204</v>
          </cell>
          <cell r="I324">
            <v>361</v>
          </cell>
          <cell r="J324">
            <v>596</v>
          </cell>
          <cell r="K324">
            <v>1136</v>
          </cell>
          <cell r="L324">
            <v>2691</v>
          </cell>
        </row>
        <row r="325">
          <cell r="A325" t="str">
            <v>Ohio, 2016</v>
          </cell>
          <cell r="B325">
            <v>129</v>
          </cell>
          <cell r="C325">
            <v>41</v>
          </cell>
          <cell r="D325">
            <v>68</v>
          </cell>
          <cell r="E325">
            <v>58</v>
          </cell>
          <cell r="F325">
            <v>61</v>
          </cell>
          <cell r="G325">
            <v>63</v>
          </cell>
          <cell r="H325">
            <v>217</v>
          </cell>
          <cell r="I325">
            <v>355</v>
          </cell>
          <cell r="J325">
            <v>539</v>
          </cell>
          <cell r="K325">
            <v>879</v>
          </cell>
          <cell r="L325">
            <v>2410</v>
          </cell>
        </row>
        <row r="326">
          <cell r="A326" t="str">
            <v>Ohio, 2017</v>
          </cell>
          <cell r="B326">
            <v>116</v>
          </cell>
          <cell r="C326">
            <v>60</v>
          </cell>
          <cell r="D326">
            <v>55</v>
          </cell>
          <cell r="E326">
            <v>67</v>
          </cell>
          <cell r="F326">
            <v>50</v>
          </cell>
          <cell r="G326">
            <v>58</v>
          </cell>
          <cell r="H326">
            <v>210</v>
          </cell>
          <cell r="I326">
            <v>381</v>
          </cell>
          <cell r="J326">
            <v>544</v>
          </cell>
          <cell r="K326">
            <v>963</v>
          </cell>
          <cell r="L326">
            <v>2504</v>
          </cell>
        </row>
        <row r="327">
          <cell r="A327" t="str">
            <v>Oklahoma, 2009</v>
          </cell>
          <cell r="B327">
            <v>96</v>
          </cell>
          <cell r="C327">
            <v>61</v>
          </cell>
          <cell r="D327">
            <v>69</v>
          </cell>
          <cell r="E327">
            <v>40</v>
          </cell>
          <cell r="F327">
            <v>48</v>
          </cell>
          <cell r="G327">
            <v>58</v>
          </cell>
          <cell r="H327">
            <v>77</v>
          </cell>
          <cell r="I327">
            <v>98</v>
          </cell>
          <cell r="J327">
            <v>234</v>
          </cell>
          <cell r="K327">
            <v>326</v>
          </cell>
          <cell r="L327">
            <v>1107</v>
          </cell>
        </row>
        <row r="328">
          <cell r="A328" t="str">
            <v>Oklahoma, 2010</v>
          </cell>
          <cell r="B328">
            <v>115</v>
          </cell>
          <cell r="C328">
            <v>56</v>
          </cell>
          <cell r="D328">
            <v>61</v>
          </cell>
          <cell r="E328">
            <v>70</v>
          </cell>
          <cell r="F328">
            <v>45</v>
          </cell>
          <cell r="G328">
            <v>26</v>
          </cell>
          <cell r="H328">
            <v>58</v>
          </cell>
          <cell r="I328">
            <v>83</v>
          </cell>
          <cell r="J328">
            <v>225</v>
          </cell>
          <cell r="K328">
            <v>298</v>
          </cell>
          <cell r="L328">
            <v>1037</v>
          </cell>
        </row>
        <row r="329">
          <cell r="A329" t="str">
            <v>Oklahoma, 2011</v>
          </cell>
          <cell r="B329">
            <v>113</v>
          </cell>
          <cell r="C329">
            <v>71</v>
          </cell>
          <cell r="D329">
            <v>66</v>
          </cell>
          <cell r="E329">
            <v>57</v>
          </cell>
          <cell r="F329">
            <v>58</v>
          </cell>
          <cell r="G329">
            <v>55</v>
          </cell>
          <cell r="H329">
            <v>83</v>
          </cell>
          <cell r="I329">
            <v>126</v>
          </cell>
          <cell r="J329">
            <v>219</v>
          </cell>
          <cell r="K329">
            <v>326</v>
          </cell>
          <cell r="L329">
            <v>1174</v>
          </cell>
        </row>
        <row r="330">
          <cell r="A330" t="str">
            <v>Oklahoma, 2012</v>
          </cell>
          <cell r="B330">
            <v>95</v>
          </cell>
          <cell r="C330">
            <v>55</v>
          </cell>
          <cell r="D330">
            <v>56</v>
          </cell>
          <cell r="E330">
            <v>46</v>
          </cell>
          <cell r="F330">
            <v>54</v>
          </cell>
          <cell r="G330">
            <v>45</v>
          </cell>
          <cell r="H330">
            <v>68</v>
          </cell>
          <cell r="I330">
            <v>74</v>
          </cell>
          <cell r="J330">
            <v>128</v>
          </cell>
          <cell r="K330">
            <v>229</v>
          </cell>
          <cell r="L330">
            <v>850</v>
          </cell>
        </row>
        <row r="331">
          <cell r="A331" t="str">
            <v>Oklahoma, 2013</v>
          </cell>
          <cell r="B331">
            <v>112</v>
          </cell>
          <cell r="C331">
            <v>45</v>
          </cell>
          <cell r="D331">
            <v>48</v>
          </cell>
          <cell r="E331">
            <v>32</v>
          </cell>
          <cell r="F331">
            <v>64</v>
          </cell>
          <cell r="G331">
            <v>58</v>
          </cell>
          <cell r="H331">
            <v>86</v>
          </cell>
          <cell r="I331">
            <v>107</v>
          </cell>
          <cell r="J331">
            <v>164</v>
          </cell>
          <cell r="K331">
            <v>305</v>
          </cell>
          <cell r="L331">
            <v>1021</v>
          </cell>
        </row>
        <row r="332">
          <cell r="A332" t="str">
            <v>Oklahoma, 2014</v>
          </cell>
          <cell r="B332">
            <v>118</v>
          </cell>
          <cell r="C332">
            <v>64</v>
          </cell>
          <cell r="D332">
            <v>48</v>
          </cell>
          <cell r="E332">
            <v>54</v>
          </cell>
          <cell r="F332">
            <v>44</v>
          </cell>
          <cell r="G332">
            <v>64</v>
          </cell>
          <cell r="H332">
            <v>93</v>
          </cell>
          <cell r="I332">
            <v>120</v>
          </cell>
          <cell r="J332">
            <v>160</v>
          </cell>
          <cell r="K332">
            <v>257</v>
          </cell>
          <cell r="L332">
            <v>1022</v>
          </cell>
        </row>
        <row r="333">
          <cell r="A333" t="str">
            <v>Oklahoma, 2015</v>
          </cell>
          <cell r="B333">
            <v>98</v>
          </cell>
          <cell r="C333">
            <v>38</v>
          </cell>
          <cell r="D333">
            <v>45</v>
          </cell>
          <cell r="E333">
            <v>48</v>
          </cell>
          <cell r="F333">
            <v>42</v>
          </cell>
          <cell r="G333">
            <v>54</v>
          </cell>
          <cell r="H333">
            <v>80</v>
          </cell>
          <cell r="I333">
            <v>103</v>
          </cell>
          <cell r="J333">
            <v>206</v>
          </cell>
          <cell r="K333">
            <v>256</v>
          </cell>
          <cell r="L333">
            <v>970</v>
          </cell>
        </row>
        <row r="334">
          <cell r="A334" t="str">
            <v>Oklahoma, 2016</v>
          </cell>
          <cell r="B334">
            <v>107</v>
          </cell>
          <cell r="C334">
            <v>74</v>
          </cell>
          <cell r="D334">
            <v>63</v>
          </cell>
          <cell r="E334">
            <v>56</v>
          </cell>
          <cell r="F334">
            <v>45</v>
          </cell>
          <cell r="G334">
            <v>54</v>
          </cell>
          <cell r="H334">
            <v>69</v>
          </cell>
          <cell r="I334">
            <v>91</v>
          </cell>
          <cell r="J334">
            <v>121</v>
          </cell>
          <cell r="K334">
            <v>198</v>
          </cell>
          <cell r="L334">
            <v>878</v>
          </cell>
        </row>
        <row r="335">
          <cell r="A335" t="str">
            <v>Oklahoma, 2017</v>
          </cell>
          <cell r="B335">
            <v>114</v>
          </cell>
          <cell r="C335">
            <v>64</v>
          </cell>
          <cell r="D335">
            <v>34</v>
          </cell>
          <cell r="E335">
            <v>69</v>
          </cell>
          <cell r="F335">
            <v>49</v>
          </cell>
          <cell r="G335">
            <v>58</v>
          </cell>
          <cell r="H335">
            <v>76</v>
          </cell>
          <cell r="I335">
            <v>126</v>
          </cell>
          <cell r="J335">
            <v>145</v>
          </cell>
          <cell r="K335">
            <v>206</v>
          </cell>
          <cell r="L335">
            <v>941</v>
          </cell>
        </row>
        <row r="336">
          <cell r="A336" t="str">
            <v>Oregon, 2009</v>
          </cell>
          <cell r="B336">
            <v>95</v>
          </cell>
          <cell r="C336">
            <v>46</v>
          </cell>
          <cell r="D336">
            <v>56</v>
          </cell>
          <cell r="E336">
            <v>35</v>
          </cell>
          <cell r="F336">
            <v>50</v>
          </cell>
          <cell r="G336">
            <v>58</v>
          </cell>
          <cell r="H336">
            <v>38</v>
          </cell>
          <cell r="I336">
            <v>67</v>
          </cell>
          <cell r="J336">
            <v>111</v>
          </cell>
          <cell r="K336">
            <v>210</v>
          </cell>
          <cell r="L336">
            <v>766</v>
          </cell>
        </row>
        <row r="337">
          <cell r="A337" t="str">
            <v>Oregon, 2010</v>
          </cell>
          <cell r="B337">
            <v>107</v>
          </cell>
          <cell r="C337">
            <v>61</v>
          </cell>
          <cell r="D337">
            <v>63</v>
          </cell>
          <cell r="E337">
            <v>60</v>
          </cell>
          <cell r="F337">
            <v>46</v>
          </cell>
          <cell r="G337">
            <v>45</v>
          </cell>
          <cell r="H337">
            <v>41</v>
          </cell>
          <cell r="I337">
            <v>72</v>
          </cell>
          <cell r="J337">
            <v>86</v>
          </cell>
          <cell r="K337">
            <v>227</v>
          </cell>
          <cell r="L337">
            <v>808</v>
          </cell>
        </row>
        <row r="338">
          <cell r="A338" t="str">
            <v>Oregon, 2011</v>
          </cell>
          <cell r="B338">
            <v>102</v>
          </cell>
          <cell r="C338">
            <v>32</v>
          </cell>
          <cell r="D338">
            <v>48</v>
          </cell>
          <cell r="E338">
            <v>43</v>
          </cell>
          <cell r="F338">
            <v>31</v>
          </cell>
          <cell r="G338">
            <v>51</v>
          </cell>
          <cell r="H338">
            <v>68</v>
          </cell>
          <cell r="I338">
            <v>47</v>
          </cell>
          <cell r="J338">
            <v>70</v>
          </cell>
          <cell r="K338">
            <v>211</v>
          </cell>
          <cell r="L338">
            <v>703</v>
          </cell>
        </row>
        <row r="339">
          <cell r="A339" t="str">
            <v>Oregon, 2012</v>
          </cell>
          <cell r="B339">
            <v>134</v>
          </cell>
          <cell r="C339">
            <v>56</v>
          </cell>
          <cell r="D339">
            <v>45</v>
          </cell>
          <cell r="E339">
            <v>37</v>
          </cell>
          <cell r="F339">
            <v>52</v>
          </cell>
          <cell r="G339">
            <v>60</v>
          </cell>
          <cell r="H339">
            <v>40</v>
          </cell>
          <cell r="I339">
            <v>52</v>
          </cell>
          <cell r="J339">
            <v>71</v>
          </cell>
          <cell r="K339">
            <v>190</v>
          </cell>
          <cell r="L339">
            <v>737</v>
          </cell>
        </row>
        <row r="340">
          <cell r="A340" t="str">
            <v>Oregon, 2013</v>
          </cell>
          <cell r="B340">
            <v>108</v>
          </cell>
          <cell r="C340">
            <v>52</v>
          </cell>
          <cell r="D340">
            <v>53</v>
          </cell>
          <cell r="E340">
            <v>51</v>
          </cell>
          <cell r="F340">
            <v>61</v>
          </cell>
          <cell r="G340">
            <v>70</v>
          </cell>
          <cell r="H340">
            <v>38</v>
          </cell>
          <cell r="I340">
            <v>56</v>
          </cell>
          <cell r="J340">
            <v>97</v>
          </cell>
          <cell r="K340">
            <v>237</v>
          </cell>
          <cell r="L340">
            <v>823</v>
          </cell>
        </row>
        <row r="341">
          <cell r="A341" t="str">
            <v>Oregon, 2014</v>
          </cell>
          <cell r="B341">
            <v>111</v>
          </cell>
          <cell r="C341">
            <v>60</v>
          </cell>
          <cell r="D341">
            <v>52</v>
          </cell>
          <cell r="E341">
            <v>56</v>
          </cell>
          <cell r="F341">
            <v>58</v>
          </cell>
          <cell r="G341">
            <v>50</v>
          </cell>
          <cell r="H341">
            <v>81</v>
          </cell>
          <cell r="I341">
            <v>68</v>
          </cell>
          <cell r="J341">
            <v>82</v>
          </cell>
          <cell r="K341">
            <v>187</v>
          </cell>
          <cell r="L341">
            <v>805</v>
          </cell>
        </row>
        <row r="342">
          <cell r="A342" t="str">
            <v>Oregon, 2015</v>
          </cell>
          <cell r="B342">
            <v>127</v>
          </cell>
          <cell r="C342">
            <v>53</v>
          </cell>
          <cell r="D342">
            <v>64</v>
          </cell>
          <cell r="E342">
            <v>42</v>
          </cell>
          <cell r="F342">
            <v>34</v>
          </cell>
          <cell r="G342">
            <v>64</v>
          </cell>
          <cell r="H342">
            <v>43</v>
          </cell>
          <cell r="I342">
            <v>63</v>
          </cell>
          <cell r="J342">
            <v>82</v>
          </cell>
          <cell r="K342">
            <v>222</v>
          </cell>
          <cell r="L342">
            <v>794</v>
          </cell>
        </row>
        <row r="343">
          <cell r="A343" t="str">
            <v>Oregon, 2016</v>
          </cell>
          <cell r="B343">
            <v>101</v>
          </cell>
          <cell r="C343">
            <v>56</v>
          </cell>
          <cell r="D343">
            <v>45</v>
          </cell>
          <cell r="E343">
            <v>65</v>
          </cell>
          <cell r="F343">
            <v>56</v>
          </cell>
          <cell r="G343">
            <v>55</v>
          </cell>
          <cell r="H343">
            <v>57</v>
          </cell>
          <cell r="I343">
            <v>76</v>
          </cell>
          <cell r="J343">
            <v>77</v>
          </cell>
          <cell r="K343">
            <v>171</v>
          </cell>
          <cell r="L343">
            <v>759</v>
          </cell>
        </row>
        <row r="344">
          <cell r="A344" t="str">
            <v>Oregon, 2017</v>
          </cell>
          <cell r="B344">
            <v>117</v>
          </cell>
          <cell r="C344">
            <v>62</v>
          </cell>
          <cell r="D344">
            <v>46</v>
          </cell>
          <cell r="E344">
            <v>52</v>
          </cell>
          <cell r="F344">
            <v>49</v>
          </cell>
          <cell r="G344">
            <v>51</v>
          </cell>
          <cell r="H344">
            <v>78</v>
          </cell>
          <cell r="I344">
            <v>92</v>
          </cell>
          <cell r="J344">
            <v>119</v>
          </cell>
          <cell r="K344">
            <v>268</v>
          </cell>
          <cell r="L344">
            <v>934</v>
          </cell>
        </row>
        <row r="345">
          <cell r="A345" t="str">
            <v>Pennsylvania, 2009</v>
          </cell>
          <cell r="B345">
            <v>125</v>
          </cell>
          <cell r="C345">
            <v>42</v>
          </cell>
          <cell r="D345">
            <v>60</v>
          </cell>
          <cell r="E345">
            <v>46</v>
          </cell>
          <cell r="F345">
            <v>42</v>
          </cell>
          <cell r="G345">
            <v>113</v>
          </cell>
          <cell r="H345">
            <v>175</v>
          </cell>
          <cell r="I345">
            <v>270</v>
          </cell>
          <cell r="J345">
            <v>686</v>
          </cell>
          <cell r="K345">
            <v>1232</v>
          </cell>
          <cell r="L345">
            <v>2791</v>
          </cell>
        </row>
        <row r="346">
          <cell r="A346" t="str">
            <v>Pennsylvania, 2010</v>
          </cell>
          <cell r="B346">
            <v>98</v>
          </cell>
          <cell r="C346">
            <v>43</v>
          </cell>
          <cell r="D346">
            <v>46</v>
          </cell>
          <cell r="E346">
            <v>53</v>
          </cell>
          <cell r="F346">
            <v>52</v>
          </cell>
          <cell r="G346">
            <v>62</v>
          </cell>
          <cell r="H346">
            <v>133</v>
          </cell>
          <cell r="I346">
            <v>256</v>
          </cell>
          <cell r="J346">
            <v>615</v>
          </cell>
          <cell r="K346">
            <v>1176</v>
          </cell>
          <cell r="L346">
            <v>2534</v>
          </cell>
        </row>
        <row r="347">
          <cell r="A347" t="str">
            <v>Pennsylvania, 2011</v>
          </cell>
          <cell r="B347">
            <v>77</v>
          </cell>
          <cell r="C347">
            <v>61</v>
          </cell>
          <cell r="D347">
            <v>44</v>
          </cell>
          <cell r="E347">
            <v>73</v>
          </cell>
          <cell r="F347">
            <v>49</v>
          </cell>
          <cell r="G347">
            <v>77</v>
          </cell>
          <cell r="H347">
            <v>171</v>
          </cell>
          <cell r="I347">
            <v>312</v>
          </cell>
          <cell r="J347">
            <v>691</v>
          </cell>
          <cell r="K347">
            <v>1423</v>
          </cell>
          <cell r="L347">
            <v>2978</v>
          </cell>
        </row>
        <row r="348">
          <cell r="A348" t="str">
            <v>Pennsylvania, 2012</v>
          </cell>
          <cell r="B348">
            <v>102</v>
          </cell>
          <cell r="C348">
            <v>73</v>
          </cell>
          <cell r="D348">
            <v>43</v>
          </cell>
          <cell r="E348">
            <v>71</v>
          </cell>
          <cell r="F348">
            <v>52</v>
          </cell>
          <cell r="G348">
            <v>54</v>
          </cell>
          <cell r="H348">
            <v>101</v>
          </cell>
          <cell r="I348">
            <v>258</v>
          </cell>
          <cell r="J348">
            <v>646</v>
          </cell>
          <cell r="K348">
            <v>1208</v>
          </cell>
          <cell r="L348">
            <v>2608</v>
          </cell>
        </row>
        <row r="349">
          <cell r="A349" t="str">
            <v>Pennsylvania, 2013</v>
          </cell>
          <cell r="B349">
            <v>108</v>
          </cell>
          <cell r="C349">
            <v>78</v>
          </cell>
          <cell r="D349">
            <v>65</v>
          </cell>
          <cell r="E349">
            <v>55</v>
          </cell>
          <cell r="F349">
            <v>40</v>
          </cell>
          <cell r="G349">
            <v>71</v>
          </cell>
          <cell r="H349">
            <v>183</v>
          </cell>
          <cell r="I349">
            <v>302</v>
          </cell>
          <cell r="J349">
            <v>708</v>
          </cell>
          <cell r="K349">
            <v>1526</v>
          </cell>
          <cell r="L349">
            <v>3136</v>
          </cell>
        </row>
        <row r="350">
          <cell r="A350" t="str">
            <v>Pennsylvania, 2014</v>
          </cell>
          <cell r="B350">
            <v>97</v>
          </cell>
          <cell r="C350">
            <v>66</v>
          </cell>
          <cell r="D350">
            <v>49</v>
          </cell>
          <cell r="E350">
            <v>58</v>
          </cell>
          <cell r="F350">
            <v>63</v>
          </cell>
          <cell r="G350">
            <v>97</v>
          </cell>
          <cell r="H350">
            <v>212</v>
          </cell>
          <cell r="I350">
            <v>320</v>
          </cell>
          <cell r="J350">
            <v>611</v>
          </cell>
          <cell r="K350">
            <v>1232</v>
          </cell>
          <cell r="L350">
            <v>2805</v>
          </cell>
        </row>
        <row r="351">
          <cell r="A351" t="str">
            <v>Pennsylvania, 2015</v>
          </cell>
          <cell r="B351">
            <v>94</v>
          </cell>
          <cell r="C351">
            <v>49</v>
          </cell>
          <cell r="D351">
            <v>43</v>
          </cell>
          <cell r="E351">
            <v>68</v>
          </cell>
          <cell r="F351">
            <v>58</v>
          </cell>
          <cell r="G351">
            <v>77</v>
          </cell>
          <cell r="H351">
            <v>199</v>
          </cell>
          <cell r="I351">
            <v>355</v>
          </cell>
          <cell r="J351">
            <v>697</v>
          </cell>
          <cell r="K351">
            <v>1508</v>
          </cell>
          <cell r="L351">
            <v>3148</v>
          </cell>
        </row>
        <row r="352">
          <cell r="A352" t="str">
            <v>Pennsylvania, 2016</v>
          </cell>
          <cell r="B352">
            <v>106</v>
          </cell>
          <cell r="C352">
            <v>50</v>
          </cell>
          <cell r="D352">
            <v>62</v>
          </cell>
          <cell r="E352">
            <v>58</v>
          </cell>
          <cell r="F352">
            <v>47</v>
          </cell>
          <cell r="G352">
            <v>83</v>
          </cell>
          <cell r="H352">
            <v>147</v>
          </cell>
          <cell r="I352">
            <v>356</v>
          </cell>
          <cell r="J352">
            <v>624</v>
          </cell>
          <cell r="K352">
            <v>1191</v>
          </cell>
          <cell r="L352">
            <v>2724</v>
          </cell>
        </row>
        <row r="353">
          <cell r="A353" t="str">
            <v>Pennsylvania, 2017</v>
          </cell>
          <cell r="B353">
            <v>94</v>
          </cell>
          <cell r="C353">
            <v>63</v>
          </cell>
          <cell r="D353">
            <v>68</v>
          </cell>
          <cell r="E353">
            <v>57</v>
          </cell>
          <cell r="F353">
            <v>49</v>
          </cell>
          <cell r="G353">
            <v>69</v>
          </cell>
          <cell r="H353">
            <v>201</v>
          </cell>
          <cell r="I353">
            <v>360</v>
          </cell>
          <cell r="J353">
            <v>611</v>
          </cell>
          <cell r="K353">
            <v>1422</v>
          </cell>
          <cell r="L353">
            <v>2994</v>
          </cell>
        </row>
        <row r="354">
          <cell r="A354" t="str">
            <v>Rhode Island, 2009</v>
          </cell>
          <cell r="B354">
            <v>95</v>
          </cell>
          <cell r="C354">
            <v>39</v>
          </cell>
          <cell r="D354">
            <v>48</v>
          </cell>
          <cell r="E354">
            <v>75</v>
          </cell>
          <cell r="F354">
            <v>45</v>
          </cell>
          <cell r="G354">
            <v>49</v>
          </cell>
          <cell r="H354">
            <v>58</v>
          </cell>
          <cell r="I354">
            <v>53</v>
          </cell>
          <cell r="J354">
            <v>59</v>
          </cell>
          <cell r="K354">
            <v>85</v>
          </cell>
          <cell r="L354">
            <v>606</v>
          </cell>
        </row>
        <row r="355">
          <cell r="A355" t="str">
            <v>Rhode Island, 2010</v>
          </cell>
          <cell r="B355">
            <v>97</v>
          </cell>
          <cell r="C355">
            <v>58</v>
          </cell>
          <cell r="D355">
            <v>45</v>
          </cell>
          <cell r="E355">
            <v>54</v>
          </cell>
          <cell r="F355">
            <v>73</v>
          </cell>
          <cell r="G355">
            <v>50</v>
          </cell>
          <cell r="H355">
            <v>49</v>
          </cell>
          <cell r="I355">
            <v>61</v>
          </cell>
          <cell r="J355">
            <v>54</v>
          </cell>
          <cell r="K355">
            <v>107</v>
          </cell>
          <cell r="L355">
            <v>648</v>
          </cell>
        </row>
        <row r="356">
          <cell r="A356" t="str">
            <v>Rhode Island, 2011</v>
          </cell>
          <cell r="B356">
            <v>90</v>
          </cell>
          <cell r="C356">
            <v>54</v>
          </cell>
          <cell r="D356">
            <v>42</v>
          </cell>
          <cell r="E356">
            <v>47</v>
          </cell>
          <cell r="F356">
            <v>63</v>
          </cell>
          <cell r="G356">
            <v>56</v>
          </cell>
          <cell r="H356">
            <v>48</v>
          </cell>
          <cell r="I356">
            <v>55</v>
          </cell>
          <cell r="J356">
            <v>40</v>
          </cell>
          <cell r="K356">
            <v>127</v>
          </cell>
          <cell r="L356">
            <v>622</v>
          </cell>
        </row>
        <row r="357">
          <cell r="A357" t="str">
            <v>Rhode Island, 2012</v>
          </cell>
          <cell r="B357">
            <v>107</v>
          </cell>
          <cell r="C357">
            <v>48</v>
          </cell>
          <cell r="D357">
            <v>48</v>
          </cell>
          <cell r="E357">
            <v>47</v>
          </cell>
          <cell r="F357">
            <v>60</v>
          </cell>
          <cell r="G357">
            <v>60</v>
          </cell>
          <cell r="H357">
            <v>61</v>
          </cell>
          <cell r="I357">
            <v>59</v>
          </cell>
          <cell r="J357">
            <v>50</v>
          </cell>
          <cell r="K357">
            <v>80</v>
          </cell>
          <cell r="L357">
            <v>620</v>
          </cell>
        </row>
        <row r="358">
          <cell r="A358" t="str">
            <v>Rhode Island, 2013</v>
          </cell>
          <cell r="B358">
            <v>109</v>
          </cell>
          <cell r="C358">
            <v>65</v>
          </cell>
          <cell r="D358">
            <v>42</v>
          </cell>
          <cell r="E358">
            <v>55</v>
          </cell>
          <cell r="F358">
            <v>62</v>
          </cell>
          <cell r="G358">
            <v>53</v>
          </cell>
          <cell r="H358">
            <v>48</v>
          </cell>
          <cell r="I358">
            <v>63</v>
          </cell>
          <cell r="J358">
            <v>69</v>
          </cell>
          <cell r="K358">
            <v>86</v>
          </cell>
          <cell r="L358">
            <v>652</v>
          </cell>
        </row>
        <row r="359">
          <cell r="A359" t="str">
            <v>Rhode Island, 2014</v>
          </cell>
          <cell r="B359">
            <v>102</v>
          </cell>
          <cell r="C359">
            <v>49</v>
          </cell>
          <cell r="D359">
            <v>62</v>
          </cell>
          <cell r="E359">
            <v>48</v>
          </cell>
          <cell r="F359">
            <v>46</v>
          </cell>
          <cell r="G359">
            <v>38</v>
          </cell>
          <cell r="H359">
            <v>54</v>
          </cell>
          <cell r="I359">
            <v>54</v>
          </cell>
          <cell r="J359">
            <v>51</v>
          </cell>
          <cell r="K359">
            <v>92</v>
          </cell>
          <cell r="L359">
            <v>596</v>
          </cell>
        </row>
        <row r="360">
          <cell r="A360" t="str">
            <v>Rhode Island, 2015</v>
          </cell>
          <cell r="B360">
            <v>112</v>
          </cell>
          <cell r="C360">
            <v>42</v>
          </cell>
          <cell r="D360">
            <v>49</v>
          </cell>
          <cell r="E360">
            <v>63</v>
          </cell>
          <cell r="F360">
            <v>52</v>
          </cell>
          <cell r="G360">
            <v>44</v>
          </cell>
          <cell r="H360">
            <v>55</v>
          </cell>
          <cell r="I360">
            <v>70</v>
          </cell>
          <cell r="J360">
            <v>41</v>
          </cell>
          <cell r="K360">
            <v>147</v>
          </cell>
          <cell r="L360">
            <v>675</v>
          </cell>
        </row>
        <row r="361">
          <cell r="A361" t="str">
            <v>Rhode Island, 2016</v>
          </cell>
          <cell r="B361">
            <v>118</v>
          </cell>
          <cell r="C361">
            <v>41</v>
          </cell>
          <cell r="D361">
            <v>67</v>
          </cell>
          <cell r="E361">
            <v>62</v>
          </cell>
          <cell r="F361">
            <v>50</v>
          </cell>
          <cell r="G361">
            <v>59</v>
          </cell>
          <cell r="H361">
            <v>69</v>
          </cell>
          <cell r="I361">
            <v>54</v>
          </cell>
          <cell r="J361">
            <v>64</v>
          </cell>
          <cell r="K361">
            <v>49</v>
          </cell>
          <cell r="L361">
            <v>633</v>
          </cell>
        </row>
        <row r="362">
          <cell r="A362" t="str">
            <v>Rhode Island, 2017</v>
          </cell>
          <cell r="B362">
            <v>113</v>
          </cell>
          <cell r="C362">
            <v>58</v>
          </cell>
          <cell r="D362">
            <v>45</v>
          </cell>
          <cell r="E362">
            <v>48</v>
          </cell>
          <cell r="F362">
            <v>54</v>
          </cell>
          <cell r="G362">
            <v>51</v>
          </cell>
          <cell r="H362">
            <v>49</v>
          </cell>
          <cell r="I362">
            <v>45</v>
          </cell>
          <cell r="J362">
            <v>64</v>
          </cell>
          <cell r="K362">
            <v>103</v>
          </cell>
          <cell r="L362">
            <v>630</v>
          </cell>
        </row>
        <row r="363">
          <cell r="A363" t="str">
            <v>South Carolina, 2009</v>
          </cell>
          <cell r="B363">
            <v>111</v>
          </cell>
          <cell r="C363">
            <v>47</v>
          </cell>
          <cell r="D363">
            <v>51</v>
          </cell>
          <cell r="E363">
            <v>69</v>
          </cell>
          <cell r="F363">
            <v>55</v>
          </cell>
          <cell r="G363">
            <v>64</v>
          </cell>
          <cell r="H363">
            <v>55</v>
          </cell>
          <cell r="I363">
            <v>82</v>
          </cell>
          <cell r="J363">
            <v>197</v>
          </cell>
          <cell r="K363">
            <v>296</v>
          </cell>
          <cell r="L363">
            <v>1027</v>
          </cell>
        </row>
        <row r="364">
          <cell r="A364" t="str">
            <v>South Carolina, 2010</v>
          </cell>
          <cell r="B364">
            <v>124</v>
          </cell>
          <cell r="C364">
            <v>61</v>
          </cell>
          <cell r="D364">
            <v>48</v>
          </cell>
          <cell r="E364">
            <v>48</v>
          </cell>
          <cell r="F364">
            <v>52</v>
          </cell>
          <cell r="G364">
            <v>43</v>
          </cell>
          <cell r="H364">
            <v>53</v>
          </cell>
          <cell r="I364">
            <v>66</v>
          </cell>
          <cell r="J364">
            <v>208</v>
          </cell>
          <cell r="K364">
            <v>327</v>
          </cell>
          <cell r="L364">
            <v>1030</v>
          </cell>
        </row>
        <row r="365">
          <cell r="A365" t="str">
            <v>South Carolina, 2011</v>
          </cell>
          <cell r="B365">
            <v>109</v>
          </cell>
          <cell r="C365">
            <v>60</v>
          </cell>
          <cell r="D365">
            <v>56</v>
          </cell>
          <cell r="E365">
            <v>54</v>
          </cell>
          <cell r="F365">
            <v>44</v>
          </cell>
          <cell r="G365">
            <v>54</v>
          </cell>
          <cell r="H365">
            <v>61</v>
          </cell>
          <cell r="I365">
            <v>87</v>
          </cell>
          <cell r="J365">
            <v>212</v>
          </cell>
          <cell r="K365">
            <v>313</v>
          </cell>
          <cell r="L365">
            <v>1050</v>
          </cell>
        </row>
        <row r="366">
          <cell r="A366" t="str">
            <v>South Carolina, 2012</v>
          </cell>
          <cell r="B366">
            <v>120</v>
          </cell>
          <cell r="C366">
            <v>61</v>
          </cell>
          <cell r="D366">
            <v>43</v>
          </cell>
          <cell r="E366">
            <v>68</v>
          </cell>
          <cell r="F366">
            <v>38</v>
          </cell>
          <cell r="G366">
            <v>79</v>
          </cell>
          <cell r="H366">
            <v>71</v>
          </cell>
          <cell r="I366">
            <v>88</v>
          </cell>
          <cell r="J366">
            <v>208</v>
          </cell>
          <cell r="K366">
            <v>287</v>
          </cell>
          <cell r="L366">
            <v>1063</v>
          </cell>
        </row>
        <row r="367">
          <cell r="A367" t="str">
            <v>South Carolina, 2013</v>
          </cell>
          <cell r="B367">
            <v>86</v>
          </cell>
          <cell r="C367">
            <v>58</v>
          </cell>
          <cell r="D367">
            <v>74</v>
          </cell>
          <cell r="E367">
            <v>45</v>
          </cell>
          <cell r="F367">
            <v>56</v>
          </cell>
          <cell r="G367">
            <v>47</v>
          </cell>
          <cell r="H367">
            <v>73</v>
          </cell>
          <cell r="I367">
            <v>104</v>
          </cell>
          <cell r="J367">
            <v>176</v>
          </cell>
          <cell r="K367">
            <v>282</v>
          </cell>
          <cell r="L367">
            <v>1001</v>
          </cell>
        </row>
        <row r="368">
          <cell r="A368" t="str">
            <v>South Carolina, 2014</v>
          </cell>
          <cell r="B368">
            <v>94</v>
          </cell>
          <cell r="C368">
            <v>46</v>
          </cell>
          <cell r="D368">
            <v>52</v>
          </cell>
          <cell r="E368">
            <v>38</v>
          </cell>
          <cell r="F368">
            <v>67</v>
          </cell>
          <cell r="G368">
            <v>55</v>
          </cell>
          <cell r="H368">
            <v>88</v>
          </cell>
          <cell r="I368">
            <v>105</v>
          </cell>
          <cell r="J368">
            <v>166</v>
          </cell>
          <cell r="K368">
            <v>260</v>
          </cell>
          <cell r="L368">
            <v>971</v>
          </cell>
        </row>
        <row r="369">
          <cell r="A369" t="str">
            <v>South Carolina, 2015</v>
          </cell>
          <cell r="B369">
            <v>108</v>
          </cell>
          <cell r="C369">
            <v>56</v>
          </cell>
          <cell r="D369">
            <v>52</v>
          </cell>
          <cell r="E369">
            <v>50</v>
          </cell>
          <cell r="F369">
            <v>59</v>
          </cell>
          <cell r="G369">
            <v>37</v>
          </cell>
          <cell r="H369">
            <v>70</v>
          </cell>
          <cell r="I369">
            <v>127</v>
          </cell>
          <cell r="J369">
            <v>221</v>
          </cell>
          <cell r="K369">
            <v>328</v>
          </cell>
          <cell r="L369">
            <v>1108</v>
          </cell>
        </row>
        <row r="370">
          <cell r="A370" t="str">
            <v>South Carolina, 2016</v>
          </cell>
          <cell r="B370">
            <v>109</v>
          </cell>
          <cell r="C370">
            <v>64</v>
          </cell>
          <cell r="D370">
            <v>42</v>
          </cell>
          <cell r="E370">
            <v>60</v>
          </cell>
          <cell r="F370">
            <v>53</v>
          </cell>
          <cell r="G370">
            <v>55</v>
          </cell>
          <cell r="H370">
            <v>76</v>
          </cell>
          <cell r="I370">
            <v>98</v>
          </cell>
          <cell r="J370">
            <v>163</v>
          </cell>
          <cell r="K370">
            <v>244</v>
          </cell>
          <cell r="L370">
            <v>964</v>
          </cell>
        </row>
        <row r="371">
          <cell r="A371" t="str">
            <v>South Carolina, 2017</v>
          </cell>
          <cell r="B371">
            <v>139</v>
          </cell>
          <cell r="C371">
            <v>56</v>
          </cell>
          <cell r="D371">
            <v>44</v>
          </cell>
          <cell r="E371">
            <v>70</v>
          </cell>
          <cell r="F371">
            <v>61</v>
          </cell>
          <cell r="G371">
            <v>49</v>
          </cell>
          <cell r="H371">
            <v>65</v>
          </cell>
          <cell r="I371">
            <v>98</v>
          </cell>
          <cell r="J371">
            <v>207</v>
          </cell>
          <cell r="K371">
            <v>250</v>
          </cell>
          <cell r="L371">
            <v>1039</v>
          </cell>
        </row>
        <row r="372">
          <cell r="A372" t="str">
            <v>South Dakota, 2009</v>
          </cell>
          <cell r="B372">
            <v>102</v>
          </cell>
          <cell r="C372">
            <v>55</v>
          </cell>
          <cell r="D372">
            <v>63</v>
          </cell>
          <cell r="E372">
            <v>72</v>
          </cell>
          <cell r="F372">
            <v>58</v>
          </cell>
          <cell r="G372">
            <v>66</v>
          </cell>
          <cell r="H372">
            <v>55</v>
          </cell>
          <cell r="I372">
            <v>38</v>
          </cell>
          <cell r="J372">
            <v>59</v>
          </cell>
          <cell r="K372">
            <v>68</v>
          </cell>
          <cell r="L372">
            <v>636</v>
          </cell>
        </row>
        <row r="373">
          <cell r="A373" t="str">
            <v>South Dakota, 2010</v>
          </cell>
          <cell r="B373">
            <v>99</v>
          </cell>
          <cell r="C373">
            <v>48</v>
          </cell>
          <cell r="D373">
            <v>53</v>
          </cell>
          <cell r="E373">
            <v>72</v>
          </cell>
          <cell r="F373">
            <v>46</v>
          </cell>
          <cell r="G373">
            <v>77</v>
          </cell>
          <cell r="H373">
            <v>55</v>
          </cell>
          <cell r="I373">
            <v>57</v>
          </cell>
          <cell r="J373">
            <v>68</v>
          </cell>
          <cell r="K373">
            <v>76</v>
          </cell>
          <cell r="L373">
            <v>651</v>
          </cell>
        </row>
        <row r="374">
          <cell r="A374" t="str">
            <v>South Dakota, 2011</v>
          </cell>
          <cell r="B374">
            <v>119</v>
          </cell>
          <cell r="C374">
            <v>42</v>
          </cell>
          <cell r="D374">
            <v>54</v>
          </cell>
          <cell r="E374">
            <v>40</v>
          </cell>
          <cell r="F374">
            <v>39</v>
          </cell>
          <cell r="G374">
            <v>41</v>
          </cell>
          <cell r="H374">
            <v>64</v>
          </cell>
          <cell r="I374">
            <v>54</v>
          </cell>
          <cell r="J374">
            <v>49</v>
          </cell>
          <cell r="K374">
            <v>74</v>
          </cell>
          <cell r="L374">
            <v>576</v>
          </cell>
        </row>
        <row r="375">
          <cell r="A375" t="str">
            <v>South Dakota, 2012</v>
          </cell>
          <cell r="B375">
            <v>90</v>
          </cell>
          <cell r="C375">
            <v>62</v>
          </cell>
          <cell r="D375">
            <v>44</v>
          </cell>
          <cell r="E375">
            <v>49</v>
          </cell>
          <cell r="F375">
            <v>54</v>
          </cell>
          <cell r="G375">
            <v>37</v>
          </cell>
          <cell r="H375">
            <v>61</v>
          </cell>
          <cell r="I375">
            <v>52</v>
          </cell>
          <cell r="J375">
            <v>48</v>
          </cell>
          <cell r="K375">
            <v>94</v>
          </cell>
          <cell r="L375">
            <v>591</v>
          </cell>
        </row>
        <row r="376">
          <cell r="A376" t="str">
            <v>South Dakota, 2013</v>
          </cell>
          <cell r="B376">
            <v>82</v>
          </cell>
          <cell r="C376">
            <v>71</v>
          </cell>
          <cell r="D376">
            <v>59</v>
          </cell>
          <cell r="E376">
            <v>63</v>
          </cell>
          <cell r="F376">
            <v>26</v>
          </cell>
          <cell r="G376">
            <v>67</v>
          </cell>
          <cell r="H376">
            <v>67</v>
          </cell>
          <cell r="I376">
            <v>68</v>
          </cell>
          <cell r="J376">
            <v>50</v>
          </cell>
          <cell r="K376">
            <v>101</v>
          </cell>
          <cell r="L376">
            <v>654</v>
          </cell>
        </row>
        <row r="377">
          <cell r="A377" t="str">
            <v>South Dakota, 2014</v>
          </cell>
          <cell r="B377">
            <v>104</v>
          </cell>
          <cell r="C377">
            <v>67</v>
          </cell>
          <cell r="D377">
            <v>56</v>
          </cell>
          <cell r="E377">
            <v>56</v>
          </cell>
          <cell r="F377">
            <v>42</v>
          </cell>
          <cell r="G377">
            <v>56</v>
          </cell>
          <cell r="H377">
            <v>50</v>
          </cell>
          <cell r="I377">
            <v>28</v>
          </cell>
          <cell r="J377">
            <v>49</v>
          </cell>
          <cell r="K377">
            <v>105</v>
          </cell>
          <cell r="L377">
            <v>613</v>
          </cell>
        </row>
        <row r="378">
          <cell r="A378" t="str">
            <v>South Dakota, 2015</v>
          </cell>
          <cell r="B378">
            <v>93</v>
          </cell>
          <cell r="C378">
            <v>53</v>
          </cell>
          <cell r="D378">
            <v>43</v>
          </cell>
          <cell r="E378">
            <v>58</v>
          </cell>
          <cell r="F378">
            <v>49</v>
          </cell>
          <cell r="G378">
            <v>59</v>
          </cell>
          <cell r="H378">
            <v>49</v>
          </cell>
          <cell r="I378">
            <v>52</v>
          </cell>
          <cell r="J378">
            <v>64</v>
          </cell>
          <cell r="K378">
            <v>117</v>
          </cell>
          <cell r="L378">
            <v>637</v>
          </cell>
        </row>
        <row r="379">
          <cell r="A379" t="str">
            <v>South Dakota, 2016</v>
          </cell>
          <cell r="B379">
            <v>113</v>
          </cell>
          <cell r="C379">
            <v>55</v>
          </cell>
          <cell r="D379">
            <v>39</v>
          </cell>
          <cell r="E379">
            <v>77</v>
          </cell>
          <cell r="F379">
            <v>66</v>
          </cell>
          <cell r="G379">
            <v>57</v>
          </cell>
          <cell r="H379">
            <v>74</v>
          </cell>
          <cell r="I379">
            <v>66</v>
          </cell>
          <cell r="J379">
            <v>67</v>
          </cell>
          <cell r="K379">
            <v>89</v>
          </cell>
          <cell r="L379">
            <v>703</v>
          </cell>
        </row>
        <row r="380">
          <cell r="A380" t="str">
            <v>South Dakota, 2017</v>
          </cell>
          <cell r="B380">
            <v>123</v>
          </cell>
          <cell r="C380">
            <v>64</v>
          </cell>
          <cell r="D380">
            <v>50</v>
          </cell>
          <cell r="E380">
            <v>64</v>
          </cell>
          <cell r="F380">
            <v>63</v>
          </cell>
          <cell r="G380">
            <v>54</v>
          </cell>
          <cell r="H380">
            <v>53</v>
          </cell>
          <cell r="I380">
            <v>55</v>
          </cell>
          <cell r="J380">
            <v>59</v>
          </cell>
          <cell r="K380">
            <v>86</v>
          </cell>
          <cell r="L380">
            <v>671</v>
          </cell>
        </row>
        <row r="381">
          <cell r="A381" t="str">
            <v>Tennessee, 2009</v>
          </cell>
          <cell r="B381">
            <v>111</v>
          </cell>
          <cell r="C381">
            <v>63</v>
          </cell>
          <cell r="D381">
            <v>55</v>
          </cell>
          <cell r="E381">
            <v>47</v>
          </cell>
          <cell r="F381">
            <v>45</v>
          </cell>
          <cell r="G381">
            <v>58</v>
          </cell>
          <cell r="H381">
            <v>129</v>
          </cell>
          <cell r="I381">
            <v>163</v>
          </cell>
          <cell r="J381">
            <v>378</v>
          </cell>
          <cell r="K381">
            <v>554</v>
          </cell>
          <cell r="L381">
            <v>1603</v>
          </cell>
        </row>
        <row r="382">
          <cell r="A382" t="str">
            <v>Tennessee, 2010</v>
          </cell>
          <cell r="B382">
            <v>66</v>
          </cell>
          <cell r="C382">
            <v>52</v>
          </cell>
          <cell r="D382">
            <v>68</v>
          </cell>
          <cell r="E382">
            <v>68</v>
          </cell>
          <cell r="F382">
            <v>60</v>
          </cell>
          <cell r="G382">
            <v>61</v>
          </cell>
          <cell r="H382">
            <v>122</v>
          </cell>
          <cell r="I382">
            <v>209</v>
          </cell>
          <cell r="J382">
            <v>373</v>
          </cell>
          <cell r="K382">
            <v>535</v>
          </cell>
          <cell r="L382">
            <v>1614</v>
          </cell>
        </row>
        <row r="383">
          <cell r="A383" t="str">
            <v>Tennessee, 2011</v>
          </cell>
          <cell r="B383">
            <v>106</v>
          </cell>
          <cell r="C383">
            <v>58</v>
          </cell>
          <cell r="D383">
            <v>45</v>
          </cell>
          <cell r="E383">
            <v>40</v>
          </cell>
          <cell r="F383">
            <v>66</v>
          </cell>
          <cell r="G383">
            <v>75</v>
          </cell>
          <cell r="H383">
            <v>121</v>
          </cell>
          <cell r="I383">
            <v>236</v>
          </cell>
          <cell r="J383">
            <v>406</v>
          </cell>
          <cell r="K383">
            <v>550</v>
          </cell>
          <cell r="L383">
            <v>1703</v>
          </cell>
        </row>
        <row r="384">
          <cell r="A384" t="str">
            <v>Tennessee, 2012</v>
          </cell>
          <cell r="B384">
            <v>115</v>
          </cell>
          <cell r="C384">
            <v>51</v>
          </cell>
          <cell r="D384">
            <v>50</v>
          </cell>
          <cell r="E384">
            <v>67</v>
          </cell>
          <cell r="F384">
            <v>47</v>
          </cell>
          <cell r="G384">
            <v>37</v>
          </cell>
          <cell r="H384">
            <v>112</v>
          </cell>
          <cell r="I384">
            <v>218</v>
          </cell>
          <cell r="J384">
            <v>355</v>
          </cell>
          <cell r="K384">
            <v>630</v>
          </cell>
          <cell r="L384">
            <v>1682</v>
          </cell>
        </row>
        <row r="385">
          <cell r="A385" t="str">
            <v>Tennessee, 2013</v>
          </cell>
          <cell r="B385">
            <v>110</v>
          </cell>
          <cell r="C385">
            <v>53</v>
          </cell>
          <cell r="D385">
            <v>47</v>
          </cell>
          <cell r="E385">
            <v>55</v>
          </cell>
          <cell r="F385">
            <v>84</v>
          </cell>
          <cell r="G385">
            <v>63</v>
          </cell>
          <cell r="H385">
            <v>153</v>
          </cell>
          <cell r="I385">
            <v>248</v>
          </cell>
          <cell r="J385">
            <v>411</v>
          </cell>
          <cell r="K385">
            <v>597</v>
          </cell>
          <cell r="L385">
            <v>1821</v>
          </cell>
        </row>
        <row r="386">
          <cell r="A386" t="str">
            <v>Tennessee, 2014</v>
          </cell>
          <cell r="B386">
            <v>113</v>
          </cell>
          <cell r="C386">
            <v>66</v>
          </cell>
          <cell r="D386">
            <v>50</v>
          </cell>
          <cell r="E386">
            <v>51</v>
          </cell>
          <cell r="F386">
            <v>75</v>
          </cell>
          <cell r="G386">
            <v>88</v>
          </cell>
          <cell r="H386">
            <v>169</v>
          </cell>
          <cell r="I386">
            <v>257</v>
          </cell>
          <cell r="J386">
            <v>409</v>
          </cell>
          <cell r="K386">
            <v>582</v>
          </cell>
          <cell r="L386">
            <v>1860</v>
          </cell>
        </row>
        <row r="387">
          <cell r="A387" t="str">
            <v>Tennessee, 2015</v>
          </cell>
          <cell r="B387">
            <v>111</v>
          </cell>
          <cell r="C387">
            <v>58</v>
          </cell>
          <cell r="D387">
            <v>36</v>
          </cell>
          <cell r="E387">
            <v>50</v>
          </cell>
          <cell r="F387">
            <v>77</v>
          </cell>
          <cell r="G387">
            <v>73</v>
          </cell>
          <cell r="H387">
            <v>111</v>
          </cell>
          <cell r="I387">
            <v>308</v>
          </cell>
          <cell r="J387">
            <v>485</v>
          </cell>
          <cell r="K387">
            <v>645</v>
          </cell>
          <cell r="L387">
            <v>1954</v>
          </cell>
        </row>
        <row r="388">
          <cell r="A388" t="str">
            <v>Tennessee, 2016</v>
          </cell>
          <cell r="B388">
            <v>120</v>
          </cell>
          <cell r="C388">
            <v>49</v>
          </cell>
          <cell r="D388">
            <v>58</v>
          </cell>
          <cell r="E388">
            <v>62</v>
          </cell>
          <cell r="F388">
            <v>52</v>
          </cell>
          <cell r="G388">
            <v>68</v>
          </cell>
          <cell r="H388">
            <v>187</v>
          </cell>
          <cell r="I388">
            <v>281</v>
          </cell>
          <cell r="J388">
            <v>412</v>
          </cell>
          <cell r="K388">
            <v>519</v>
          </cell>
          <cell r="L388">
            <v>1808</v>
          </cell>
        </row>
        <row r="389">
          <cell r="A389" t="str">
            <v>Tennessee, 2017</v>
          </cell>
          <cell r="B389">
            <v>99</v>
          </cell>
          <cell r="C389">
            <v>51</v>
          </cell>
          <cell r="D389">
            <v>40</v>
          </cell>
          <cell r="E389">
            <v>50</v>
          </cell>
          <cell r="F389">
            <v>51</v>
          </cell>
          <cell r="G389">
            <v>81</v>
          </cell>
          <cell r="H389">
            <v>160</v>
          </cell>
          <cell r="I389">
            <v>337</v>
          </cell>
          <cell r="J389">
            <v>439</v>
          </cell>
          <cell r="K389">
            <v>545</v>
          </cell>
          <cell r="L389">
            <v>1853</v>
          </cell>
        </row>
        <row r="390">
          <cell r="A390" t="str">
            <v>Texas, 2009</v>
          </cell>
          <cell r="B390">
            <v>123</v>
          </cell>
          <cell r="C390">
            <v>52</v>
          </cell>
          <cell r="D390">
            <v>56</v>
          </cell>
          <cell r="E390">
            <v>87</v>
          </cell>
          <cell r="F390">
            <v>102</v>
          </cell>
          <cell r="G390">
            <v>222</v>
          </cell>
          <cell r="H390">
            <v>317</v>
          </cell>
          <cell r="I390">
            <v>415</v>
          </cell>
          <cell r="J390">
            <v>852</v>
          </cell>
          <cell r="K390">
            <v>1245</v>
          </cell>
          <cell r="L390">
            <v>3471</v>
          </cell>
        </row>
        <row r="391">
          <cell r="A391" t="str">
            <v>Texas, 2010</v>
          </cell>
          <cell r="B391">
            <v>121</v>
          </cell>
          <cell r="C391">
            <v>51</v>
          </cell>
          <cell r="D391">
            <v>75</v>
          </cell>
          <cell r="E391">
            <v>55</v>
          </cell>
          <cell r="F391">
            <v>81</v>
          </cell>
          <cell r="G391">
            <v>157</v>
          </cell>
          <cell r="H391">
            <v>266</v>
          </cell>
          <cell r="I391">
            <v>390</v>
          </cell>
          <cell r="J391">
            <v>826</v>
          </cell>
          <cell r="K391">
            <v>1219</v>
          </cell>
          <cell r="L391">
            <v>3241</v>
          </cell>
        </row>
        <row r="392">
          <cell r="A392" t="str">
            <v>Texas, 2011</v>
          </cell>
          <cell r="B392">
            <v>111</v>
          </cell>
          <cell r="C392">
            <v>64</v>
          </cell>
          <cell r="D392">
            <v>47</v>
          </cell>
          <cell r="E392">
            <v>53</v>
          </cell>
          <cell r="F392">
            <v>67</v>
          </cell>
          <cell r="G392">
            <v>148</v>
          </cell>
          <cell r="H392">
            <v>280</v>
          </cell>
          <cell r="I392">
            <v>405</v>
          </cell>
          <cell r="J392">
            <v>803</v>
          </cell>
          <cell r="K392">
            <v>1265</v>
          </cell>
          <cell r="L392">
            <v>3243</v>
          </cell>
        </row>
        <row r="393">
          <cell r="A393" t="str">
            <v>Texas, 2012</v>
          </cell>
          <cell r="B393">
            <v>129</v>
          </cell>
          <cell r="C393">
            <v>53</v>
          </cell>
          <cell r="D393">
            <v>59</v>
          </cell>
          <cell r="E393">
            <v>51</v>
          </cell>
          <cell r="F393">
            <v>64</v>
          </cell>
          <cell r="G393">
            <v>130</v>
          </cell>
          <cell r="H393">
            <v>258</v>
          </cell>
          <cell r="I393">
            <v>440</v>
          </cell>
          <cell r="J393">
            <v>784</v>
          </cell>
          <cell r="K393">
            <v>1211</v>
          </cell>
          <cell r="L393">
            <v>3179</v>
          </cell>
        </row>
        <row r="394">
          <cell r="A394" t="str">
            <v>Texas, 2013</v>
          </cell>
          <cell r="B394">
            <v>97</v>
          </cell>
          <cell r="C394">
            <v>64</v>
          </cell>
          <cell r="D394">
            <v>45</v>
          </cell>
          <cell r="E394">
            <v>53</v>
          </cell>
          <cell r="F394">
            <v>98</v>
          </cell>
          <cell r="G394">
            <v>181</v>
          </cell>
          <cell r="H394">
            <v>365</v>
          </cell>
          <cell r="I394">
            <v>490</v>
          </cell>
          <cell r="J394">
            <v>841</v>
          </cell>
          <cell r="K394">
            <v>1277</v>
          </cell>
          <cell r="L394">
            <v>3511</v>
          </cell>
        </row>
        <row r="395">
          <cell r="A395" t="str">
            <v>Texas, 2014</v>
          </cell>
          <cell r="B395">
            <v>106</v>
          </cell>
          <cell r="C395">
            <v>54</v>
          </cell>
          <cell r="D395">
            <v>57</v>
          </cell>
          <cell r="E395">
            <v>85</v>
          </cell>
          <cell r="F395">
            <v>94</v>
          </cell>
          <cell r="G395">
            <v>202</v>
          </cell>
          <cell r="H395">
            <v>458</v>
          </cell>
          <cell r="I395">
            <v>533</v>
          </cell>
          <cell r="J395">
            <v>829</v>
          </cell>
          <cell r="K395">
            <v>1190</v>
          </cell>
          <cell r="L395">
            <v>3608</v>
          </cell>
        </row>
        <row r="396">
          <cell r="A396" t="str">
            <v>Texas, 2015</v>
          </cell>
          <cell r="B396">
            <v>104</v>
          </cell>
          <cell r="C396">
            <v>53</v>
          </cell>
          <cell r="D396">
            <v>63</v>
          </cell>
          <cell r="E396">
            <v>69</v>
          </cell>
          <cell r="F396">
            <v>60</v>
          </cell>
          <cell r="G396">
            <v>158</v>
          </cell>
          <cell r="H396">
            <v>318</v>
          </cell>
          <cell r="I396">
            <v>496</v>
          </cell>
          <cell r="J396">
            <v>826</v>
          </cell>
          <cell r="K396">
            <v>1253</v>
          </cell>
          <cell r="L396">
            <v>3400</v>
          </cell>
        </row>
        <row r="397">
          <cell r="A397" t="str">
            <v>Texas, 2016</v>
          </cell>
          <cell r="B397">
            <v>102</v>
          </cell>
          <cell r="C397">
            <v>44</v>
          </cell>
          <cell r="D397">
            <v>54</v>
          </cell>
          <cell r="E397">
            <v>49</v>
          </cell>
          <cell r="F397">
            <v>67</v>
          </cell>
          <cell r="G397">
            <v>123</v>
          </cell>
          <cell r="H397">
            <v>320</v>
          </cell>
          <cell r="I397">
            <v>518</v>
          </cell>
          <cell r="J397">
            <v>716</v>
          </cell>
          <cell r="K397">
            <v>1026</v>
          </cell>
          <cell r="L397">
            <v>3019</v>
          </cell>
        </row>
        <row r="398">
          <cell r="A398" t="str">
            <v>Texas, 2017</v>
          </cell>
          <cell r="B398">
            <v>86</v>
          </cell>
          <cell r="C398">
            <v>36</v>
          </cell>
          <cell r="D398">
            <v>42</v>
          </cell>
          <cell r="E398">
            <v>65</v>
          </cell>
          <cell r="F398">
            <v>71</v>
          </cell>
          <cell r="G398">
            <v>171</v>
          </cell>
          <cell r="H398">
            <v>326</v>
          </cell>
          <cell r="I398">
            <v>518</v>
          </cell>
          <cell r="J398">
            <v>741</v>
          </cell>
          <cell r="K398">
            <v>1031</v>
          </cell>
          <cell r="L398">
            <v>3087</v>
          </cell>
        </row>
        <row r="399">
          <cell r="A399" t="str">
            <v>Utah, 2009</v>
          </cell>
          <cell r="B399">
            <v>100</v>
          </cell>
          <cell r="C399">
            <v>47</v>
          </cell>
          <cell r="D399">
            <v>52</v>
          </cell>
          <cell r="E399">
            <v>46</v>
          </cell>
          <cell r="F399">
            <v>64</v>
          </cell>
          <cell r="G399">
            <v>52</v>
          </cell>
          <cell r="H399">
            <v>61</v>
          </cell>
          <cell r="I399">
            <v>55</v>
          </cell>
          <cell r="J399">
            <v>62</v>
          </cell>
          <cell r="K399">
            <v>113</v>
          </cell>
          <cell r="L399">
            <v>652</v>
          </cell>
        </row>
        <row r="400">
          <cell r="A400" t="str">
            <v>Utah, 2010</v>
          </cell>
          <cell r="B400">
            <v>98</v>
          </cell>
          <cell r="C400">
            <v>31</v>
          </cell>
          <cell r="D400">
            <v>57</v>
          </cell>
          <cell r="E400">
            <v>61</v>
          </cell>
          <cell r="F400">
            <v>54</v>
          </cell>
          <cell r="G400">
            <v>65</v>
          </cell>
          <cell r="H400">
            <v>40</v>
          </cell>
          <cell r="I400">
            <v>46</v>
          </cell>
          <cell r="J400">
            <v>83</v>
          </cell>
          <cell r="K400">
            <v>152</v>
          </cell>
          <cell r="L400">
            <v>687</v>
          </cell>
        </row>
        <row r="401">
          <cell r="A401" t="str">
            <v>Utah, 2011</v>
          </cell>
          <cell r="B401">
            <v>117</v>
          </cell>
          <cell r="C401">
            <v>53</v>
          </cell>
          <cell r="D401">
            <v>46</v>
          </cell>
          <cell r="E401">
            <v>61</v>
          </cell>
          <cell r="F401">
            <v>37</v>
          </cell>
          <cell r="G401">
            <v>48</v>
          </cell>
          <cell r="H401">
            <v>49</v>
          </cell>
          <cell r="I401">
            <v>51</v>
          </cell>
          <cell r="J401">
            <v>67</v>
          </cell>
          <cell r="K401">
            <v>147</v>
          </cell>
          <cell r="L401">
            <v>676</v>
          </cell>
        </row>
        <row r="402">
          <cell r="A402" t="str">
            <v>Utah, 2012</v>
          </cell>
          <cell r="B402">
            <v>115</v>
          </cell>
          <cell r="C402">
            <v>55</v>
          </cell>
          <cell r="D402">
            <v>66</v>
          </cell>
          <cell r="E402">
            <v>48</v>
          </cell>
          <cell r="F402">
            <v>52</v>
          </cell>
          <cell r="G402">
            <v>60</v>
          </cell>
          <cell r="H402">
            <v>61</v>
          </cell>
          <cell r="I402">
            <v>64</v>
          </cell>
          <cell r="J402">
            <v>75</v>
          </cell>
          <cell r="K402">
            <v>138</v>
          </cell>
          <cell r="L402">
            <v>734</v>
          </cell>
        </row>
        <row r="403">
          <cell r="A403" t="str">
            <v>Utah, 2013</v>
          </cell>
          <cell r="B403">
            <v>121</v>
          </cell>
          <cell r="C403">
            <v>43</v>
          </cell>
          <cell r="D403">
            <v>45</v>
          </cell>
          <cell r="E403">
            <v>62</v>
          </cell>
          <cell r="F403">
            <v>63</v>
          </cell>
          <cell r="G403">
            <v>57</v>
          </cell>
          <cell r="H403">
            <v>50</v>
          </cell>
          <cell r="I403">
            <v>47</v>
          </cell>
          <cell r="J403">
            <v>88</v>
          </cell>
          <cell r="K403">
            <v>180</v>
          </cell>
          <cell r="L403">
            <v>756</v>
          </cell>
        </row>
        <row r="404">
          <cell r="A404" t="str">
            <v>Utah, 2014</v>
          </cell>
          <cell r="B404">
            <v>109</v>
          </cell>
          <cell r="C404">
            <v>46</v>
          </cell>
          <cell r="D404">
            <v>55</v>
          </cell>
          <cell r="E404">
            <v>70</v>
          </cell>
          <cell r="F404">
            <v>41</v>
          </cell>
          <cell r="G404">
            <v>75</v>
          </cell>
          <cell r="H404">
            <v>55</v>
          </cell>
          <cell r="I404">
            <v>50</v>
          </cell>
          <cell r="J404">
            <v>97</v>
          </cell>
          <cell r="K404">
            <v>145</v>
          </cell>
          <cell r="L404">
            <v>743</v>
          </cell>
        </row>
        <row r="405">
          <cell r="A405" t="str">
            <v>Utah, 2015</v>
          </cell>
          <cell r="B405">
            <v>99</v>
          </cell>
          <cell r="C405">
            <v>49</v>
          </cell>
          <cell r="D405">
            <v>57</v>
          </cell>
          <cell r="E405">
            <v>61</v>
          </cell>
          <cell r="F405">
            <v>58</v>
          </cell>
          <cell r="G405">
            <v>68</v>
          </cell>
          <cell r="H405">
            <v>54</v>
          </cell>
          <cell r="I405">
            <v>62</v>
          </cell>
          <cell r="J405">
            <v>73</v>
          </cell>
          <cell r="K405">
            <v>160</v>
          </cell>
          <cell r="L405">
            <v>741</v>
          </cell>
        </row>
        <row r="406">
          <cell r="A406" t="str">
            <v>Utah, 2016</v>
          </cell>
          <cell r="B406">
            <v>126</v>
          </cell>
          <cell r="C406">
            <v>49</v>
          </cell>
          <cell r="D406">
            <v>56</v>
          </cell>
          <cell r="E406">
            <v>59</v>
          </cell>
          <cell r="F406">
            <v>48</v>
          </cell>
          <cell r="G406">
            <v>43</v>
          </cell>
          <cell r="H406">
            <v>62</v>
          </cell>
          <cell r="I406">
            <v>58</v>
          </cell>
          <cell r="J406">
            <v>78</v>
          </cell>
          <cell r="K406">
            <v>156</v>
          </cell>
          <cell r="L406">
            <v>735</v>
          </cell>
        </row>
        <row r="407">
          <cell r="A407" t="str">
            <v>Utah, 2017</v>
          </cell>
          <cell r="B407">
            <v>118</v>
          </cell>
          <cell r="C407">
            <v>46</v>
          </cell>
          <cell r="D407">
            <v>52</v>
          </cell>
          <cell r="E407">
            <v>66</v>
          </cell>
          <cell r="F407">
            <v>61</v>
          </cell>
          <cell r="G407">
            <v>47</v>
          </cell>
          <cell r="H407">
            <v>54</v>
          </cell>
          <cell r="I407">
            <v>66</v>
          </cell>
          <cell r="J407">
            <v>72</v>
          </cell>
          <cell r="K407">
            <v>98</v>
          </cell>
          <cell r="L407">
            <v>680</v>
          </cell>
        </row>
        <row r="408">
          <cell r="A408" t="str">
            <v>Vermont, 2009</v>
          </cell>
          <cell r="B408">
            <v>112</v>
          </cell>
          <cell r="C408">
            <v>54</v>
          </cell>
          <cell r="D408">
            <v>60</v>
          </cell>
          <cell r="E408">
            <v>52</v>
          </cell>
          <cell r="F408">
            <v>51</v>
          </cell>
          <cell r="G408">
            <v>54</v>
          </cell>
          <cell r="H408">
            <v>45</v>
          </cell>
          <cell r="I408">
            <v>54</v>
          </cell>
          <cell r="J408">
            <v>49</v>
          </cell>
          <cell r="K408">
            <v>35</v>
          </cell>
          <cell r="L408">
            <v>566</v>
          </cell>
        </row>
        <row r="409">
          <cell r="A409" t="str">
            <v>Vermont, 2010</v>
          </cell>
          <cell r="B409">
            <v>138</v>
          </cell>
          <cell r="C409">
            <v>56</v>
          </cell>
          <cell r="D409">
            <v>54</v>
          </cell>
          <cell r="E409">
            <v>68</v>
          </cell>
          <cell r="F409">
            <v>47</v>
          </cell>
          <cell r="G409">
            <v>74</v>
          </cell>
          <cell r="H409">
            <v>42</v>
          </cell>
          <cell r="I409">
            <v>64</v>
          </cell>
          <cell r="J409">
            <v>54</v>
          </cell>
          <cell r="K409">
            <v>43</v>
          </cell>
          <cell r="L409">
            <v>640</v>
          </cell>
        </row>
        <row r="410">
          <cell r="A410" t="str">
            <v>Vermont, 2011</v>
          </cell>
          <cell r="B410">
            <v>100</v>
          </cell>
          <cell r="C410">
            <v>53</v>
          </cell>
          <cell r="D410">
            <v>64</v>
          </cell>
          <cell r="E410">
            <v>52</v>
          </cell>
          <cell r="F410">
            <v>47</v>
          </cell>
          <cell r="G410">
            <v>58</v>
          </cell>
          <cell r="H410">
            <v>60</v>
          </cell>
          <cell r="I410">
            <v>53</v>
          </cell>
          <cell r="J410">
            <v>40</v>
          </cell>
          <cell r="K410">
            <v>58</v>
          </cell>
          <cell r="L410">
            <v>585</v>
          </cell>
        </row>
        <row r="411">
          <cell r="A411" t="str">
            <v>Vermont, 2012</v>
          </cell>
          <cell r="B411">
            <v>115</v>
          </cell>
          <cell r="C411">
            <v>50</v>
          </cell>
          <cell r="D411">
            <v>51</v>
          </cell>
          <cell r="E411">
            <v>53</v>
          </cell>
          <cell r="F411">
            <v>59</v>
          </cell>
          <cell r="G411">
            <v>54</v>
          </cell>
          <cell r="H411">
            <v>46</v>
          </cell>
          <cell r="I411">
            <v>51</v>
          </cell>
          <cell r="J411">
            <v>55</v>
          </cell>
          <cell r="K411">
            <v>50</v>
          </cell>
          <cell r="L411">
            <v>584</v>
          </cell>
        </row>
        <row r="412">
          <cell r="A412" t="str">
            <v>Vermont, 2013</v>
          </cell>
          <cell r="B412">
            <v>88</v>
          </cell>
          <cell r="C412">
            <v>50</v>
          </cell>
          <cell r="D412">
            <v>66</v>
          </cell>
          <cell r="E412">
            <v>50</v>
          </cell>
          <cell r="F412">
            <v>45</v>
          </cell>
          <cell r="G412">
            <v>68</v>
          </cell>
          <cell r="H412">
            <v>52</v>
          </cell>
          <cell r="I412">
            <v>59</v>
          </cell>
          <cell r="J412">
            <v>50</v>
          </cell>
          <cell r="K412">
            <v>63</v>
          </cell>
          <cell r="L412">
            <v>591</v>
          </cell>
        </row>
        <row r="413">
          <cell r="A413" t="str">
            <v>Vermont, 2014</v>
          </cell>
          <cell r="B413">
            <v>115</v>
          </cell>
          <cell r="C413">
            <v>51</v>
          </cell>
          <cell r="D413">
            <v>50</v>
          </cell>
          <cell r="E413">
            <v>59</v>
          </cell>
          <cell r="F413">
            <v>45</v>
          </cell>
          <cell r="G413">
            <v>53</v>
          </cell>
          <cell r="H413">
            <v>67</v>
          </cell>
          <cell r="I413">
            <v>62</v>
          </cell>
          <cell r="J413">
            <v>53</v>
          </cell>
          <cell r="K413">
            <v>63</v>
          </cell>
          <cell r="L413">
            <v>618</v>
          </cell>
        </row>
        <row r="414">
          <cell r="A414" t="str">
            <v>Vermont, 2015</v>
          </cell>
          <cell r="B414">
            <v>111</v>
          </cell>
          <cell r="C414">
            <v>69</v>
          </cell>
          <cell r="D414">
            <v>80</v>
          </cell>
          <cell r="E414">
            <v>59</v>
          </cell>
          <cell r="F414">
            <v>52</v>
          </cell>
          <cell r="G414">
            <v>41</v>
          </cell>
          <cell r="H414">
            <v>62</v>
          </cell>
          <cell r="I414">
            <v>52</v>
          </cell>
          <cell r="J414">
            <v>59</v>
          </cell>
          <cell r="K414">
            <v>70</v>
          </cell>
          <cell r="L414">
            <v>655</v>
          </cell>
        </row>
        <row r="415">
          <cell r="A415" t="str">
            <v>Vermont, 2016</v>
          </cell>
          <cell r="B415">
            <v>103</v>
          </cell>
          <cell r="C415">
            <v>47</v>
          </cell>
          <cell r="D415">
            <v>48</v>
          </cell>
          <cell r="E415">
            <v>59</v>
          </cell>
          <cell r="F415">
            <v>55</v>
          </cell>
          <cell r="G415">
            <v>48</v>
          </cell>
          <cell r="H415">
            <v>75</v>
          </cell>
          <cell r="I415">
            <v>45</v>
          </cell>
          <cell r="J415">
            <v>40</v>
          </cell>
          <cell r="K415">
            <v>48</v>
          </cell>
          <cell r="L415">
            <v>568</v>
          </cell>
        </row>
        <row r="416">
          <cell r="A416" t="str">
            <v>Vermont, 2017</v>
          </cell>
          <cell r="B416">
            <v>102</v>
          </cell>
          <cell r="C416">
            <v>33</v>
          </cell>
          <cell r="D416">
            <v>47</v>
          </cell>
          <cell r="E416">
            <v>57</v>
          </cell>
          <cell r="F416">
            <v>57</v>
          </cell>
          <cell r="G416">
            <v>62</v>
          </cell>
          <cell r="H416">
            <v>57</v>
          </cell>
          <cell r="I416">
            <v>71</v>
          </cell>
          <cell r="J416">
            <v>63</v>
          </cell>
          <cell r="K416">
            <v>63</v>
          </cell>
          <cell r="L416">
            <v>612</v>
          </cell>
        </row>
        <row r="417">
          <cell r="A417" t="str">
            <v>Virginia, 2009</v>
          </cell>
          <cell r="B417">
            <v>110</v>
          </cell>
          <cell r="C417">
            <v>60</v>
          </cell>
          <cell r="D417">
            <v>58</v>
          </cell>
          <cell r="E417">
            <v>54</v>
          </cell>
          <cell r="F417">
            <v>41</v>
          </cell>
          <cell r="G417">
            <v>65</v>
          </cell>
          <cell r="H417">
            <v>70</v>
          </cell>
          <cell r="I417">
            <v>121</v>
          </cell>
          <cell r="J417">
            <v>351</v>
          </cell>
          <cell r="K417">
            <v>550</v>
          </cell>
          <cell r="L417">
            <v>1480</v>
          </cell>
        </row>
        <row r="418">
          <cell r="A418" t="str">
            <v>Virginia, 2010</v>
          </cell>
          <cell r="B418">
            <v>96</v>
          </cell>
          <cell r="C418">
            <v>39</v>
          </cell>
          <cell r="D418">
            <v>51</v>
          </cell>
          <cell r="E418">
            <v>44</v>
          </cell>
          <cell r="F418">
            <v>45</v>
          </cell>
          <cell r="G418">
            <v>47</v>
          </cell>
          <cell r="H418">
            <v>58</v>
          </cell>
          <cell r="I418">
            <v>144</v>
          </cell>
          <cell r="J418">
            <v>329</v>
          </cell>
          <cell r="K418">
            <v>581</v>
          </cell>
          <cell r="L418">
            <v>1434</v>
          </cell>
        </row>
        <row r="419">
          <cell r="A419" t="str">
            <v>Virginia, 2011</v>
          </cell>
          <cell r="B419">
            <v>84</v>
          </cell>
          <cell r="C419">
            <v>41</v>
          </cell>
          <cell r="D419">
            <v>51</v>
          </cell>
          <cell r="E419">
            <v>57</v>
          </cell>
          <cell r="F419">
            <v>50</v>
          </cell>
          <cell r="G419">
            <v>61</v>
          </cell>
          <cell r="H419">
            <v>84</v>
          </cell>
          <cell r="I419">
            <v>197</v>
          </cell>
          <cell r="J419">
            <v>346</v>
          </cell>
          <cell r="K419">
            <v>661</v>
          </cell>
          <cell r="L419">
            <v>1632</v>
          </cell>
        </row>
        <row r="420">
          <cell r="A420" t="str">
            <v>Virginia, 2012</v>
          </cell>
          <cell r="B420">
            <v>119</v>
          </cell>
          <cell r="C420">
            <v>48</v>
          </cell>
          <cell r="D420">
            <v>42</v>
          </cell>
          <cell r="E420">
            <v>56</v>
          </cell>
          <cell r="F420">
            <v>60</v>
          </cell>
          <cell r="G420">
            <v>43</v>
          </cell>
          <cell r="H420">
            <v>49</v>
          </cell>
          <cell r="I420">
            <v>134</v>
          </cell>
          <cell r="J420">
            <v>330</v>
          </cell>
          <cell r="K420">
            <v>643</v>
          </cell>
          <cell r="L420">
            <v>1524</v>
          </cell>
        </row>
        <row r="421">
          <cell r="A421" t="str">
            <v>Virginia, 2013</v>
          </cell>
          <cell r="B421">
            <v>113</v>
          </cell>
          <cell r="C421">
            <v>45</v>
          </cell>
          <cell r="D421">
            <v>49</v>
          </cell>
          <cell r="E421">
            <v>62</v>
          </cell>
          <cell r="F421">
            <v>65</v>
          </cell>
          <cell r="G421">
            <v>48</v>
          </cell>
          <cell r="H421">
            <v>91</v>
          </cell>
          <cell r="I421">
            <v>195</v>
          </cell>
          <cell r="J421">
            <v>382</v>
          </cell>
          <cell r="K421">
            <v>649</v>
          </cell>
          <cell r="L421">
            <v>1699</v>
          </cell>
        </row>
        <row r="422">
          <cell r="A422" t="str">
            <v>Virginia, 2014</v>
          </cell>
          <cell r="B422">
            <v>83</v>
          </cell>
          <cell r="C422">
            <v>55</v>
          </cell>
          <cell r="D422">
            <v>80</v>
          </cell>
          <cell r="E422">
            <v>53</v>
          </cell>
          <cell r="F422">
            <v>56</v>
          </cell>
          <cell r="G422">
            <v>87</v>
          </cell>
          <cell r="H422">
            <v>117</v>
          </cell>
          <cell r="I422">
            <v>237</v>
          </cell>
          <cell r="J422">
            <v>372</v>
          </cell>
          <cell r="K422">
            <v>620</v>
          </cell>
          <cell r="L422">
            <v>1760</v>
          </cell>
        </row>
        <row r="423">
          <cell r="A423" t="str">
            <v>Virginia, 2015</v>
          </cell>
          <cell r="B423">
            <v>110</v>
          </cell>
          <cell r="C423">
            <v>61</v>
          </cell>
          <cell r="D423">
            <v>52</v>
          </cell>
          <cell r="E423">
            <v>43</v>
          </cell>
          <cell r="F423">
            <v>66</v>
          </cell>
          <cell r="G423">
            <v>66</v>
          </cell>
          <cell r="H423">
            <v>122</v>
          </cell>
          <cell r="I423">
            <v>224</v>
          </cell>
          <cell r="J423">
            <v>350</v>
          </cell>
          <cell r="K423">
            <v>632</v>
          </cell>
          <cell r="L423">
            <v>1726</v>
          </cell>
        </row>
        <row r="424">
          <cell r="A424" t="str">
            <v>Virginia, 2016</v>
          </cell>
          <cell r="B424">
            <v>118</v>
          </cell>
          <cell r="C424">
            <v>44</v>
          </cell>
          <cell r="D424">
            <v>48</v>
          </cell>
          <cell r="E424">
            <v>55</v>
          </cell>
          <cell r="F424">
            <v>43</v>
          </cell>
          <cell r="G424">
            <v>48</v>
          </cell>
          <cell r="H424">
            <v>112</v>
          </cell>
          <cell r="I424">
            <v>193</v>
          </cell>
          <cell r="J424">
            <v>295</v>
          </cell>
          <cell r="K424">
            <v>494</v>
          </cell>
          <cell r="L424">
            <v>1450</v>
          </cell>
        </row>
        <row r="425">
          <cell r="A425" t="str">
            <v>Virginia, 2017</v>
          </cell>
          <cell r="B425">
            <v>95</v>
          </cell>
          <cell r="C425">
            <v>49</v>
          </cell>
          <cell r="D425">
            <v>46</v>
          </cell>
          <cell r="E425">
            <v>52</v>
          </cell>
          <cell r="F425">
            <v>54</v>
          </cell>
          <cell r="G425">
            <v>73</v>
          </cell>
          <cell r="H425">
            <v>98</v>
          </cell>
          <cell r="I425">
            <v>203</v>
          </cell>
          <cell r="J425">
            <v>315</v>
          </cell>
          <cell r="K425">
            <v>511</v>
          </cell>
          <cell r="L425">
            <v>1496</v>
          </cell>
        </row>
        <row r="426">
          <cell r="A426" t="str">
            <v>Washington, 2009</v>
          </cell>
          <cell r="B426">
            <v>92</v>
          </cell>
          <cell r="C426">
            <v>62</v>
          </cell>
          <cell r="D426">
            <v>53</v>
          </cell>
          <cell r="E426">
            <v>41</v>
          </cell>
          <cell r="F426">
            <v>61</v>
          </cell>
          <cell r="G426">
            <v>82</v>
          </cell>
          <cell r="H426">
            <v>67</v>
          </cell>
          <cell r="I426">
            <v>67</v>
          </cell>
          <cell r="J426">
            <v>158</v>
          </cell>
          <cell r="K426">
            <v>320</v>
          </cell>
          <cell r="L426">
            <v>1003</v>
          </cell>
        </row>
        <row r="427">
          <cell r="A427" t="str">
            <v>Washington, 2010</v>
          </cell>
          <cell r="B427">
            <v>113</v>
          </cell>
          <cell r="C427">
            <v>72</v>
          </cell>
          <cell r="D427">
            <v>70</v>
          </cell>
          <cell r="E427">
            <v>47</v>
          </cell>
          <cell r="F427">
            <v>67</v>
          </cell>
          <cell r="G427">
            <v>63</v>
          </cell>
          <cell r="H427">
            <v>62</v>
          </cell>
          <cell r="I427">
            <v>74</v>
          </cell>
          <cell r="J427">
            <v>124</v>
          </cell>
          <cell r="K427">
            <v>298</v>
          </cell>
          <cell r="L427">
            <v>990</v>
          </cell>
        </row>
        <row r="428">
          <cell r="A428" t="str">
            <v>Washington, 2011</v>
          </cell>
          <cell r="B428">
            <v>110</v>
          </cell>
          <cell r="C428">
            <v>47</v>
          </cell>
          <cell r="D428">
            <v>65</v>
          </cell>
          <cell r="E428">
            <v>56</v>
          </cell>
          <cell r="F428">
            <v>53</v>
          </cell>
          <cell r="G428">
            <v>56</v>
          </cell>
          <cell r="H428">
            <v>81</v>
          </cell>
          <cell r="I428">
            <v>100</v>
          </cell>
          <cell r="J428">
            <v>171</v>
          </cell>
          <cell r="K428">
            <v>365</v>
          </cell>
          <cell r="L428">
            <v>1104</v>
          </cell>
        </row>
        <row r="429">
          <cell r="A429" t="str">
            <v>Washington, 2012</v>
          </cell>
          <cell r="B429">
            <v>94</v>
          </cell>
          <cell r="C429">
            <v>50</v>
          </cell>
          <cell r="D429">
            <v>46</v>
          </cell>
          <cell r="E429">
            <v>36</v>
          </cell>
          <cell r="F429">
            <v>31</v>
          </cell>
          <cell r="G429">
            <v>63</v>
          </cell>
          <cell r="H429">
            <v>59</v>
          </cell>
          <cell r="I429">
            <v>55</v>
          </cell>
          <cell r="J429">
            <v>159</v>
          </cell>
          <cell r="K429">
            <v>356</v>
          </cell>
          <cell r="L429">
            <v>949</v>
          </cell>
        </row>
        <row r="430">
          <cell r="A430" t="str">
            <v>Washington, 2013</v>
          </cell>
          <cell r="B430">
            <v>102</v>
          </cell>
          <cell r="C430">
            <v>54</v>
          </cell>
          <cell r="D430">
            <v>65</v>
          </cell>
          <cell r="E430">
            <v>61</v>
          </cell>
          <cell r="F430">
            <v>55</v>
          </cell>
          <cell r="G430">
            <v>51</v>
          </cell>
          <cell r="H430">
            <v>61</v>
          </cell>
          <cell r="I430">
            <v>76</v>
          </cell>
          <cell r="J430">
            <v>164</v>
          </cell>
          <cell r="K430">
            <v>416</v>
          </cell>
          <cell r="L430">
            <v>1105</v>
          </cell>
        </row>
        <row r="431">
          <cell r="A431" t="str">
            <v>Washington, 2014</v>
          </cell>
          <cell r="B431">
            <v>97</v>
          </cell>
          <cell r="C431">
            <v>58</v>
          </cell>
          <cell r="D431">
            <v>53</v>
          </cell>
          <cell r="E431">
            <v>50</v>
          </cell>
          <cell r="F431">
            <v>57</v>
          </cell>
          <cell r="G431">
            <v>64</v>
          </cell>
          <cell r="H431">
            <v>86</v>
          </cell>
          <cell r="I431">
            <v>90</v>
          </cell>
          <cell r="J431">
            <v>145</v>
          </cell>
          <cell r="K431">
            <v>329</v>
          </cell>
          <cell r="L431">
            <v>1029</v>
          </cell>
        </row>
        <row r="432">
          <cell r="A432" t="str">
            <v>Washington, 2015</v>
          </cell>
          <cell r="B432">
            <v>107</v>
          </cell>
          <cell r="C432">
            <v>41</v>
          </cell>
          <cell r="D432">
            <v>41</v>
          </cell>
          <cell r="E432">
            <v>64</v>
          </cell>
          <cell r="F432">
            <v>60</v>
          </cell>
          <cell r="G432">
            <v>65</v>
          </cell>
          <cell r="H432">
            <v>50</v>
          </cell>
          <cell r="I432">
            <v>104</v>
          </cell>
          <cell r="J432">
            <v>164</v>
          </cell>
          <cell r="K432">
            <v>436</v>
          </cell>
          <cell r="L432">
            <v>1132</v>
          </cell>
        </row>
        <row r="433">
          <cell r="A433" t="str">
            <v>Washington, 2016</v>
          </cell>
          <cell r="B433">
            <v>100</v>
          </cell>
          <cell r="C433">
            <v>61</v>
          </cell>
          <cell r="D433">
            <v>57</v>
          </cell>
          <cell r="E433">
            <v>52</v>
          </cell>
          <cell r="F433">
            <v>42</v>
          </cell>
          <cell r="G433">
            <v>47</v>
          </cell>
          <cell r="H433">
            <v>80</v>
          </cell>
          <cell r="I433">
            <v>101</v>
          </cell>
          <cell r="J433">
            <v>177</v>
          </cell>
          <cell r="K433">
            <v>365</v>
          </cell>
          <cell r="L433">
            <v>1082</v>
          </cell>
        </row>
        <row r="434">
          <cell r="A434" t="str">
            <v>Washington, 2017</v>
          </cell>
          <cell r="B434">
            <v>114</v>
          </cell>
          <cell r="C434">
            <v>70</v>
          </cell>
          <cell r="D434">
            <v>57</v>
          </cell>
          <cell r="E434">
            <v>54</v>
          </cell>
          <cell r="F434">
            <v>59</v>
          </cell>
          <cell r="G434">
            <v>64</v>
          </cell>
          <cell r="H434">
            <v>71</v>
          </cell>
          <cell r="I434">
            <v>148</v>
          </cell>
          <cell r="J434">
            <v>237</v>
          </cell>
          <cell r="K434">
            <v>488</v>
          </cell>
          <cell r="L434">
            <v>1362</v>
          </cell>
        </row>
        <row r="435">
          <cell r="A435" t="str">
            <v>West Virginia, 2009</v>
          </cell>
          <cell r="B435">
            <v>130</v>
          </cell>
          <cell r="C435">
            <v>65</v>
          </cell>
          <cell r="D435">
            <v>56</v>
          </cell>
          <cell r="E435">
            <v>55</v>
          </cell>
          <cell r="F435">
            <v>61</v>
          </cell>
          <cell r="G435">
            <v>54</v>
          </cell>
          <cell r="H435">
            <v>57</v>
          </cell>
          <cell r="I435">
            <v>54</v>
          </cell>
          <cell r="J435">
            <v>108</v>
          </cell>
          <cell r="K435">
            <v>174</v>
          </cell>
          <cell r="L435">
            <v>814</v>
          </cell>
        </row>
        <row r="436">
          <cell r="A436" t="str">
            <v>West Virginia, 2010</v>
          </cell>
          <cell r="B436">
            <v>103</v>
          </cell>
          <cell r="C436">
            <v>53</v>
          </cell>
          <cell r="D436">
            <v>64</v>
          </cell>
          <cell r="E436">
            <v>68</v>
          </cell>
          <cell r="F436">
            <v>66</v>
          </cell>
          <cell r="G436">
            <v>46</v>
          </cell>
          <cell r="H436">
            <v>77</v>
          </cell>
          <cell r="I436">
            <v>54</v>
          </cell>
          <cell r="J436">
            <v>116</v>
          </cell>
          <cell r="K436">
            <v>186</v>
          </cell>
          <cell r="L436">
            <v>833</v>
          </cell>
        </row>
        <row r="437">
          <cell r="A437" t="str">
            <v>West Virginia, 2011</v>
          </cell>
          <cell r="B437">
            <v>120</v>
          </cell>
          <cell r="C437">
            <v>52</v>
          </cell>
          <cell r="D437">
            <v>77</v>
          </cell>
          <cell r="E437">
            <v>57</v>
          </cell>
          <cell r="F437">
            <v>58</v>
          </cell>
          <cell r="G437">
            <v>45</v>
          </cell>
          <cell r="H437">
            <v>46</v>
          </cell>
          <cell r="I437">
            <v>74</v>
          </cell>
          <cell r="J437">
            <v>103</v>
          </cell>
          <cell r="K437">
            <v>172</v>
          </cell>
          <cell r="L437">
            <v>804</v>
          </cell>
        </row>
        <row r="438">
          <cell r="A438" t="str">
            <v>West Virginia, 2012</v>
          </cell>
          <cell r="B438">
            <v>111</v>
          </cell>
          <cell r="C438">
            <v>45</v>
          </cell>
          <cell r="D438">
            <v>57</v>
          </cell>
          <cell r="E438">
            <v>50</v>
          </cell>
          <cell r="F438">
            <v>66</v>
          </cell>
          <cell r="G438">
            <v>53</v>
          </cell>
          <cell r="H438">
            <v>46</v>
          </cell>
          <cell r="I438">
            <v>57</v>
          </cell>
          <cell r="J438">
            <v>124</v>
          </cell>
          <cell r="K438">
            <v>170</v>
          </cell>
          <cell r="L438">
            <v>779</v>
          </cell>
        </row>
        <row r="439">
          <cell r="A439" t="str">
            <v>West Virginia, 2013</v>
          </cell>
          <cell r="B439">
            <v>104</v>
          </cell>
          <cell r="C439">
            <v>44</v>
          </cell>
          <cell r="D439">
            <v>69</v>
          </cell>
          <cell r="E439">
            <v>47</v>
          </cell>
          <cell r="F439">
            <v>52</v>
          </cell>
          <cell r="G439">
            <v>51</v>
          </cell>
          <cell r="H439">
            <v>48</v>
          </cell>
          <cell r="I439">
            <v>94</v>
          </cell>
          <cell r="J439">
            <v>118</v>
          </cell>
          <cell r="K439">
            <v>192</v>
          </cell>
          <cell r="L439">
            <v>819</v>
          </cell>
        </row>
        <row r="440">
          <cell r="A440" t="str">
            <v>West Virginia, 2014</v>
          </cell>
          <cell r="B440">
            <v>99</v>
          </cell>
          <cell r="C440">
            <v>61</v>
          </cell>
          <cell r="D440">
            <v>65</v>
          </cell>
          <cell r="E440">
            <v>60</v>
          </cell>
          <cell r="F440">
            <v>60</v>
          </cell>
          <cell r="G440">
            <v>38</v>
          </cell>
          <cell r="H440">
            <v>69</v>
          </cell>
          <cell r="I440">
            <v>63</v>
          </cell>
          <cell r="J440">
            <v>95</v>
          </cell>
          <cell r="K440">
            <v>187</v>
          </cell>
          <cell r="L440">
            <v>797</v>
          </cell>
        </row>
        <row r="441">
          <cell r="A441" t="str">
            <v>West Virginia, 2015</v>
          </cell>
          <cell r="B441">
            <v>108</v>
          </cell>
          <cell r="C441">
            <v>62</v>
          </cell>
          <cell r="D441">
            <v>43</v>
          </cell>
          <cell r="E441">
            <v>55</v>
          </cell>
          <cell r="F441">
            <v>53</v>
          </cell>
          <cell r="G441">
            <v>40</v>
          </cell>
          <cell r="H441">
            <v>60</v>
          </cell>
          <cell r="I441">
            <v>84</v>
          </cell>
          <cell r="J441">
            <v>111</v>
          </cell>
          <cell r="K441">
            <v>207</v>
          </cell>
          <cell r="L441">
            <v>823</v>
          </cell>
        </row>
        <row r="442">
          <cell r="A442" t="str">
            <v>West Virginia, 2016</v>
          </cell>
          <cell r="B442">
            <v>124</v>
          </cell>
          <cell r="C442">
            <v>46</v>
          </cell>
          <cell r="D442">
            <v>70</v>
          </cell>
          <cell r="E442">
            <v>57</v>
          </cell>
          <cell r="F442">
            <v>36</v>
          </cell>
          <cell r="G442">
            <v>47</v>
          </cell>
          <cell r="H442">
            <v>59</v>
          </cell>
          <cell r="I442">
            <v>65</v>
          </cell>
          <cell r="J442">
            <v>82</v>
          </cell>
          <cell r="K442">
            <v>154</v>
          </cell>
          <cell r="L442">
            <v>740</v>
          </cell>
        </row>
        <row r="443">
          <cell r="A443" t="str">
            <v>West Virginia, 2017</v>
          </cell>
          <cell r="B443">
            <v>116</v>
          </cell>
          <cell r="C443">
            <v>56</v>
          </cell>
          <cell r="D443">
            <v>57</v>
          </cell>
          <cell r="E443">
            <v>38</v>
          </cell>
          <cell r="F443">
            <v>60</v>
          </cell>
          <cell r="G443">
            <v>49</v>
          </cell>
          <cell r="H443">
            <v>53</v>
          </cell>
          <cell r="I443">
            <v>71</v>
          </cell>
          <cell r="J443">
            <v>119</v>
          </cell>
          <cell r="K443">
            <v>168</v>
          </cell>
          <cell r="L443">
            <v>787</v>
          </cell>
        </row>
        <row r="444">
          <cell r="A444" t="str">
            <v>Wisconsin, 2009</v>
          </cell>
          <cell r="B444">
            <v>121</v>
          </cell>
          <cell r="C444">
            <v>55</v>
          </cell>
          <cell r="D444">
            <v>43</v>
          </cell>
          <cell r="E444">
            <v>67</v>
          </cell>
          <cell r="F444">
            <v>75</v>
          </cell>
          <cell r="G444">
            <v>45</v>
          </cell>
          <cell r="H444">
            <v>52</v>
          </cell>
          <cell r="I444">
            <v>70</v>
          </cell>
          <cell r="J444">
            <v>234</v>
          </cell>
          <cell r="K444">
            <v>514</v>
          </cell>
          <cell r="L444">
            <v>1276</v>
          </cell>
        </row>
        <row r="445">
          <cell r="A445" t="str">
            <v>Wisconsin, 2010</v>
          </cell>
          <cell r="B445">
            <v>118</v>
          </cell>
          <cell r="C445">
            <v>49</v>
          </cell>
          <cell r="D445">
            <v>49</v>
          </cell>
          <cell r="E445">
            <v>50</v>
          </cell>
          <cell r="F445">
            <v>49</v>
          </cell>
          <cell r="G445">
            <v>55</v>
          </cell>
          <cell r="H445">
            <v>58</v>
          </cell>
          <cell r="I445">
            <v>35</v>
          </cell>
          <cell r="J445">
            <v>225</v>
          </cell>
          <cell r="K445">
            <v>501</v>
          </cell>
          <cell r="L445">
            <v>1189</v>
          </cell>
        </row>
        <row r="446">
          <cell r="A446" t="str">
            <v>Wisconsin, 2011</v>
          </cell>
          <cell r="B446">
            <v>135</v>
          </cell>
          <cell r="C446">
            <v>72</v>
          </cell>
          <cell r="D446">
            <v>48</v>
          </cell>
          <cell r="E446">
            <v>40</v>
          </cell>
          <cell r="F446">
            <v>79</v>
          </cell>
          <cell r="G446">
            <v>69</v>
          </cell>
          <cell r="H446">
            <v>47</v>
          </cell>
          <cell r="I446">
            <v>79</v>
          </cell>
          <cell r="J446">
            <v>241</v>
          </cell>
          <cell r="K446">
            <v>532</v>
          </cell>
          <cell r="L446">
            <v>1342</v>
          </cell>
        </row>
        <row r="447">
          <cell r="A447" t="str">
            <v>Wisconsin, 2012</v>
          </cell>
          <cell r="B447">
            <v>116</v>
          </cell>
          <cell r="C447">
            <v>61</v>
          </cell>
          <cell r="D447">
            <v>73</v>
          </cell>
          <cell r="E447">
            <v>51</v>
          </cell>
          <cell r="F447">
            <v>56</v>
          </cell>
          <cell r="G447">
            <v>58</v>
          </cell>
          <cell r="H447">
            <v>48</v>
          </cell>
          <cell r="I447">
            <v>88</v>
          </cell>
          <cell r="J447">
            <v>257</v>
          </cell>
          <cell r="K447">
            <v>546</v>
          </cell>
          <cell r="L447">
            <v>1354</v>
          </cell>
        </row>
        <row r="448">
          <cell r="A448" t="str">
            <v>Wisconsin, 2013</v>
          </cell>
          <cell r="B448">
            <v>107</v>
          </cell>
          <cell r="C448">
            <v>54</v>
          </cell>
          <cell r="D448">
            <v>51</v>
          </cell>
          <cell r="E448">
            <v>47</v>
          </cell>
          <cell r="F448">
            <v>49</v>
          </cell>
          <cell r="G448">
            <v>71</v>
          </cell>
          <cell r="H448">
            <v>74</v>
          </cell>
          <cell r="I448">
            <v>92</v>
          </cell>
          <cell r="J448">
            <v>237</v>
          </cell>
          <cell r="K448">
            <v>642</v>
          </cell>
          <cell r="L448">
            <v>1424</v>
          </cell>
        </row>
        <row r="449">
          <cell r="A449" t="str">
            <v>Wisconsin, 2014</v>
          </cell>
          <cell r="B449">
            <v>107</v>
          </cell>
          <cell r="C449">
            <v>38</v>
          </cell>
          <cell r="D449">
            <v>54</v>
          </cell>
          <cell r="E449">
            <v>57</v>
          </cell>
          <cell r="F449">
            <v>58</v>
          </cell>
          <cell r="G449">
            <v>63</v>
          </cell>
          <cell r="H449">
            <v>77</v>
          </cell>
          <cell r="I449">
            <v>87</v>
          </cell>
          <cell r="J449">
            <v>198</v>
          </cell>
          <cell r="K449">
            <v>560</v>
          </cell>
          <cell r="L449">
            <v>1299</v>
          </cell>
        </row>
        <row r="450">
          <cell r="A450" t="str">
            <v>Wisconsin, 2015</v>
          </cell>
          <cell r="B450">
            <v>115</v>
          </cell>
          <cell r="C450">
            <v>46</v>
          </cell>
          <cell r="D450">
            <v>44</v>
          </cell>
          <cell r="E450">
            <v>53</v>
          </cell>
          <cell r="F450">
            <v>55</v>
          </cell>
          <cell r="G450">
            <v>58</v>
          </cell>
          <cell r="H450">
            <v>46</v>
          </cell>
          <cell r="I450">
            <v>91</v>
          </cell>
          <cell r="J450">
            <v>244</v>
          </cell>
          <cell r="K450">
            <v>595</v>
          </cell>
          <cell r="L450">
            <v>1347</v>
          </cell>
        </row>
        <row r="451">
          <cell r="A451" t="str">
            <v>Wisconsin, 2016</v>
          </cell>
          <cell r="B451">
            <v>122</v>
          </cell>
          <cell r="C451">
            <v>54</v>
          </cell>
          <cell r="D451">
            <v>40</v>
          </cell>
          <cell r="E451">
            <v>59</v>
          </cell>
          <cell r="F451">
            <v>58</v>
          </cell>
          <cell r="G451">
            <v>58</v>
          </cell>
          <cell r="H451">
            <v>76</v>
          </cell>
          <cell r="I451">
            <v>74</v>
          </cell>
          <cell r="J451">
            <v>159</v>
          </cell>
          <cell r="K451">
            <v>471</v>
          </cell>
          <cell r="L451">
            <v>1171</v>
          </cell>
        </row>
        <row r="452">
          <cell r="A452" t="str">
            <v>Wisconsin, 2017</v>
          </cell>
          <cell r="B452">
            <v>104</v>
          </cell>
          <cell r="C452">
            <v>69</v>
          </cell>
          <cell r="D452">
            <v>68</v>
          </cell>
          <cell r="E452">
            <v>52</v>
          </cell>
          <cell r="F452">
            <v>50</v>
          </cell>
          <cell r="G452">
            <v>55</v>
          </cell>
          <cell r="H452">
            <v>84</v>
          </cell>
          <cell r="I452">
            <v>129</v>
          </cell>
          <cell r="J452">
            <v>183</v>
          </cell>
          <cell r="K452">
            <v>521</v>
          </cell>
          <cell r="L452">
            <v>1315</v>
          </cell>
        </row>
        <row r="453">
          <cell r="A453" t="str">
            <v>Wyoming, 2009</v>
          </cell>
          <cell r="B453">
            <v>88</v>
          </cell>
          <cell r="C453">
            <v>44</v>
          </cell>
          <cell r="D453">
            <v>64</v>
          </cell>
          <cell r="E453">
            <v>68</v>
          </cell>
          <cell r="F453">
            <v>55</v>
          </cell>
          <cell r="G453">
            <v>61</v>
          </cell>
          <cell r="H453">
            <v>51</v>
          </cell>
          <cell r="I453">
            <v>53</v>
          </cell>
          <cell r="J453">
            <v>62</v>
          </cell>
          <cell r="K453">
            <v>56</v>
          </cell>
          <cell r="L453">
            <v>602</v>
          </cell>
        </row>
        <row r="454">
          <cell r="A454" t="str">
            <v>Wyoming, 2010</v>
          </cell>
          <cell r="B454">
            <v>123</v>
          </cell>
          <cell r="C454">
            <v>60</v>
          </cell>
          <cell r="D454">
            <v>63</v>
          </cell>
          <cell r="E454">
            <v>65</v>
          </cell>
          <cell r="F454">
            <v>68</v>
          </cell>
          <cell r="G454">
            <v>59</v>
          </cell>
          <cell r="H454">
            <v>52</v>
          </cell>
          <cell r="I454">
            <v>54</v>
          </cell>
          <cell r="J454">
            <v>51</v>
          </cell>
          <cell r="K454">
            <v>55</v>
          </cell>
          <cell r="L454">
            <v>650</v>
          </cell>
        </row>
        <row r="455">
          <cell r="A455" t="str">
            <v>Wyoming, 2011</v>
          </cell>
          <cell r="B455">
            <v>106</v>
          </cell>
          <cell r="C455">
            <v>63</v>
          </cell>
          <cell r="D455">
            <v>32</v>
          </cell>
          <cell r="E455">
            <v>75</v>
          </cell>
          <cell r="F455">
            <v>48</v>
          </cell>
          <cell r="G455">
            <v>62</v>
          </cell>
          <cell r="H455">
            <v>48</v>
          </cell>
          <cell r="I455">
            <v>57</v>
          </cell>
          <cell r="J455">
            <v>76</v>
          </cell>
          <cell r="K455">
            <v>70</v>
          </cell>
          <cell r="L455">
            <v>637</v>
          </cell>
        </row>
        <row r="456">
          <cell r="A456" t="str">
            <v>Wyoming, 2012</v>
          </cell>
          <cell r="B456">
            <v>93</v>
          </cell>
          <cell r="C456">
            <v>51</v>
          </cell>
          <cell r="D456">
            <v>65</v>
          </cell>
          <cell r="E456">
            <v>72</v>
          </cell>
          <cell r="F456">
            <v>38</v>
          </cell>
          <cell r="G456">
            <v>65</v>
          </cell>
          <cell r="H456">
            <v>56</v>
          </cell>
          <cell r="I456">
            <v>37</v>
          </cell>
          <cell r="J456">
            <v>63</v>
          </cell>
          <cell r="K456">
            <v>47</v>
          </cell>
          <cell r="L456">
            <v>587</v>
          </cell>
        </row>
        <row r="457">
          <cell r="A457" t="str">
            <v>Wyoming, 2013</v>
          </cell>
          <cell r="B457">
            <v>102</v>
          </cell>
          <cell r="C457">
            <v>59</v>
          </cell>
          <cell r="D457">
            <v>63</v>
          </cell>
          <cell r="E457">
            <v>72</v>
          </cell>
          <cell r="F457">
            <v>64</v>
          </cell>
          <cell r="G457">
            <v>61</v>
          </cell>
          <cell r="H457">
            <v>66</v>
          </cell>
          <cell r="I457">
            <v>42</v>
          </cell>
          <cell r="J457">
            <v>54</v>
          </cell>
          <cell r="K457">
            <v>51</v>
          </cell>
          <cell r="L457">
            <v>634</v>
          </cell>
        </row>
        <row r="458">
          <cell r="A458" t="str">
            <v>Wyoming, 2014</v>
          </cell>
          <cell r="B458">
            <v>97</v>
          </cell>
          <cell r="C458">
            <v>60</v>
          </cell>
          <cell r="D458">
            <v>46</v>
          </cell>
          <cell r="E458">
            <v>60</v>
          </cell>
          <cell r="F458">
            <v>52</v>
          </cell>
          <cell r="G458">
            <v>57</v>
          </cell>
          <cell r="H458">
            <v>61</v>
          </cell>
          <cell r="I458">
            <v>45</v>
          </cell>
          <cell r="J458">
            <v>63</v>
          </cell>
          <cell r="K458">
            <v>41</v>
          </cell>
          <cell r="L458">
            <v>582</v>
          </cell>
        </row>
        <row r="459">
          <cell r="A459" t="str">
            <v>Wyoming, 2015</v>
          </cell>
          <cell r="B459">
            <v>114</v>
          </cell>
          <cell r="C459">
            <v>53</v>
          </cell>
          <cell r="D459">
            <v>45</v>
          </cell>
          <cell r="E459">
            <v>53</v>
          </cell>
          <cell r="F459">
            <v>40</v>
          </cell>
          <cell r="G459">
            <v>58</v>
          </cell>
          <cell r="H459">
            <v>37</v>
          </cell>
          <cell r="I459">
            <v>36</v>
          </cell>
          <cell r="J459">
            <v>63</v>
          </cell>
          <cell r="K459">
            <v>52</v>
          </cell>
          <cell r="L459">
            <v>551</v>
          </cell>
        </row>
        <row r="460">
          <cell r="A460" t="str">
            <v>Wyoming, 2016</v>
          </cell>
          <cell r="B460">
            <v>96</v>
          </cell>
          <cell r="C460">
            <v>65</v>
          </cell>
          <cell r="D460">
            <v>73</v>
          </cell>
          <cell r="E460">
            <v>59</v>
          </cell>
          <cell r="F460">
            <v>66</v>
          </cell>
          <cell r="G460">
            <v>61</v>
          </cell>
          <cell r="H460">
            <v>55</v>
          </cell>
          <cell r="I460">
            <v>59</v>
          </cell>
          <cell r="J460">
            <v>58</v>
          </cell>
          <cell r="K460">
            <v>65</v>
          </cell>
          <cell r="L460">
            <v>657</v>
          </cell>
        </row>
        <row r="461">
          <cell r="A461" t="str">
            <v>Wyoming, 2017</v>
          </cell>
          <cell r="B461">
            <v>116</v>
          </cell>
          <cell r="C461">
            <v>57</v>
          </cell>
          <cell r="D461">
            <v>61</v>
          </cell>
          <cell r="E461">
            <v>56</v>
          </cell>
          <cell r="F461">
            <v>46</v>
          </cell>
          <cell r="G461">
            <v>43</v>
          </cell>
          <cell r="H461">
            <v>69</v>
          </cell>
          <cell r="I461">
            <v>51</v>
          </cell>
          <cell r="J461">
            <v>52</v>
          </cell>
          <cell r="K461">
            <v>71</v>
          </cell>
          <cell r="L461">
            <v>622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6985-206B-4A12-A129-AE3948BF3874}">
  <dimension ref="A1:AP461"/>
  <sheetViews>
    <sheetView topLeftCell="A443" workbookViewId="0">
      <selection activeCell="A2" sqref="A2:A461"/>
    </sheetView>
  </sheetViews>
  <sheetFormatPr defaultRowHeight="14.5" x14ac:dyDescent="0.35"/>
  <cols>
    <col min="1" max="1" width="23.81640625" bestFit="1" customWidth="1"/>
    <col min="2" max="2" width="15.7265625" bestFit="1" customWidth="1"/>
    <col min="3" max="3" width="20.81640625" bestFit="1" customWidth="1"/>
    <col min="4" max="4" width="23" bestFit="1" customWidth="1"/>
    <col min="5" max="5" width="8.54296875" bestFit="1" customWidth="1"/>
    <col min="6" max="6" width="9.81640625" bestFit="1" customWidth="1"/>
    <col min="7" max="13" width="10.81640625" bestFit="1" customWidth="1"/>
    <col min="15" max="15" width="10.26953125" bestFit="1" customWidth="1"/>
    <col min="17" max="17" width="20.54296875" bestFit="1" customWidth="1"/>
    <col min="18" max="18" width="9.81640625" bestFit="1" customWidth="1"/>
    <col min="19" max="25" width="10.81640625" bestFit="1" customWidth="1"/>
    <col min="27" max="27" width="10.26953125" bestFit="1" customWidth="1"/>
    <col min="29" max="29" width="15.81640625" bestFit="1" customWidth="1"/>
    <col min="30" max="30" width="9.81640625" bestFit="1" customWidth="1"/>
    <col min="31" max="37" width="10.81640625" bestFit="1" customWidth="1"/>
    <col min="39" max="39" width="10.26953125" bestFit="1" customWidth="1"/>
  </cols>
  <sheetData>
    <row r="1" spans="1:42" x14ac:dyDescent="0.35">
      <c r="A1" s="7" t="s">
        <v>473</v>
      </c>
      <c r="Q1" s="8" t="s">
        <v>474</v>
      </c>
      <c r="AC1" s="9" t="s">
        <v>475</v>
      </c>
    </row>
    <row r="2" spans="1:4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480</v>
      </c>
      <c r="P2" s="1" t="s">
        <v>481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 t="s">
        <v>9</v>
      </c>
      <c r="W2" s="2" t="s">
        <v>10</v>
      </c>
      <c r="X2" s="2" t="s">
        <v>11</v>
      </c>
      <c r="Y2" s="2" t="s">
        <v>12</v>
      </c>
      <c r="Z2" s="2" t="s">
        <v>13</v>
      </c>
      <c r="AA2" s="2" t="s">
        <v>480</v>
      </c>
      <c r="AB2" s="2" t="s">
        <v>481</v>
      </c>
      <c r="AC2" s="3" t="s">
        <v>4</v>
      </c>
      <c r="AD2" s="3" t="s">
        <v>5</v>
      </c>
      <c r="AE2" s="3" t="s">
        <v>6</v>
      </c>
      <c r="AF2" s="3" t="s">
        <v>7</v>
      </c>
      <c r="AG2" s="3" t="s">
        <v>8</v>
      </c>
      <c r="AH2" s="3" t="s">
        <v>9</v>
      </c>
      <c r="AI2" s="3" t="s">
        <v>10</v>
      </c>
      <c r="AJ2" s="3" t="s">
        <v>11</v>
      </c>
      <c r="AK2" s="3" t="s">
        <v>12</v>
      </c>
      <c r="AL2" s="3" t="s">
        <v>13</v>
      </c>
      <c r="AM2" s="11" t="s">
        <v>480</v>
      </c>
      <c r="AN2" s="11" t="s">
        <v>481</v>
      </c>
      <c r="AO2" s="6" t="s">
        <v>480</v>
      </c>
      <c r="AP2" s="6" t="s">
        <v>481</v>
      </c>
    </row>
    <row r="3" spans="1:42" x14ac:dyDescent="0.35">
      <c r="A3" s="4" t="s">
        <v>14</v>
      </c>
      <c r="B3">
        <v>4713550</v>
      </c>
      <c r="C3">
        <v>2283346</v>
      </c>
      <c r="D3">
        <v>2430204</v>
      </c>
      <c r="E3">
        <v>313465</v>
      </c>
      <c r="F3" s="5">
        <v>630247</v>
      </c>
      <c r="G3" s="5">
        <v>666389</v>
      </c>
      <c r="H3" s="5">
        <v>612758</v>
      </c>
      <c r="I3" s="5">
        <v>642363</v>
      </c>
      <c r="J3" s="5">
        <v>677825</v>
      </c>
      <c r="K3" s="5">
        <v>534880</v>
      </c>
      <c r="L3" s="5">
        <v>341652</v>
      </c>
      <c r="M3" s="5">
        <v>217122</v>
      </c>
      <c r="N3" s="5">
        <v>77805</v>
      </c>
      <c r="O3" s="5">
        <f>E3+L3+M3+N3</f>
        <v>950044</v>
      </c>
      <c r="P3" s="5">
        <f>SUM(F3:K3)</f>
        <v>3764462</v>
      </c>
      <c r="Q3">
        <f>VLOOKUP($A3,'[1]ID Aggregation'!$A$3:$L$461,2,FALSE)</f>
        <v>134</v>
      </c>
      <c r="R3">
        <f>VLOOKUP($A3,'[1]ID Aggregation'!$A$3:$L$461,3,FALSE)</f>
        <v>61</v>
      </c>
      <c r="S3">
        <f>VLOOKUP($A3,'[1]ID Aggregation'!$A$3:$L$461,4,FALSE)</f>
        <v>55</v>
      </c>
      <c r="T3">
        <f>VLOOKUP($A3,'[1]ID Aggregation'!$A$3:$L$461,5,FALSE)</f>
        <v>69</v>
      </c>
      <c r="U3">
        <f>VLOOKUP($A3,'[1]ID Aggregation'!$A$3:$L$461,6,FALSE)</f>
        <v>67</v>
      </c>
      <c r="V3">
        <f>VLOOKUP($A3,'[1]ID Aggregation'!$A$3:$L$461,7,FALSE)</f>
        <v>62</v>
      </c>
      <c r="W3">
        <f>VLOOKUP($A3,'[1]ID Aggregation'!$A$3:$L$461,8,FALSE)</f>
        <v>79</v>
      </c>
      <c r="X3">
        <f>VLOOKUP($A3,'[1]ID Aggregation'!$A$3:$L$461,9,FALSE)</f>
        <v>123</v>
      </c>
      <c r="Y3">
        <f>VLOOKUP($A3,'[1]ID Aggregation'!$A$3:$L$461,10,FALSE)</f>
        <v>261</v>
      </c>
      <c r="Z3">
        <f>VLOOKUP($A3,'[1]ID Aggregation'!$A$3:$L$461,11,FALSE)</f>
        <v>356</v>
      </c>
      <c r="AA3">
        <f>Q3+X3+Y3+Z3</f>
        <v>874</v>
      </c>
      <c r="AB3">
        <f>SUM(R3:W3)</f>
        <v>393</v>
      </c>
      <c r="AC3" s="6">
        <f t="shared" ref="AC3:AN3" si="0">Q3/E3</f>
        <v>4.2747994193929146E-4</v>
      </c>
      <c r="AD3" s="6">
        <f t="shared" si="0"/>
        <v>9.6787449999762002E-5</v>
      </c>
      <c r="AE3" s="6">
        <f t="shared" si="0"/>
        <v>8.2534375567423833E-5</v>
      </c>
      <c r="AF3" s="6">
        <f t="shared" si="0"/>
        <v>1.1260562897587629E-4</v>
      </c>
      <c r="AG3" s="6">
        <f t="shared" si="0"/>
        <v>1.043023959972788E-4</v>
      </c>
      <c r="AH3" s="6">
        <f t="shared" si="0"/>
        <v>9.1469036993324231E-5</v>
      </c>
      <c r="AI3" s="6">
        <f t="shared" si="0"/>
        <v>1.4769667962907568E-4</v>
      </c>
      <c r="AJ3" s="6">
        <f t="shared" si="0"/>
        <v>3.600154543219416E-4</v>
      </c>
      <c r="AK3" s="6">
        <f t="shared" si="0"/>
        <v>1.2020891480365877E-3</v>
      </c>
      <c r="AL3" s="6">
        <f t="shared" si="0"/>
        <v>4.5755414176466809E-3</v>
      </c>
      <c r="AM3" s="12">
        <f t="shared" si="0"/>
        <v>9.1995739144713296E-4</v>
      </c>
      <c r="AN3" s="12">
        <f t="shared" si="0"/>
        <v>1.0439738799329093E-4</v>
      </c>
      <c r="AO3" s="6">
        <v>9.1995739144713296E-4</v>
      </c>
      <c r="AP3" s="6">
        <v>1.0439738799329093E-4</v>
      </c>
    </row>
    <row r="4" spans="1:42" x14ac:dyDescent="0.35">
      <c r="A4" s="4" t="s">
        <v>15</v>
      </c>
      <c r="B4">
        <v>4862140</v>
      </c>
      <c r="C4">
        <v>2359069</v>
      </c>
      <c r="D4">
        <v>2503071</v>
      </c>
      <c r="E4">
        <v>312438</v>
      </c>
      <c r="F4" s="5">
        <v>648494</v>
      </c>
      <c r="G4" s="5">
        <v>693473</v>
      </c>
      <c r="H4" s="5">
        <v>617886</v>
      </c>
      <c r="I4" s="5">
        <v>653875</v>
      </c>
      <c r="J4" s="5">
        <v>706564</v>
      </c>
      <c r="K4" s="5">
        <v>574936</v>
      </c>
      <c r="L4" s="5">
        <v>366250</v>
      </c>
      <c r="M4" s="5">
        <v>214823</v>
      </c>
      <c r="N4" s="5">
        <v>76841</v>
      </c>
      <c r="O4" s="5">
        <f t="shared" ref="O4:O67" si="1">E4+L4+M4+N4</f>
        <v>970352</v>
      </c>
      <c r="P4" s="5">
        <f t="shared" ref="P4:P67" si="2">SUM(F4:K4)</f>
        <v>3895228</v>
      </c>
      <c r="Q4">
        <f>VLOOKUP(A4,'[1]ID Aggregation'!$A$3:$L$461,2,FALSE)</f>
        <v>133</v>
      </c>
      <c r="R4">
        <f>VLOOKUP($A4,'[1]ID Aggregation'!$A$3:$L$461,3,FALSE)</f>
        <v>71</v>
      </c>
      <c r="S4">
        <f>VLOOKUP($A4,'[1]ID Aggregation'!$A$3:$L$461,4,FALSE)</f>
        <v>51</v>
      </c>
      <c r="T4">
        <f>VLOOKUP($A4,'[1]ID Aggregation'!$A$3:$L$461,5,FALSE)</f>
        <v>46</v>
      </c>
      <c r="U4">
        <f>VLOOKUP($A4,'[1]ID Aggregation'!$A$3:$L$461,6,FALSE)</f>
        <v>52</v>
      </c>
      <c r="V4">
        <f>VLOOKUP($A4,'[1]ID Aggregation'!$A$3:$L$461,7,FALSE)</f>
        <v>54</v>
      </c>
      <c r="W4">
        <f>VLOOKUP($A4,'[1]ID Aggregation'!$A$3:$L$461,8,FALSE)</f>
        <v>98</v>
      </c>
      <c r="X4">
        <f>VLOOKUP($A4,'[1]ID Aggregation'!$A$3:$L$461,9,FALSE)</f>
        <v>149</v>
      </c>
      <c r="Y4">
        <f>VLOOKUP($A4,'[1]ID Aggregation'!$A$3:$L$461,10,FALSE)</f>
        <v>263</v>
      </c>
      <c r="Z4">
        <f>VLOOKUP($A4,'[1]ID Aggregation'!$A$3:$L$461,11,FALSE)</f>
        <v>348</v>
      </c>
      <c r="AA4">
        <f t="shared" ref="AA4:AA67" si="3">Q4+X4+Y4+Z4</f>
        <v>893</v>
      </c>
      <c r="AB4">
        <f t="shared" ref="AB4:AB67" si="4">SUM(R4:W4)</f>
        <v>372</v>
      </c>
      <c r="AC4" s="6">
        <f t="shared" ref="AC4:AC67" si="5">Q4/E4</f>
        <v>4.2568445579602995E-4</v>
      </c>
      <c r="AD4" s="6">
        <f t="shared" ref="AD4:AD67" si="6">R4/F4</f>
        <v>1.0948443624767538E-4</v>
      </c>
      <c r="AE4" s="6">
        <f t="shared" ref="AE4:AE67" si="7">S4/G4</f>
        <v>7.3542877660702003E-5</v>
      </c>
      <c r="AF4" s="6">
        <f t="shared" ref="AF4:AF67" si="8">T4/H4</f>
        <v>7.4447389971612891E-5</v>
      </c>
      <c r="AG4" s="6">
        <f t="shared" ref="AG4:AG67" si="9">U4/I4</f>
        <v>7.9525903268973434E-5</v>
      </c>
      <c r="AH4" s="6">
        <f t="shared" ref="AH4:AH67" si="10">V4/J4</f>
        <v>7.6426197768355027E-5</v>
      </c>
      <c r="AI4" s="6">
        <f t="shared" ref="AI4:AI67" si="11">W4/K4</f>
        <v>1.7045375485271404E-4</v>
      </c>
      <c r="AJ4" s="6">
        <f t="shared" ref="AJ4:AJ67" si="12">X4/L4</f>
        <v>4.0682593856655291E-4</v>
      </c>
      <c r="AK4" s="6">
        <f t="shared" ref="AK4:AK67" si="13">Y4/M4</f>
        <v>1.2242636961591637E-3</v>
      </c>
      <c r="AL4" s="6">
        <f t="shared" ref="AL4:AL67" si="14">Z4/N4</f>
        <v>4.5288322640257153E-3</v>
      </c>
      <c r="AM4" s="12">
        <f t="shared" ref="AM4:AM67" si="15">AA4/O4</f>
        <v>9.2028459775421706E-4</v>
      </c>
      <c r="AN4" s="12">
        <f t="shared" ref="AN4:AN67" si="16">AB4/P4</f>
        <v>9.550147000380979E-5</v>
      </c>
      <c r="AO4" s="6">
        <v>9.2028459775421706E-4</v>
      </c>
      <c r="AP4" s="6">
        <v>9.550147000380979E-5</v>
      </c>
    </row>
    <row r="5" spans="1:42" x14ac:dyDescent="0.35">
      <c r="A5" s="4" t="s">
        <v>16</v>
      </c>
      <c r="B5">
        <v>5081072</v>
      </c>
      <c r="C5">
        <v>2469428</v>
      </c>
      <c r="D5">
        <v>2611644</v>
      </c>
      <c r="E5">
        <v>322371</v>
      </c>
      <c r="F5" s="5">
        <v>666094</v>
      </c>
      <c r="G5" s="5">
        <v>729371</v>
      </c>
      <c r="H5" s="5">
        <v>642174</v>
      </c>
      <c r="I5" s="5">
        <v>666642</v>
      </c>
      <c r="J5" s="5">
        <v>738126</v>
      </c>
      <c r="K5" s="5">
        <v>617655</v>
      </c>
      <c r="L5" s="5">
        <v>390497</v>
      </c>
      <c r="M5" s="5">
        <v>226973</v>
      </c>
      <c r="N5" s="5">
        <v>81441</v>
      </c>
      <c r="O5" s="5">
        <f t="shared" si="1"/>
        <v>1021282</v>
      </c>
      <c r="P5" s="5">
        <f t="shared" si="2"/>
        <v>4060062</v>
      </c>
      <c r="Q5">
        <f>VLOOKUP(A5,'[1]ID Aggregation'!$A$3:$L$461,2,FALSE)</f>
        <v>96</v>
      </c>
      <c r="R5">
        <f>VLOOKUP($A5,'[1]ID Aggregation'!$A$3:$L$461,3,FALSE)</f>
        <v>51</v>
      </c>
      <c r="S5">
        <f>VLOOKUP($A5,'[1]ID Aggregation'!$A$3:$L$461,4,FALSE)</f>
        <v>49</v>
      </c>
      <c r="T5">
        <f>VLOOKUP($A5,'[1]ID Aggregation'!$A$3:$L$461,5,FALSE)</f>
        <v>59</v>
      </c>
      <c r="U5">
        <f>VLOOKUP($A5,'[1]ID Aggregation'!$A$3:$L$461,6,FALSE)</f>
        <v>50</v>
      </c>
      <c r="V5">
        <f>VLOOKUP($A5,'[1]ID Aggregation'!$A$3:$L$461,7,FALSE)</f>
        <v>59</v>
      </c>
      <c r="W5">
        <f>VLOOKUP($A5,'[1]ID Aggregation'!$A$3:$L$461,8,FALSE)</f>
        <v>43</v>
      </c>
      <c r="X5">
        <f>VLOOKUP($A5,'[1]ID Aggregation'!$A$3:$L$461,9,FALSE)</f>
        <v>129</v>
      </c>
      <c r="Y5">
        <f>VLOOKUP($A5,'[1]ID Aggregation'!$A$3:$L$461,10,FALSE)</f>
        <v>292</v>
      </c>
      <c r="Z5">
        <f>VLOOKUP($A5,'[1]ID Aggregation'!$A$3:$L$461,11,FALSE)</f>
        <v>348</v>
      </c>
      <c r="AA5">
        <f t="shared" si="3"/>
        <v>865</v>
      </c>
      <c r="AB5">
        <f t="shared" si="4"/>
        <v>311</v>
      </c>
      <c r="AC5" s="6">
        <f t="shared" si="5"/>
        <v>2.9779353601905881E-4</v>
      </c>
      <c r="AD5" s="6">
        <f t="shared" si="6"/>
        <v>7.6565769996426926E-5</v>
      </c>
      <c r="AE5" s="6">
        <f t="shared" si="7"/>
        <v>6.7181173915606735E-5</v>
      </c>
      <c r="AF5" s="6">
        <f t="shared" si="8"/>
        <v>9.1875410714230106E-5</v>
      </c>
      <c r="AG5" s="6">
        <f t="shared" si="9"/>
        <v>7.5002775102678802E-5</v>
      </c>
      <c r="AH5" s="6">
        <f t="shared" si="10"/>
        <v>7.993215250512785E-5</v>
      </c>
      <c r="AI5" s="6">
        <f t="shared" si="11"/>
        <v>6.961815252851511E-5</v>
      </c>
      <c r="AJ5" s="6">
        <f t="shared" si="12"/>
        <v>3.3034824851407309E-4</v>
      </c>
      <c r="AK5" s="6">
        <f t="shared" si="13"/>
        <v>1.2864966317579624E-3</v>
      </c>
      <c r="AL5" s="6">
        <f t="shared" si="14"/>
        <v>4.2730320109035987E-3</v>
      </c>
      <c r="AM5" s="12">
        <f t="shared" si="15"/>
        <v>8.4697468475895983E-4</v>
      </c>
      <c r="AN5" s="12">
        <f t="shared" si="16"/>
        <v>7.6599815470798231E-5</v>
      </c>
      <c r="AO5" s="6">
        <v>8.4697468475895983E-4</v>
      </c>
      <c r="AP5" s="6">
        <v>7.6599815470798231E-5</v>
      </c>
    </row>
    <row r="6" spans="1:42" x14ac:dyDescent="0.35">
      <c r="A6" s="4" t="s">
        <v>17</v>
      </c>
      <c r="B6">
        <v>4866478</v>
      </c>
      <c r="C6">
        <v>2363464</v>
      </c>
      <c r="D6">
        <v>2503014</v>
      </c>
      <c r="E6">
        <v>309368</v>
      </c>
      <c r="F6" s="5">
        <v>637461</v>
      </c>
      <c r="G6" s="5">
        <v>687201</v>
      </c>
      <c r="H6" s="5">
        <v>614920</v>
      </c>
      <c r="I6" s="5">
        <v>629227</v>
      </c>
      <c r="J6" s="5">
        <v>702692</v>
      </c>
      <c r="K6" s="5">
        <v>604314</v>
      </c>
      <c r="L6" s="5">
        <v>384674</v>
      </c>
      <c r="M6" s="5">
        <v>216927</v>
      </c>
      <c r="N6" s="5">
        <v>79571</v>
      </c>
      <c r="O6" s="5">
        <f t="shared" si="1"/>
        <v>990540</v>
      </c>
      <c r="P6" s="5">
        <f t="shared" si="2"/>
        <v>3875815</v>
      </c>
      <c r="Q6">
        <f>VLOOKUP(A6,'[1]ID Aggregation'!$A$3:$L$461,2,FALSE)</f>
        <v>114</v>
      </c>
      <c r="R6">
        <f>VLOOKUP($A6,'[1]ID Aggregation'!$A$3:$L$461,3,FALSE)</f>
        <v>48</v>
      </c>
      <c r="S6">
        <f>VLOOKUP($A6,'[1]ID Aggregation'!$A$3:$L$461,4,FALSE)</f>
        <v>44</v>
      </c>
      <c r="T6">
        <f>VLOOKUP($A6,'[1]ID Aggregation'!$A$3:$L$461,5,FALSE)</f>
        <v>58</v>
      </c>
      <c r="U6">
        <f>VLOOKUP($A6,'[1]ID Aggregation'!$A$3:$L$461,6,FALSE)</f>
        <v>45</v>
      </c>
      <c r="V6">
        <f>VLOOKUP($A6,'[1]ID Aggregation'!$A$3:$L$461,7,FALSE)</f>
        <v>56</v>
      </c>
      <c r="W6">
        <f>VLOOKUP($A6,'[1]ID Aggregation'!$A$3:$L$461,8,FALSE)</f>
        <v>72</v>
      </c>
      <c r="X6">
        <f>VLOOKUP($A6,'[1]ID Aggregation'!$A$3:$L$461,9,FALSE)</f>
        <v>139</v>
      </c>
      <c r="Y6">
        <f>VLOOKUP($A6,'[1]ID Aggregation'!$A$3:$L$461,10,FALSE)</f>
        <v>270</v>
      </c>
      <c r="Z6">
        <f>VLOOKUP($A6,'[1]ID Aggregation'!$A$3:$L$461,11,FALSE)</f>
        <v>358</v>
      </c>
      <c r="AA6">
        <f t="shared" si="3"/>
        <v>881</v>
      </c>
      <c r="AB6">
        <f t="shared" si="4"/>
        <v>323</v>
      </c>
      <c r="AC6" s="6">
        <f t="shared" si="5"/>
        <v>3.6849318610845337E-4</v>
      </c>
      <c r="AD6" s="6">
        <f t="shared" si="6"/>
        <v>7.5298724157242563E-5</v>
      </c>
      <c r="AE6" s="6">
        <f t="shared" si="7"/>
        <v>6.4027846292423905E-5</v>
      </c>
      <c r="AF6" s="6">
        <f t="shared" si="8"/>
        <v>9.4321212515449161E-5</v>
      </c>
      <c r="AG6" s="6">
        <f t="shared" si="9"/>
        <v>7.1516320819036685E-5</v>
      </c>
      <c r="AH6" s="6">
        <f t="shared" si="10"/>
        <v>7.9693521485942628E-5</v>
      </c>
      <c r="AI6" s="6">
        <f t="shared" si="11"/>
        <v>1.1914335924701397E-4</v>
      </c>
      <c r="AJ6" s="6">
        <f t="shared" si="12"/>
        <v>3.6134493103251062E-4</v>
      </c>
      <c r="AK6" s="6">
        <f t="shared" si="13"/>
        <v>1.2446583412853171E-3</v>
      </c>
      <c r="AL6" s="6">
        <f t="shared" si="14"/>
        <v>4.4991265662113079E-3</v>
      </c>
      <c r="AM6" s="12">
        <f t="shared" si="15"/>
        <v>8.8941385506895231E-4</v>
      </c>
      <c r="AN6" s="12">
        <f t="shared" si="16"/>
        <v>8.3337310991365681E-5</v>
      </c>
      <c r="AO6" s="6">
        <v>8.8941385506895231E-4</v>
      </c>
      <c r="AP6" s="6">
        <v>8.3337310991365681E-5</v>
      </c>
    </row>
    <row r="7" spans="1:42" x14ac:dyDescent="0.35">
      <c r="A7" s="4" t="s">
        <v>18</v>
      </c>
      <c r="B7">
        <v>4876320</v>
      </c>
      <c r="C7">
        <v>2366371</v>
      </c>
      <c r="D7">
        <v>2509949</v>
      </c>
      <c r="E7">
        <v>304011</v>
      </c>
      <c r="F7" s="5">
        <v>633387</v>
      </c>
      <c r="G7" s="5">
        <v>693262</v>
      </c>
      <c r="H7" s="5">
        <v>619137</v>
      </c>
      <c r="I7" s="5">
        <v>620931</v>
      </c>
      <c r="J7" s="5">
        <v>692813</v>
      </c>
      <c r="K7" s="5">
        <v>615750</v>
      </c>
      <c r="L7" s="5">
        <v>396296</v>
      </c>
      <c r="M7" s="5">
        <v>220390</v>
      </c>
      <c r="N7" s="5">
        <v>82021</v>
      </c>
      <c r="O7" s="5">
        <f t="shared" si="1"/>
        <v>1002718</v>
      </c>
      <c r="P7" s="5">
        <f t="shared" si="2"/>
        <v>3875280</v>
      </c>
      <c r="Q7">
        <f>VLOOKUP(A7,'[1]ID Aggregation'!$A$3:$L$461,2,FALSE)</f>
        <v>96</v>
      </c>
      <c r="R7">
        <f>VLOOKUP($A7,'[1]ID Aggregation'!$A$3:$L$461,3,FALSE)</f>
        <v>51</v>
      </c>
      <c r="S7">
        <f>VLOOKUP($A7,'[1]ID Aggregation'!$A$3:$L$461,4,FALSE)</f>
        <v>37</v>
      </c>
      <c r="T7">
        <f>VLOOKUP($A7,'[1]ID Aggregation'!$A$3:$L$461,5,FALSE)</f>
        <v>69</v>
      </c>
      <c r="U7">
        <f>VLOOKUP($A7,'[1]ID Aggregation'!$A$3:$L$461,6,FALSE)</f>
        <v>67</v>
      </c>
      <c r="V7">
        <f>VLOOKUP($A7,'[1]ID Aggregation'!$A$3:$L$461,7,FALSE)</f>
        <v>58</v>
      </c>
      <c r="W7">
        <f>VLOOKUP($A7,'[1]ID Aggregation'!$A$3:$L$461,8,FALSE)</f>
        <v>107</v>
      </c>
      <c r="X7">
        <f>VLOOKUP($A7,'[1]ID Aggregation'!$A$3:$L$461,9,FALSE)</f>
        <v>128</v>
      </c>
      <c r="Y7">
        <f>VLOOKUP($A7,'[1]ID Aggregation'!$A$3:$L$461,10,FALSE)</f>
        <v>283</v>
      </c>
      <c r="Z7">
        <f>VLOOKUP($A7,'[1]ID Aggregation'!$A$3:$L$461,11,FALSE)</f>
        <v>381</v>
      </c>
      <c r="AA7">
        <f t="shared" si="3"/>
        <v>888</v>
      </c>
      <c r="AB7">
        <f t="shared" si="4"/>
        <v>389</v>
      </c>
      <c r="AC7" s="6">
        <f t="shared" si="5"/>
        <v>3.1577804750486003E-4</v>
      </c>
      <c r="AD7" s="6">
        <f t="shared" si="6"/>
        <v>8.0519492821924036E-5</v>
      </c>
      <c r="AE7" s="6">
        <f t="shared" si="7"/>
        <v>5.3370875657399366E-5</v>
      </c>
      <c r="AF7" s="6">
        <f t="shared" si="8"/>
        <v>1.1144544745347152E-4</v>
      </c>
      <c r="AG7" s="6">
        <f t="shared" si="9"/>
        <v>1.0790248836022038E-4</v>
      </c>
      <c r="AH7" s="6">
        <f t="shared" si="10"/>
        <v>8.3716673907677827E-5</v>
      </c>
      <c r="AI7" s="6">
        <f t="shared" si="11"/>
        <v>1.7377182298010556E-4</v>
      </c>
      <c r="AJ7" s="6">
        <f t="shared" si="12"/>
        <v>3.2299089569412764E-4</v>
      </c>
      <c r="AK7" s="6">
        <f t="shared" si="13"/>
        <v>1.2840872997867416E-3</v>
      </c>
      <c r="AL7" s="6">
        <f t="shared" si="14"/>
        <v>4.645151851355141E-3</v>
      </c>
      <c r="AM7" s="12">
        <f t="shared" si="15"/>
        <v>8.8559295833923397E-4</v>
      </c>
      <c r="AN7" s="12">
        <f t="shared" si="16"/>
        <v>1.0037984352098429E-4</v>
      </c>
      <c r="AO7" s="6">
        <v>8.8559295833923397E-4</v>
      </c>
      <c r="AP7" s="6">
        <v>1.0037984352098429E-4</v>
      </c>
    </row>
    <row r="8" spans="1:42" x14ac:dyDescent="0.35">
      <c r="A8" s="4" t="s">
        <v>19</v>
      </c>
      <c r="B8">
        <v>4622427</v>
      </c>
      <c r="C8">
        <v>2241299</v>
      </c>
      <c r="D8">
        <v>2381128</v>
      </c>
      <c r="E8">
        <v>287831</v>
      </c>
      <c r="F8" s="5">
        <v>600197</v>
      </c>
      <c r="G8" s="5">
        <v>649809</v>
      </c>
      <c r="H8" s="5">
        <v>596991</v>
      </c>
      <c r="I8" s="5">
        <v>587552</v>
      </c>
      <c r="J8" s="5">
        <v>647491</v>
      </c>
      <c r="K8" s="5">
        <v>587088</v>
      </c>
      <c r="L8" s="5">
        <v>380790</v>
      </c>
      <c r="M8" s="5">
        <v>206637</v>
      </c>
      <c r="N8" s="5">
        <v>77028</v>
      </c>
      <c r="O8" s="5">
        <f t="shared" si="1"/>
        <v>952286</v>
      </c>
      <c r="P8" s="5">
        <f t="shared" si="2"/>
        <v>3669128</v>
      </c>
      <c r="Q8">
        <f>VLOOKUP(A8,'[1]ID Aggregation'!$A$3:$L$461,2,FALSE)</f>
        <v>101</v>
      </c>
      <c r="R8">
        <f>VLOOKUP($A8,'[1]ID Aggregation'!$A$3:$L$461,3,FALSE)</f>
        <v>61</v>
      </c>
      <c r="S8">
        <f>VLOOKUP($A8,'[1]ID Aggregation'!$A$3:$L$461,4,FALSE)</f>
        <v>76</v>
      </c>
      <c r="T8">
        <f>VLOOKUP($A8,'[1]ID Aggregation'!$A$3:$L$461,5,FALSE)</f>
        <v>46</v>
      </c>
      <c r="U8">
        <f>VLOOKUP($A8,'[1]ID Aggregation'!$A$3:$L$461,6,FALSE)</f>
        <v>69</v>
      </c>
      <c r="V8">
        <f>VLOOKUP($A8,'[1]ID Aggregation'!$A$3:$L$461,7,FALSE)</f>
        <v>89</v>
      </c>
      <c r="W8">
        <f>VLOOKUP($A8,'[1]ID Aggregation'!$A$3:$L$461,8,FALSE)</f>
        <v>98</v>
      </c>
      <c r="X8">
        <f>VLOOKUP($A8,'[1]ID Aggregation'!$A$3:$L$461,9,FALSE)</f>
        <v>178</v>
      </c>
      <c r="Y8">
        <f>VLOOKUP($A8,'[1]ID Aggregation'!$A$3:$L$461,10,FALSE)</f>
        <v>261</v>
      </c>
      <c r="Z8">
        <f>VLOOKUP($A8,'[1]ID Aggregation'!$A$3:$L$461,11,FALSE)</f>
        <v>345</v>
      </c>
      <c r="AA8">
        <f t="shared" si="3"/>
        <v>885</v>
      </c>
      <c r="AB8">
        <f t="shared" si="4"/>
        <v>439</v>
      </c>
      <c r="AC8" s="6">
        <f t="shared" si="5"/>
        <v>3.5090035472204174E-4</v>
      </c>
      <c r="AD8" s="6">
        <f t="shared" si="6"/>
        <v>1.0163329706746285E-4</v>
      </c>
      <c r="AE8" s="6">
        <f t="shared" si="7"/>
        <v>1.1695744441828291E-4</v>
      </c>
      <c r="AF8" s="6">
        <f t="shared" si="8"/>
        <v>7.7053087902497695E-5</v>
      </c>
      <c r="AG8" s="6">
        <f t="shared" si="9"/>
        <v>1.1743641413866347E-4</v>
      </c>
      <c r="AH8" s="6">
        <f t="shared" si="10"/>
        <v>1.3745364800437379E-4</v>
      </c>
      <c r="AI8" s="6">
        <f t="shared" si="11"/>
        <v>1.6692557163491673E-4</v>
      </c>
      <c r="AJ8" s="6">
        <f t="shared" si="12"/>
        <v>4.6744925024291606E-4</v>
      </c>
      <c r="AK8" s="6">
        <f t="shared" si="13"/>
        <v>1.2630845395548715E-3</v>
      </c>
      <c r="AL8" s="6">
        <f t="shared" si="14"/>
        <v>4.4788907929584048E-3</v>
      </c>
      <c r="AM8" s="12">
        <f t="shared" si="15"/>
        <v>9.2934265546274961E-4</v>
      </c>
      <c r="AN8" s="12">
        <f t="shared" si="16"/>
        <v>1.1964695698814541E-4</v>
      </c>
      <c r="AO8" s="6">
        <v>9.2934265546274961E-4</v>
      </c>
      <c r="AP8" s="6">
        <v>1.1964695698814541E-4</v>
      </c>
    </row>
    <row r="9" spans="1:42" x14ac:dyDescent="0.35">
      <c r="A9" s="4" t="s">
        <v>20</v>
      </c>
      <c r="B9">
        <v>4727058</v>
      </c>
      <c r="C9">
        <v>2293421</v>
      </c>
      <c r="D9">
        <v>2433637</v>
      </c>
      <c r="E9">
        <v>289512</v>
      </c>
      <c r="F9" s="5">
        <v>610792</v>
      </c>
      <c r="G9" s="5">
        <v>652928</v>
      </c>
      <c r="H9" s="5">
        <v>610981</v>
      </c>
      <c r="I9" s="5">
        <v>595042</v>
      </c>
      <c r="J9" s="5">
        <v>652441</v>
      </c>
      <c r="K9" s="5">
        <v>610372</v>
      </c>
      <c r="L9" s="5">
        <v>408053</v>
      </c>
      <c r="M9" s="5">
        <v>216653</v>
      </c>
      <c r="N9" s="5">
        <v>80086</v>
      </c>
      <c r="O9" s="5">
        <f t="shared" si="1"/>
        <v>994304</v>
      </c>
      <c r="P9" s="5">
        <f t="shared" si="2"/>
        <v>3732556</v>
      </c>
      <c r="Q9">
        <f>VLOOKUP(A9,'[1]ID Aggregation'!$A$3:$L$461,2,FALSE)</f>
        <v>106</v>
      </c>
      <c r="R9">
        <f>VLOOKUP($A9,'[1]ID Aggregation'!$A$3:$L$461,3,FALSE)</f>
        <v>46</v>
      </c>
      <c r="S9">
        <f>VLOOKUP($A9,'[1]ID Aggregation'!$A$3:$L$461,4,FALSE)</f>
        <v>49</v>
      </c>
      <c r="T9">
        <f>VLOOKUP($A9,'[1]ID Aggregation'!$A$3:$L$461,5,FALSE)</f>
        <v>55</v>
      </c>
      <c r="U9">
        <f>VLOOKUP($A9,'[1]ID Aggregation'!$A$3:$L$461,6,FALSE)</f>
        <v>52</v>
      </c>
      <c r="V9">
        <f>VLOOKUP($A9,'[1]ID Aggregation'!$A$3:$L$461,7,FALSE)</f>
        <v>34</v>
      </c>
      <c r="W9">
        <f>VLOOKUP($A9,'[1]ID Aggregation'!$A$3:$L$461,8,FALSE)</f>
        <v>122</v>
      </c>
      <c r="X9">
        <f>VLOOKUP($A9,'[1]ID Aggregation'!$A$3:$L$461,9,FALSE)</f>
        <v>201</v>
      </c>
      <c r="Y9">
        <f>VLOOKUP($A9,'[1]ID Aggregation'!$A$3:$L$461,10,FALSE)</f>
        <v>308</v>
      </c>
      <c r="Z9">
        <f>VLOOKUP($A9,'[1]ID Aggregation'!$A$3:$L$461,11,FALSE)</f>
        <v>381</v>
      </c>
      <c r="AA9">
        <f t="shared" si="3"/>
        <v>996</v>
      </c>
      <c r="AB9">
        <f t="shared" si="4"/>
        <v>358</v>
      </c>
      <c r="AC9" s="6">
        <f t="shared" si="5"/>
        <v>3.6613335543949819E-4</v>
      </c>
      <c r="AD9" s="6">
        <f t="shared" si="6"/>
        <v>7.5312053857941815E-5</v>
      </c>
      <c r="AE9" s="6">
        <f t="shared" si="7"/>
        <v>7.5046559498137625E-5</v>
      </c>
      <c r="AF9" s="6">
        <f t="shared" si="8"/>
        <v>9.0019165898775898E-5</v>
      </c>
      <c r="AG9" s="6">
        <f t="shared" si="9"/>
        <v>8.7388789362767666E-5</v>
      </c>
      <c r="AH9" s="6">
        <f t="shared" si="10"/>
        <v>5.2111991735651192E-5</v>
      </c>
      <c r="AI9" s="6">
        <f t="shared" si="11"/>
        <v>1.9987810712155865E-4</v>
      </c>
      <c r="AJ9" s="6">
        <f t="shared" si="12"/>
        <v>4.925830713167162E-4</v>
      </c>
      <c r="AK9" s="6">
        <f t="shared" si="13"/>
        <v>1.4216281334668802E-3</v>
      </c>
      <c r="AL9" s="6">
        <f t="shared" si="14"/>
        <v>4.757385810253977E-3</v>
      </c>
      <c r="AM9" s="12">
        <f t="shared" si="15"/>
        <v>1.0017057157569516E-3</v>
      </c>
      <c r="AN9" s="12">
        <f t="shared" si="16"/>
        <v>9.5912827563739161E-5</v>
      </c>
      <c r="AO9" s="6">
        <v>1.0017057157569516E-3</v>
      </c>
      <c r="AP9" s="6">
        <v>9.5912827563739161E-5</v>
      </c>
    </row>
    <row r="10" spans="1:42" x14ac:dyDescent="0.35">
      <c r="A10" s="4" t="s">
        <v>21</v>
      </c>
      <c r="B10">
        <v>4939554</v>
      </c>
      <c r="C10">
        <v>2402820</v>
      </c>
      <c r="D10">
        <v>2536734</v>
      </c>
      <c r="E10">
        <v>297328</v>
      </c>
      <c r="F10" s="5">
        <v>631755</v>
      </c>
      <c r="G10" s="5">
        <v>674001</v>
      </c>
      <c r="H10" s="5">
        <v>635804</v>
      </c>
      <c r="I10" s="5">
        <v>619380</v>
      </c>
      <c r="J10" s="5">
        <v>670538</v>
      </c>
      <c r="K10" s="5">
        <v>644268</v>
      </c>
      <c r="L10" s="5">
        <v>447755</v>
      </c>
      <c r="M10" s="5">
        <v>232427</v>
      </c>
      <c r="N10" s="5">
        <v>85792</v>
      </c>
      <c r="O10" s="5">
        <f t="shared" si="1"/>
        <v>1063302</v>
      </c>
      <c r="P10" s="5">
        <f t="shared" si="2"/>
        <v>3875746</v>
      </c>
      <c r="Q10">
        <f>VLOOKUP(A10,'[1]ID Aggregation'!$A$3:$L$461,2,FALSE)</f>
        <v>97</v>
      </c>
      <c r="R10">
        <f>VLOOKUP($A10,'[1]ID Aggregation'!$A$3:$L$461,3,FALSE)</f>
        <v>51</v>
      </c>
      <c r="S10">
        <f>VLOOKUP($A10,'[1]ID Aggregation'!$A$3:$L$461,4,FALSE)</f>
        <v>76</v>
      </c>
      <c r="T10">
        <f>VLOOKUP($A10,'[1]ID Aggregation'!$A$3:$L$461,5,FALSE)</f>
        <v>45</v>
      </c>
      <c r="U10">
        <f>VLOOKUP($A10,'[1]ID Aggregation'!$A$3:$L$461,6,FALSE)</f>
        <v>55</v>
      </c>
      <c r="V10">
        <f>VLOOKUP($A10,'[1]ID Aggregation'!$A$3:$L$461,7,FALSE)</f>
        <v>71</v>
      </c>
      <c r="W10">
        <f>VLOOKUP($A10,'[1]ID Aggregation'!$A$3:$L$461,8,FALSE)</f>
        <v>116</v>
      </c>
      <c r="X10">
        <f>VLOOKUP($A10,'[1]ID Aggregation'!$A$3:$L$461,9,FALSE)</f>
        <v>191</v>
      </c>
      <c r="Y10">
        <f>VLOOKUP($A10,'[1]ID Aggregation'!$A$3:$L$461,10,FALSE)</f>
        <v>277</v>
      </c>
      <c r="Z10">
        <f>VLOOKUP($A10,'[1]ID Aggregation'!$A$3:$L$461,11,FALSE)</f>
        <v>289</v>
      </c>
      <c r="AA10">
        <f t="shared" si="3"/>
        <v>854</v>
      </c>
      <c r="AB10">
        <f t="shared" si="4"/>
        <v>414</v>
      </c>
      <c r="AC10" s="6">
        <f t="shared" si="5"/>
        <v>3.2623903567777002E-4</v>
      </c>
      <c r="AD10" s="6">
        <f t="shared" si="6"/>
        <v>8.0727497210152677E-5</v>
      </c>
      <c r="AE10" s="6">
        <f t="shared" si="7"/>
        <v>1.1275947661798722E-4</v>
      </c>
      <c r="AF10" s="6">
        <f t="shared" si="8"/>
        <v>7.0776528615736919E-5</v>
      </c>
      <c r="AG10" s="6">
        <f t="shared" si="9"/>
        <v>8.8798475895250086E-5</v>
      </c>
      <c r="AH10" s="6">
        <f t="shared" si="10"/>
        <v>1.0588512507866817E-4</v>
      </c>
      <c r="AI10" s="6">
        <f t="shared" si="11"/>
        <v>1.8004929625559549E-4</v>
      </c>
      <c r="AJ10" s="6">
        <f t="shared" si="12"/>
        <v>4.2657256758718494E-4</v>
      </c>
      <c r="AK10" s="6">
        <f t="shared" si="13"/>
        <v>1.1917720402534989E-3</v>
      </c>
      <c r="AL10" s="6">
        <f t="shared" si="14"/>
        <v>3.3686124580380454E-3</v>
      </c>
      <c r="AM10" s="12">
        <f t="shared" si="15"/>
        <v>8.0315846297665202E-4</v>
      </c>
      <c r="AN10" s="12">
        <f t="shared" si="16"/>
        <v>1.068181454615447E-4</v>
      </c>
      <c r="AO10" s="6">
        <v>8.0315846297665202E-4</v>
      </c>
      <c r="AP10" s="6">
        <v>1.068181454615447E-4</v>
      </c>
    </row>
    <row r="11" spans="1:42" x14ac:dyDescent="0.35">
      <c r="A11" s="4" t="s">
        <v>22</v>
      </c>
      <c r="B11">
        <v>4761712</v>
      </c>
      <c r="C11">
        <v>2309733</v>
      </c>
      <c r="D11">
        <v>2451979</v>
      </c>
      <c r="E11">
        <v>285582</v>
      </c>
      <c r="F11" s="5">
        <v>604603</v>
      </c>
      <c r="G11" s="5">
        <v>650293</v>
      </c>
      <c r="H11" s="5">
        <v>614519</v>
      </c>
      <c r="I11" s="5">
        <v>590164</v>
      </c>
      <c r="J11" s="5">
        <v>637686</v>
      </c>
      <c r="K11" s="5">
        <v>627460</v>
      </c>
      <c r="L11" s="5">
        <v>443258</v>
      </c>
      <c r="M11" s="5">
        <v>225993</v>
      </c>
      <c r="N11" s="5">
        <v>82154</v>
      </c>
      <c r="O11" s="5">
        <f t="shared" si="1"/>
        <v>1036987</v>
      </c>
      <c r="P11" s="5">
        <f t="shared" si="2"/>
        <v>3724725</v>
      </c>
      <c r="Q11">
        <f>VLOOKUP(A11,'[1]ID Aggregation'!$A$3:$L$461,2,FALSE)</f>
        <v>134</v>
      </c>
      <c r="R11">
        <f>VLOOKUP($A11,'[1]ID Aggregation'!$A$3:$L$461,3,FALSE)</f>
        <v>61</v>
      </c>
      <c r="S11">
        <f>VLOOKUP($A11,'[1]ID Aggregation'!$A$3:$L$461,4,FALSE)</f>
        <v>47</v>
      </c>
      <c r="T11">
        <f>VLOOKUP($A11,'[1]ID Aggregation'!$A$3:$L$461,5,FALSE)</f>
        <v>72</v>
      </c>
      <c r="U11">
        <f>VLOOKUP($A11,'[1]ID Aggregation'!$A$3:$L$461,6,FALSE)</f>
        <v>68</v>
      </c>
      <c r="V11">
        <f>VLOOKUP($A11,'[1]ID Aggregation'!$A$3:$L$461,7,FALSE)</f>
        <v>61</v>
      </c>
      <c r="W11">
        <f>VLOOKUP($A11,'[1]ID Aggregation'!$A$3:$L$461,8,FALSE)</f>
        <v>120</v>
      </c>
      <c r="X11">
        <f>VLOOKUP($A11,'[1]ID Aggregation'!$A$3:$L$461,9,FALSE)</f>
        <v>227</v>
      </c>
      <c r="Y11">
        <f>VLOOKUP($A11,'[1]ID Aggregation'!$A$3:$L$461,10,FALSE)</f>
        <v>338</v>
      </c>
      <c r="Z11">
        <f>VLOOKUP($A11,'[1]ID Aggregation'!$A$3:$L$461,11,FALSE)</f>
        <v>375</v>
      </c>
      <c r="AA11">
        <f t="shared" si="3"/>
        <v>1074</v>
      </c>
      <c r="AB11">
        <f t="shared" si="4"/>
        <v>429</v>
      </c>
      <c r="AC11" s="6">
        <f t="shared" si="5"/>
        <v>4.6921724758563213E-4</v>
      </c>
      <c r="AD11" s="6">
        <f t="shared" si="6"/>
        <v>1.0089265187238568E-4</v>
      </c>
      <c r="AE11" s="6">
        <f t="shared" si="7"/>
        <v>7.2275112910641823E-5</v>
      </c>
      <c r="AF11" s="6">
        <f t="shared" si="8"/>
        <v>1.1716480694657121E-4</v>
      </c>
      <c r="AG11" s="6">
        <f t="shared" si="9"/>
        <v>1.152222094197545E-4</v>
      </c>
      <c r="AH11" s="6">
        <f t="shared" si="10"/>
        <v>9.5658364775140118E-5</v>
      </c>
      <c r="AI11" s="6">
        <f t="shared" si="11"/>
        <v>1.9124725082076945E-4</v>
      </c>
      <c r="AJ11" s="6">
        <f t="shared" si="12"/>
        <v>5.1211709658934522E-4</v>
      </c>
      <c r="AK11" s="6">
        <f t="shared" si="13"/>
        <v>1.4956215458000913E-3</v>
      </c>
      <c r="AL11" s="6">
        <f t="shared" si="14"/>
        <v>4.5645981936363418E-3</v>
      </c>
      <c r="AM11" s="12">
        <f t="shared" si="15"/>
        <v>1.035692829321872E-3</v>
      </c>
      <c r="AN11" s="12">
        <f t="shared" si="16"/>
        <v>1.1517628818234903E-4</v>
      </c>
      <c r="AO11" s="6">
        <v>1.035692829321872E-3</v>
      </c>
      <c r="AP11" s="6">
        <v>1.1517628818234903E-4</v>
      </c>
    </row>
    <row r="12" spans="1:42" x14ac:dyDescent="0.35">
      <c r="A12" s="4" t="s">
        <v>23</v>
      </c>
      <c r="B12">
        <v>734628</v>
      </c>
      <c r="C12">
        <v>380526</v>
      </c>
      <c r="D12">
        <v>354102</v>
      </c>
      <c r="E12">
        <v>55505</v>
      </c>
      <c r="F12" s="5">
        <v>105686</v>
      </c>
      <c r="G12" s="5">
        <v>121294</v>
      </c>
      <c r="H12" s="5">
        <v>102702</v>
      </c>
      <c r="I12" s="5">
        <v>102963</v>
      </c>
      <c r="J12" s="5">
        <v>114658</v>
      </c>
      <c r="K12" s="5">
        <v>77423</v>
      </c>
      <c r="L12" s="5">
        <v>33478</v>
      </c>
      <c r="M12" s="5">
        <v>16098</v>
      </c>
      <c r="N12" s="5">
        <v>5240</v>
      </c>
      <c r="O12" s="5">
        <f t="shared" si="1"/>
        <v>110321</v>
      </c>
      <c r="P12" s="5">
        <f t="shared" si="2"/>
        <v>624726</v>
      </c>
      <c r="Q12">
        <f>VLOOKUP(A12,'[1]ID Aggregation'!$A$3:$L$461,2,FALSE)</f>
        <v>119</v>
      </c>
      <c r="R12">
        <f>VLOOKUP($A12,'[1]ID Aggregation'!$A$3:$L$461,3,FALSE)</f>
        <v>59</v>
      </c>
      <c r="S12">
        <f>VLOOKUP($A12,'[1]ID Aggregation'!$A$3:$L$461,4,FALSE)</f>
        <v>51</v>
      </c>
      <c r="T12">
        <f>VLOOKUP($A12,'[1]ID Aggregation'!$A$3:$L$461,5,FALSE)</f>
        <v>71</v>
      </c>
      <c r="U12">
        <f>VLOOKUP($A12,'[1]ID Aggregation'!$A$3:$L$461,6,FALSE)</f>
        <v>54</v>
      </c>
      <c r="V12">
        <f>VLOOKUP($A12,'[1]ID Aggregation'!$A$3:$L$461,7,FALSE)</f>
        <v>59</v>
      </c>
      <c r="W12">
        <f>VLOOKUP($A12,'[1]ID Aggregation'!$A$3:$L$461,8,FALSE)</f>
        <v>55</v>
      </c>
      <c r="X12">
        <f>VLOOKUP($A12,'[1]ID Aggregation'!$A$3:$L$461,9,FALSE)</f>
        <v>55</v>
      </c>
      <c r="Y12">
        <f>VLOOKUP($A12,'[1]ID Aggregation'!$A$3:$L$461,10,FALSE)</f>
        <v>45</v>
      </c>
      <c r="Z12">
        <f>VLOOKUP($A12,'[1]ID Aggregation'!$A$3:$L$461,11,FALSE)</f>
        <v>38</v>
      </c>
      <c r="AA12">
        <f t="shared" si="3"/>
        <v>257</v>
      </c>
      <c r="AB12">
        <f t="shared" si="4"/>
        <v>349</v>
      </c>
      <c r="AC12" s="6">
        <f t="shared" si="5"/>
        <v>2.1439509954058193E-3</v>
      </c>
      <c r="AD12" s="6">
        <f t="shared" si="6"/>
        <v>5.5825747970402893E-4</v>
      </c>
      <c r="AE12" s="6">
        <f t="shared" si="7"/>
        <v>4.2046597523372962E-4</v>
      </c>
      <c r="AF12" s="6">
        <f t="shared" si="8"/>
        <v>6.9132051956144968E-4</v>
      </c>
      <c r="AG12" s="6">
        <f t="shared" si="9"/>
        <v>5.2446024299991254E-4</v>
      </c>
      <c r="AH12" s="6">
        <f t="shared" si="10"/>
        <v>5.1457377592492451E-4</v>
      </c>
      <c r="AI12" s="6">
        <f t="shared" si="11"/>
        <v>7.103832194567506E-4</v>
      </c>
      <c r="AJ12" s="6">
        <f t="shared" si="12"/>
        <v>1.6428699444411255E-3</v>
      </c>
      <c r="AK12" s="6">
        <f t="shared" si="13"/>
        <v>2.7953783078643311E-3</v>
      </c>
      <c r="AL12" s="6">
        <f t="shared" si="14"/>
        <v>7.2519083969465646E-3</v>
      </c>
      <c r="AM12" s="12">
        <f t="shared" si="15"/>
        <v>2.3295655405589145E-3</v>
      </c>
      <c r="AN12" s="12">
        <f t="shared" si="16"/>
        <v>5.5864490992851271E-4</v>
      </c>
      <c r="AO12" s="6">
        <v>2.3295655405589145E-3</v>
      </c>
      <c r="AP12" s="6">
        <v>5.5864490992851271E-4</v>
      </c>
    </row>
    <row r="13" spans="1:42" x14ac:dyDescent="0.35">
      <c r="A13" s="4" t="s">
        <v>24</v>
      </c>
      <c r="B13">
        <v>702506</v>
      </c>
      <c r="C13">
        <v>363551</v>
      </c>
      <c r="D13">
        <v>338955</v>
      </c>
      <c r="E13">
        <v>52135</v>
      </c>
      <c r="F13" s="5">
        <v>102331</v>
      </c>
      <c r="G13" s="5">
        <v>110410</v>
      </c>
      <c r="H13" s="5">
        <v>94658</v>
      </c>
      <c r="I13" s="5">
        <v>97169</v>
      </c>
      <c r="J13" s="5">
        <v>111615</v>
      </c>
      <c r="K13" s="5">
        <v>80037</v>
      </c>
      <c r="L13" s="5">
        <v>33815</v>
      </c>
      <c r="M13" s="5">
        <v>15442</v>
      </c>
      <c r="N13" s="5">
        <v>5011</v>
      </c>
      <c r="O13" s="5">
        <f t="shared" si="1"/>
        <v>106403</v>
      </c>
      <c r="P13" s="5">
        <f t="shared" si="2"/>
        <v>596220</v>
      </c>
      <c r="Q13">
        <f>VLOOKUP(A13,'[1]ID Aggregation'!$A$3:$L$461,2,FALSE)</f>
        <v>114</v>
      </c>
      <c r="R13">
        <f>VLOOKUP($A13,'[1]ID Aggregation'!$A$3:$L$461,3,FALSE)</f>
        <v>45</v>
      </c>
      <c r="S13">
        <f>VLOOKUP($A13,'[1]ID Aggregation'!$A$3:$L$461,4,FALSE)</f>
        <v>53</v>
      </c>
      <c r="T13">
        <f>VLOOKUP($A13,'[1]ID Aggregation'!$A$3:$L$461,5,FALSE)</f>
        <v>39</v>
      </c>
      <c r="U13">
        <f>VLOOKUP($A13,'[1]ID Aggregation'!$A$3:$L$461,6,FALSE)</f>
        <v>50</v>
      </c>
      <c r="V13">
        <f>VLOOKUP($A13,'[1]ID Aggregation'!$A$3:$L$461,7,FALSE)</f>
        <v>71</v>
      </c>
      <c r="W13">
        <f>VLOOKUP($A13,'[1]ID Aggregation'!$A$3:$L$461,8,FALSE)</f>
        <v>41</v>
      </c>
      <c r="X13">
        <f>VLOOKUP($A13,'[1]ID Aggregation'!$A$3:$L$461,9,FALSE)</f>
        <v>75</v>
      </c>
      <c r="Y13">
        <f>VLOOKUP($A13,'[1]ID Aggregation'!$A$3:$L$461,10,FALSE)</f>
        <v>40</v>
      </c>
      <c r="Z13">
        <f>VLOOKUP($A13,'[1]ID Aggregation'!$A$3:$L$461,11,FALSE)</f>
        <v>48</v>
      </c>
      <c r="AA13">
        <f t="shared" si="3"/>
        <v>277</v>
      </c>
      <c r="AB13">
        <f t="shared" si="4"/>
        <v>299</v>
      </c>
      <c r="AC13" s="6">
        <f t="shared" si="5"/>
        <v>2.1866308621847127E-3</v>
      </c>
      <c r="AD13" s="6">
        <f t="shared" si="6"/>
        <v>4.3974944054098956E-4</v>
      </c>
      <c r="AE13" s="6">
        <f t="shared" si="7"/>
        <v>4.8002898288198535E-4</v>
      </c>
      <c r="AF13" s="6">
        <f t="shared" si="8"/>
        <v>4.1200955017008599E-4</v>
      </c>
      <c r="AG13" s="6">
        <f t="shared" si="9"/>
        <v>5.1456740318414314E-4</v>
      </c>
      <c r="AH13" s="6">
        <f t="shared" si="10"/>
        <v>6.3611521748868876E-4</v>
      </c>
      <c r="AI13" s="6">
        <f t="shared" si="11"/>
        <v>5.1226307832627407E-4</v>
      </c>
      <c r="AJ13" s="6">
        <f t="shared" si="12"/>
        <v>2.2179506136330031E-3</v>
      </c>
      <c r="AK13" s="6">
        <f t="shared" si="13"/>
        <v>2.5903380391141045E-3</v>
      </c>
      <c r="AL13" s="6">
        <f t="shared" si="14"/>
        <v>9.5789263620035918E-3</v>
      </c>
      <c r="AM13" s="12">
        <f t="shared" si="15"/>
        <v>2.6033100570472638E-3</v>
      </c>
      <c r="AN13" s="12">
        <f t="shared" si="16"/>
        <v>5.0149273758008791E-4</v>
      </c>
      <c r="AO13" s="6">
        <v>2.6033100570472638E-3</v>
      </c>
      <c r="AP13" s="6">
        <v>5.0149273758008791E-4</v>
      </c>
    </row>
    <row r="14" spans="1:42" x14ac:dyDescent="0.35">
      <c r="A14" s="4" t="s">
        <v>25</v>
      </c>
      <c r="B14">
        <v>677432</v>
      </c>
      <c r="C14">
        <v>349524</v>
      </c>
      <c r="D14">
        <v>327908</v>
      </c>
      <c r="E14">
        <v>50142</v>
      </c>
      <c r="F14" s="5">
        <v>97166</v>
      </c>
      <c r="G14" s="5">
        <v>103423</v>
      </c>
      <c r="H14" s="5">
        <v>94883</v>
      </c>
      <c r="I14" s="5">
        <v>91424</v>
      </c>
      <c r="J14" s="5">
        <v>106783</v>
      </c>
      <c r="K14" s="5">
        <v>80474</v>
      </c>
      <c r="L14" s="5">
        <v>33438</v>
      </c>
      <c r="M14" s="5">
        <v>15401</v>
      </c>
      <c r="N14" s="5">
        <v>4469</v>
      </c>
      <c r="O14" s="5">
        <f t="shared" si="1"/>
        <v>103450</v>
      </c>
      <c r="P14" s="5">
        <f t="shared" si="2"/>
        <v>574153</v>
      </c>
      <c r="Q14">
        <f>VLOOKUP(A14,'[1]ID Aggregation'!$A$3:$L$461,2,FALSE)</f>
        <v>114</v>
      </c>
      <c r="R14">
        <f>VLOOKUP($A14,'[1]ID Aggregation'!$A$3:$L$461,3,FALSE)</f>
        <v>49</v>
      </c>
      <c r="S14">
        <f>VLOOKUP($A14,'[1]ID Aggregation'!$A$3:$L$461,4,FALSE)</f>
        <v>63</v>
      </c>
      <c r="T14">
        <f>VLOOKUP($A14,'[1]ID Aggregation'!$A$3:$L$461,5,FALSE)</f>
        <v>57</v>
      </c>
      <c r="U14">
        <f>VLOOKUP($A14,'[1]ID Aggregation'!$A$3:$L$461,6,FALSE)</f>
        <v>60</v>
      </c>
      <c r="V14">
        <f>VLOOKUP($A14,'[1]ID Aggregation'!$A$3:$L$461,7,FALSE)</f>
        <v>25</v>
      </c>
      <c r="W14">
        <f>VLOOKUP($A14,'[1]ID Aggregation'!$A$3:$L$461,8,FALSE)</f>
        <v>52</v>
      </c>
      <c r="X14">
        <f>VLOOKUP($A14,'[1]ID Aggregation'!$A$3:$L$461,9,FALSE)</f>
        <v>58</v>
      </c>
      <c r="Y14">
        <f>VLOOKUP($A14,'[1]ID Aggregation'!$A$3:$L$461,10,FALSE)</f>
        <v>48</v>
      </c>
      <c r="Z14">
        <f>VLOOKUP($A14,'[1]ID Aggregation'!$A$3:$L$461,11,FALSE)</f>
        <v>67</v>
      </c>
      <c r="AA14">
        <f t="shared" si="3"/>
        <v>287</v>
      </c>
      <c r="AB14">
        <f t="shared" si="4"/>
        <v>306</v>
      </c>
      <c r="AC14" s="6">
        <f t="shared" si="5"/>
        <v>2.2735431374895296E-3</v>
      </c>
      <c r="AD14" s="6">
        <f t="shared" si="6"/>
        <v>5.0429162464236466E-4</v>
      </c>
      <c r="AE14" s="6">
        <f t="shared" si="7"/>
        <v>6.0914883536544099E-4</v>
      </c>
      <c r="AF14" s="6">
        <f t="shared" si="8"/>
        <v>6.0073985856265086E-4</v>
      </c>
      <c r="AG14" s="6">
        <f t="shared" si="9"/>
        <v>6.56282814140707E-4</v>
      </c>
      <c r="AH14" s="6">
        <f t="shared" si="10"/>
        <v>2.3411966324227639E-4</v>
      </c>
      <c r="AI14" s="6">
        <f t="shared" si="11"/>
        <v>6.4617143425205659E-4</v>
      </c>
      <c r="AJ14" s="6">
        <f t="shared" si="12"/>
        <v>1.7345535020037084E-3</v>
      </c>
      <c r="AK14" s="6">
        <f t="shared" si="13"/>
        <v>3.1166807350172065E-3</v>
      </c>
      <c r="AL14" s="6">
        <f t="shared" si="14"/>
        <v>1.4992168270306557E-2</v>
      </c>
      <c r="AM14" s="12">
        <f t="shared" si="15"/>
        <v>2.7742870952150796E-3</v>
      </c>
      <c r="AN14" s="12">
        <f t="shared" si="16"/>
        <v>5.3295898480021874E-4</v>
      </c>
      <c r="AO14" s="6">
        <v>2.7742870952150796E-3</v>
      </c>
      <c r="AP14" s="6">
        <v>5.3295898480021874E-4</v>
      </c>
    </row>
    <row r="15" spans="1:42" x14ac:dyDescent="0.35">
      <c r="A15" s="4" t="s">
        <v>26</v>
      </c>
      <c r="B15">
        <v>675805</v>
      </c>
      <c r="C15">
        <v>351238</v>
      </c>
      <c r="D15">
        <v>324567</v>
      </c>
      <c r="E15">
        <v>50431</v>
      </c>
      <c r="F15" s="5">
        <v>95879</v>
      </c>
      <c r="G15" s="5">
        <v>103243</v>
      </c>
      <c r="H15" s="5">
        <v>97754</v>
      </c>
      <c r="I15" s="5">
        <v>89172</v>
      </c>
      <c r="J15" s="5">
        <v>103840</v>
      </c>
      <c r="K15" s="5">
        <v>82275</v>
      </c>
      <c r="L15" s="5">
        <v>34092</v>
      </c>
      <c r="M15" s="5">
        <v>14682</v>
      </c>
      <c r="N15" s="5">
        <v>4488</v>
      </c>
      <c r="O15" s="5">
        <f t="shared" si="1"/>
        <v>103693</v>
      </c>
      <c r="P15" s="5">
        <f t="shared" si="2"/>
        <v>572163</v>
      </c>
      <c r="Q15">
        <f>VLOOKUP(A15,'[1]ID Aggregation'!$A$3:$L$461,2,FALSE)</f>
        <v>96</v>
      </c>
      <c r="R15">
        <f>VLOOKUP($A15,'[1]ID Aggregation'!$A$3:$L$461,3,FALSE)</f>
        <v>70</v>
      </c>
      <c r="S15">
        <f>VLOOKUP($A15,'[1]ID Aggregation'!$A$3:$L$461,4,FALSE)</f>
        <v>40</v>
      </c>
      <c r="T15">
        <f>VLOOKUP($A15,'[1]ID Aggregation'!$A$3:$L$461,5,FALSE)</f>
        <v>50</v>
      </c>
      <c r="U15">
        <f>VLOOKUP($A15,'[1]ID Aggregation'!$A$3:$L$461,6,FALSE)</f>
        <v>37</v>
      </c>
      <c r="V15">
        <f>VLOOKUP($A15,'[1]ID Aggregation'!$A$3:$L$461,7,FALSE)</f>
        <v>42</v>
      </c>
      <c r="W15">
        <f>VLOOKUP($A15,'[1]ID Aggregation'!$A$3:$L$461,8,FALSE)</f>
        <v>58</v>
      </c>
      <c r="X15">
        <f>VLOOKUP($A15,'[1]ID Aggregation'!$A$3:$L$461,9,FALSE)</f>
        <v>54</v>
      </c>
      <c r="Y15">
        <f>VLOOKUP($A15,'[1]ID Aggregation'!$A$3:$L$461,10,FALSE)</f>
        <v>70</v>
      </c>
      <c r="Z15">
        <f>VLOOKUP($A15,'[1]ID Aggregation'!$A$3:$L$461,11,FALSE)</f>
        <v>45</v>
      </c>
      <c r="AA15">
        <f t="shared" si="3"/>
        <v>265</v>
      </c>
      <c r="AB15">
        <f t="shared" si="4"/>
        <v>297</v>
      </c>
      <c r="AC15" s="6">
        <f t="shared" si="5"/>
        <v>1.9035910451904582E-3</v>
      </c>
      <c r="AD15" s="6">
        <f t="shared" si="6"/>
        <v>7.3008688033876035E-4</v>
      </c>
      <c r="AE15" s="6">
        <f t="shared" si="7"/>
        <v>3.8743546777989793E-4</v>
      </c>
      <c r="AF15" s="6">
        <f t="shared" si="8"/>
        <v>5.1148802095054928E-4</v>
      </c>
      <c r="AG15" s="6">
        <f t="shared" si="9"/>
        <v>4.1492845287758489E-4</v>
      </c>
      <c r="AH15" s="6">
        <f t="shared" si="10"/>
        <v>4.0446841294298921E-4</v>
      </c>
      <c r="AI15" s="6">
        <f t="shared" si="11"/>
        <v>7.0495290185353999E-4</v>
      </c>
      <c r="AJ15" s="6">
        <f t="shared" si="12"/>
        <v>1.5839493136219642E-3</v>
      </c>
      <c r="AK15" s="6">
        <f t="shared" si="13"/>
        <v>4.767742814330473E-3</v>
      </c>
      <c r="AL15" s="6">
        <f t="shared" si="14"/>
        <v>1.0026737967914439E-2</v>
      </c>
      <c r="AM15" s="12">
        <f t="shared" si="15"/>
        <v>2.5556209194448998E-3</v>
      </c>
      <c r="AN15" s="12">
        <f t="shared" si="16"/>
        <v>5.1908284876862009E-4</v>
      </c>
      <c r="AO15" s="6">
        <v>2.5556209194448998E-3</v>
      </c>
      <c r="AP15" s="6">
        <v>5.1908284876862009E-4</v>
      </c>
    </row>
    <row r="16" spans="1:42" x14ac:dyDescent="0.35">
      <c r="A16" s="4" t="s">
        <v>27</v>
      </c>
      <c r="B16">
        <v>724271</v>
      </c>
      <c r="C16">
        <v>374410</v>
      </c>
      <c r="D16">
        <v>349861</v>
      </c>
      <c r="E16">
        <v>53764</v>
      </c>
      <c r="F16" s="5">
        <v>102126</v>
      </c>
      <c r="G16" s="5">
        <v>109767</v>
      </c>
      <c r="H16" s="5">
        <v>106829</v>
      </c>
      <c r="I16" s="5">
        <v>92445</v>
      </c>
      <c r="J16" s="5">
        <v>106276</v>
      </c>
      <c r="K16" s="5">
        <v>89798</v>
      </c>
      <c r="L16" s="5">
        <v>40321</v>
      </c>
      <c r="M16" s="5">
        <v>17173</v>
      </c>
      <c r="N16" s="5">
        <v>5638</v>
      </c>
      <c r="O16" s="5">
        <f t="shared" si="1"/>
        <v>116896</v>
      </c>
      <c r="P16" s="5">
        <f t="shared" si="2"/>
        <v>607241</v>
      </c>
      <c r="Q16">
        <f>VLOOKUP(A16,'[1]ID Aggregation'!$A$3:$L$461,2,FALSE)</f>
        <v>97</v>
      </c>
      <c r="R16">
        <f>VLOOKUP($A16,'[1]ID Aggregation'!$A$3:$L$461,3,FALSE)</f>
        <v>53</v>
      </c>
      <c r="S16">
        <f>VLOOKUP($A16,'[1]ID Aggregation'!$A$3:$L$461,4,FALSE)</f>
        <v>51</v>
      </c>
      <c r="T16">
        <f>VLOOKUP($A16,'[1]ID Aggregation'!$A$3:$L$461,5,FALSE)</f>
        <v>50</v>
      </c>
      <c r="U16">
        <f>VLOOKUP($A16,'[1]ID Aggregation'!$A$3:$L$461,6,FALSE)</f>
        <v>56</v>
      </c>
      <c r="V16">
        <f>VLOOKUP($A16,'[1]ID Aggregation'!$A$3:$L$461,7,FALSE)</f>
        <v>43</v>
      </c>
      <c r="W16">
        <f>VLOOKUP($A16,'[1]ID Aggregation'!$A$3:$L$461,8,FALSE)</f>
        <v>52</v>
      </c>
      <c r="X16">
        <f>VLOOKUP($A16,'[1]ID Aggregation'!$A$3:$L$461,9,FALSE)</f>
        <v>65</v>
      </c>
      <c r="Y16">
        <f>VLOOKUP($A16,'[1]ID Aggregation'!$A$3:$L$461,10,FALSE)</f>
        <v>53</v>
      </c>
      <c r="Z16">
        <f>VLOOKUP($A16,'[1]ID Aggregation'!$A$3:$L$461,11,FALSE)</f>
        <v>62</v>
      </c>
      <c r="AA16">
        <f t="shared" si="3"/>
        <v>277</v>
      </c>
      <c r="AB16">
        <f t="shared" si="4"/>
        <v>305</v>
      </c>
      <c r="AC16" s="6">
        <f t="shared" si="5"/>
        <v>1.8041812365151403E-3</v>
      </c>
      <c r="AD16" s="6">
        <f t="shared" si="6"/>
        <v>5.1896676654328961E-4</v>
      </c>
      <c r="AE16" s="6">
        <f t="shared" si="7"/>
        <v>4.6462051436224004E-4</v>
      </c>
      <c r="AF16" s="6">
        <f t="shared" si="8"/>
        <v>4.6803770511752424E-4</v>
      </c>
      <c r="AG16" s="6">
        <f t="shared" si="9"/>
        <v>6.0576559035101956E-4</v>
      </c>
      <c r="AH16" s="6">
        <f t="shared" si="10"/>
        <v>4.0460687267115811E-4</v>
      </c>
      <c r="AI16" s="6">
        <f t="shared" si="11"/>
        <v>5.7907748502193808E-4</v>
      </c>
      <c r="AJ16" s="6">
        <f t="shared" si="12"/>
        <v>1.6120631928771608E-3</v>
      </c>
      <c r="AK16" s="6">
        <f t="shared" si="13"/>
        <v>3.0862400279508531E-3</v>
      </c>
      <c r="AL16" s="6">
        <f t="shared" si="14"/>
        <v>1.0996807378503014E-2</v>
      </c>
      <c r="AM16" s="12">
        <f t="shared" si="15"/>
        <v>2.3696277032575967E-3</v>
      </c>
      <c r="AN16" s="12">
        <f t="shared" si="16"/>
        <v>5.0227175042528418E-4</v>
      </c>
      <c r="AO16" s="6">
        <v>2.3696277032575967E-3</v>
      </c>
      <c r="AP16" s="6">
        <v>5.0227175042528418E-4</v>
      </c>
    </row>
    <row r="17" spans="1:42" x14ac:dyDescent="0.35">
      <c r="A17" s="4" t="s">
        <v>28</v>
      </c>
      <c r="B17">
        <v>647536</v>
      </c>
      <c r="C17">
        <v>336580</v>
      </c>
      <c r="D17">
        <v>310956</v>
      </c>
      <c r="E17">
        <v>47379</v>
      </c>
      <c r="F17" s="5">
        <v>89681</v>
      </c>
      <c r="G17" s="5">
        <v>98191</v>
      </c>
      <c r="H17" s="5">
        <v>99906</v>
      </c>
      <c r="I17" s="5">
        <v>82456</v>
      </c>
      <c r="J17" s="5">
        <v>92261</v>
      </c>
      <c r="K17" s="5">
        <v>79764</v>
      </c>
      <c r="L17" s="5">
        <v>37162</v>
      </c>
      <c r="M17" s="5">
        <v>15517</v>
      </c>
      <c r="N17" s="5">
        <v>5566</v>
      </c>
      <c r="O17" s="5">
        <f t="shared" si="1"/>
        <v>105624</v>
      </c>
      <c r="P17" s="5">
        <f t="shared" si="2"/>
        <v>542259</v>
      </c>
      <c r="Q17">
        <f>VLOOKUP(A17,'[1]ID Aggregation'!$A$3:$L$461,2,FALSE)</f>
        <v>109</v>
      </c>
      <c r="R17">
        <f>VLOOKUP($A17,'[1]ID Aggregation'!$A$3:$L$461,3,FALSE)</f>
        <v>57</v>
      </c>
      <c r="S17">
        <f>VLOOKUP($A17,'[1]ID Aggregation'!$A$3:$L$461,4,FALSE)</f>
        <v>57</v>
      </c>
      <c r="T17">
        <f>VLOOKUP($A17,'[1]ID Aggregation'!$A$3:$L$461,5,FALSE)</f>
        <v>52</v>
      </c>
      <c r="U17">
        <f>VLOOKUP($A17,'[1]ID Aggregation'!$A$3:$L$461,6,FALSE)</f>
        <v>64</v>
      </c>
      <c r="V17">
        <f>VLOOKUP($A17,'[1]ID Aggregation'!$A$3:$L$461,7,FALSE)</f>
        <v>63</v>
      </c>
      <c r="W17">
        <f>VLOOKUP($A17,'[1]ID Aggregation'!$A$3:$L$461,8,FALSE)</f>
        <v>52</v>
      </c>
      <c r="X17">
        <f>VLOOKUP($A17,'[1]ID Aggregation'!$A$3:$L$461,9,FALSE)</f>
        <v>61</v>
      </c>
      <c r="Y17">
        <f>VLOOKUP($A17,'[1]ID Aggregation'!$A$3:$L$461,10,FALSE)</f>
        <v>54</v>
      </c>
      <c r="Z17">
        <f>VLOOKUP($A17,'[1]ID Aggregation'!$A$3:$L$461,11,FALSE)</f>
        <v>60</v>
      </c>
      <c r="AA17">
        <f t="shared" si="3"/>
        <v>284</v>
      </c>
      <c r="AB17">
        <f t="shared" si="4"/>
        <v>345</v>
      </c>
      <c r="AC17" s="6">
        <f t="shared" si="5"/>
        <v>2.3005973110449777E-3</v>
      </c>
      <c r="AD17" s="6">
        <f t="shared" si="6"/>
        <v>6.3558613307166517E-4</v>
      </c>
      <c r="AE17" s="6">
        <f t="shared" si="7"/>
        <v>5.8050126793697998E-4</v>
      </c>
      <c r="AF17" s="6">
        <f t="shared" si="8"/>
        <v>5.2048925990431005E-4</v>
      </c>
      <c r="AG17" s="6">
        <f t="shared" si="9"/>
        <v>7.7617153390899393E-4</v>
      </c>
      <c r="AH17" s="6">
        <f t="shared" si="10"/>
        <v>6.8284540596785207E-4</v>
      </c>
      <c r="AI17" s="6">
        <f t="shared" si="11"/>
        <v>6.5192317336141615E-4</v>
      </c>
      <c r="AJ17" s="6">
        <f t="shared" si="12"/>
        <v>1.6414617081965449E-3</v>
      </c>
      <c r="AK17" s="6">
        <f t="shared" si="13"/>
        <v>3.4800541341754206E-3</v>
      </c>
      <c r="AL17" s="6">
        <f t="shared" si="14"/>
        <v>1.0779734099892203E-2</v>
      </c>
      <c r="AM17" s="12">
        <f t="shared" si="15"/>
        <v>2.6887828523820346E-3</v>
      </c>
      <c r="AN17" s="12">
        <f t="shared" si="16"/>
        <v>6.362273378588461E-4</v>
      </c>
      <c r="AO17" s="6">
        <v>2.6887828523820346E-3</v>
      </c>
      <c r="AP17" s="6">
        <v>6.362273378588461E-4</v>
      </c>
    </row>
    <row r="18" spans="1:42" x14ac:dyDescent="0.35">
      <c r="A18" s="4" t="s">
        <v>29</v>
      </c>
      <c r="B18">
        <v>705215</v>
      </c>
      <c r="C18">
        <v>367678</v>
      </c>
      <c r="D18">
        <v>337537</v>
      </c>
      <c r="E18">
        <v>51613</v>
      </c>
      <c r="F18" s="5">
        <v>96805</v>
      </c>
      <c r="G18" s="5">
        <v>106174</v>
      </c>
      <c r="H18" s="5">
        <v>108430</v>
      </c>
      <c r="I18" s="5">
        <v>87363</v>
      </c>
      <c r="J18" s="5">
        <v>96761</v>
      </c>
      <c r="K18" s="5">
        <v>89329</v>
      </c>
      <c r="L18" s="5">
        <v>44177</v>
      </c>
      <c r="M18" s="5">
        <v>18067</v>
      </c>
      <c r="N18" s="5">
        <v>6497</v>
      </c>
      <c r="O18" s="5">
        <f t="shared" si="1"/>
        <v>120354</v>
      </c>
      <c r="P18" s="5">
        <f t="shared" si="2"/>
        <v>584862</v>
      </c>
      <c r="Q18">
        <f>VLOOKUP(A18,'[1]ID Aggregation'!$A$3:$L$461,2,FALSE)</f>
        <v>97</v>
      </c>
      <c r="R18">
        <f>VLOOKUP($A18,'[1]ID Aggregation'!$A$3:$L$461,3,FALSE)</f>
        <v>45</v>
      </c>
      <c r="S18">
        <f>VLOOKUP($A18,'[1]ID Aggregation'!$A$3:$L$461,4,FALSE)</f>
        <v>50</v>
      </c>
      <c r="T18">
        <f>VLOOKUP($A18,'[1]ID Aggregation'!$A$3:$L$461,5,FALSE)</f>
        <v>57</v>
      </c>
      <c r="U18">
        <f>VLOOKUP($A18,'[1]ID Aggregation'!$A$3:$L$461,6,FALSE)</f>
        <v>59</v>
      </c>
      <c r="V18">
        <f>VLOOKUP($A18,'[1]ID Aggregation'!$A$3:$L$461,7,FALSE)</f>
        <v>44</v>
      </c>
      <c r="W18">
        <f>VLOOKUP($A18,'[1]ID Aggregation'!$A$3:$L$461,8,FALSE)</f>
        <v>44</v>
      </c>
      <c r="X18">
        <f>VLOOKUP($A18,'[1]ID Aggregation'!$A$3:$L$461,9,FALSE)</f>
        <v>68</v>
      </c>
      <c r="Y18">
        <f>VLOOKUP($A18,'[1]ID Aggregation'!$A$3:$L$461,10,FALSE)</f>
        <v>41</v>
      </c>
      <c r="Z18">
        <f>VLOOKUP($A18,'[1]ID Aggregation'!$A$3:$L$461,11,FALSE)</f>
        <v>61</v>
      </c>
      <c r="AA18">
        <f t="shared" si="3"/>
        <v>267</v>
      </c>
      <c r="AB18">
        <f t="shared" si="4"/>
        <v>299</v>
      </c>
      <c r="AC18" s="6">
        <f t="shared" si="5"/>
        <v>1.8793714761784822E-3</v>
      </c>
      <c r="AD18" s="6">
        <f t="shared" si="6"/>
        <v>4.6485202210629615E-4</v>
      </c>
      <c r="AE18" s="6">
        <f t="shared" si="7"/>
        <v>4.7092508523744045E-4</v>
      </c>
      <c r="AF18" s="6">
        <f t="shared" si="8"/>
        <v>5.2568477358664581E-4</v>
      </c>
      <c r="AG18" s="6">
        <f t="shared" si="9"/>
        <v>6.753431086386685E-4</v>
      </c>
      <c r="AH18" s="6">
        <f t="shared" si="10"/>
        <v>4.5472866134082949E-4</v>
      </c>
      <c r="AI18" s="6">
        <f t="shared" si="11"/>
        <v>4.9256120632717255E-4</v>
      </c>
      <c r="AJ18" s="6">
        <f t="shared" si="12"/>
        <v>1.5392625121669647E-3</v>
      </c>
      <c r="AK18" s="6">
        <f t="shared" si="13"/>
        <v>2.2693308241545358E-3</v>
      </c>
      <c r="AL18" s="6">
        <f t="shared" si="14"/>
        <v>9.3889487455748807E-3</v>
      </c>
      <c r="AM18" s="12">
        <f t="shared" si="15"/>
        <v>2.2184555561094769E-3</v>
      </c>
      <c r="AN18" s="12">
        <f t="shared" si="16"/>
        <v>5.1123170936049874E-4</v>
      </c>
      <c r="AO18" s="6">
        <v>2.2184555561094769E-3</v>
      </c>
      <c r="AP18" s="6">
        <v>5.1123170936049874E-4</v>
      </c>
    </row>
    <row r="19" spans="1:42" x14ac:dyDescent="0.35">
      <c r="A19" s="4" t="s">
        <v>30</v>
      </c>
      <c r="B19">
        <v>728682</v>
      </c>
      <c r="C19">
        <v>377882</v>
      </c>
      <c r="D19">
        <v>350800</v>
      </c>
      <c r="E19">
        <v>52185</v>
      </c>
      <c r="F19" s="5">
        <v>99496</v>
      </c>
      <c r="G19" s="5">
        <v>105916</v>
      </c>
      <c r="H19" s="5">
        <v>111529</v>
      </c>
      <c r="I19" s="5">
        <v>90152</v>
      </c>
      <c r="J19" s="5">
        <v>97778</v>
      </c>
      <c r="K19" s="5">
        <v>94821</v>
      </c>
      <c r="L19" s="5">
        <v>49570</v>
      </c>
      <c r="M19" s="5">
        <v>19226</v>
      </c>
      <c r="N19" s="5">
        <v>7466</v>
      </c>
      <c r="O19" s="5">
        <f t="shared" si="1"/>
        <v>128447</v>
      </c>
      <c r="P19" s="5">
        <f t="shared" si="2"/>
        <v>599692</v>
      </c>
      <c r="Q19">
        <f>VLOOKUP(A19,'[1]ID Aggregation'!$A$3:$L$461,2,FALSE)</f>
        <v>98</v>
      </c>
      <c r="R19">
        <f>VLOOKUP($A19,'[1]ID Aggregation'!$A$3:$L$461,3,FALSE)</f>
        <v>49</v>
      </c>
      <c r="S19">
        <f>VLOOKUP($A19,'[1]ID Aggregation'!$A$3:$L$461,4,FALSE)</f>
        <v>52</v>
      </c>
      <c r="T19">
        <f>VLOOKUP($A19,'[1]ID Aggregation'!$A$3:$L$461,5,FALSE)</f>
        <v>65</v>
      </c>
      <c r="U19">
        <f>VLOOKUP($A19,'[1]ID Aggregation'!$A$3:$L$461,6,FALSE)</f>
        <v>45</v>
      </c>
      <c r="V19">
        <f>VLOOKUP($A19,'[1]ID Aggregation'!$A$3:$L$461,7,FALSE)</f>
        <v>64</v>
      </c>
      <c r="W19">
        <f>VLOOKUP($A19,'[1]ID Aggregation'!$A$3:$L$461,8,FALSE)</f>
        <v>51</v>
      </c>
      <c r="X19">
        <f>VLOOKUP($A19,'[1]ID Aggregation'!$A$3:$L$461,9,FALSE)</f>
        <v>53</v>
      </c>
      <c r="Y19">
        <f>VLOOKUP($A19,'[1]ID Aggregation'!$A$3:$L$461,10,FALSE)</f>
        <v>37</v>
      </c>
      <c r="Z19">
        <f>VLOOKUP($A19,'[1]ID Aggregation'!$A$3:$L$461,11,FALSE)</f>
        <v>62</v>
      </c>
      <c r="AA19">
        <f t="shared" si="3"/>
        <v>250</v>
      </c>
      <c r="AB19">
        <f t="shared" si="4"/>
        <v>326</v>
      </c>
      <c r="AC19" s="6">
        <f t="shared" si="5"/>
        <v>1.8779342723004694E-3</v>
      </c>
      <c r="AD19" s="6">
        <f t="shared" si="6"/>
        <v>4.9248210983356112E-4</v>
      </c>
      <c r="AE19" s="6">
        <f t="shared" si="7"/>
        <v>4.9095509649155938E-4</v>
      </c>
      <c r="AF19" s="6">
        <f t="shared" si="8"/>
        <v>5.8280805889051278E-4</v>
      </c>
      <c r="AG19" s="6">
        <f t="shared" si="9"/>
        <v>4.9915697932380863E-4</v>
      </c>
      <c r="AH19" s="6">
        <f t="shared" si="10"/>
        <v>6.5454396694552967E-4</v>
      </c>
      <c r="AI19" s="6">
        <f t="shared" si="11"/>
        <v>5.3785553833011676E-4</v>
      </c>
      <c r="AJ19" s="6">
        <f t="shared" si="12"/>
        <v>1.0691950776679443E-3</v>
      </c>
      <c r="AK19" s="6">
        <f t="shared" si="13"/>
        <v>1.92447727036305E-3</v>
      </c>
      <c r="AL19" s="6">
        <f t="shared" si="14"/>
        <v>8.3043128850790252E-3</v>
      </c>
      <c r="AM19" s="12">
        <f t="shared" si="15"/>
        <v>1.9463280574867456E-3</v>
      </c>
      <c r="AN19" s="12">
        <f t="shared" si="16"/>
        <v>5.4361238769234878E-4</v>
      </c>
      <c r="AO19" s="6">
        <v>1.9463280574867456E-3</v>
      </c>
      <c r="AP19" s="6">
        <v>5.4361238769234878E-4</v>
      </c>
    </row>
    <row r="20" spans="1:42" x14ac:dyDescent="0.35">
      <c r="A20" s="4" t="s">
        <v>31</v>
      </c>
      <c r="B20">
        <v>731616</v>
      </c>
      <c r="C20">
        <v>380433</v>
      </c>
      <c r="D20">
        <v>351183</v>
      </c>
      <c r="E20">
        <v>53061</v>
      </c>
      <c r="F20" s="5">
        <v>99859</v>
      </c>
      <c r="G20" s="5">
        <v>105060</v>
      </c>
      <c r="H20" s="5">
        <v>114406</v>
      </c>
      <c r="I20" s="5">
        <v>90822</v>
      </c>
      <c r="J20" s="5">
        <v>94719</v>
      </c>
      <c r="K20" s="5">
        <v>93754</v>
      </c>
      <c r="L20" s="5">
        <v>52637</v>
      </c>
      <c r="M20" s="5">
        <v>20247</v>
      </c>
      <c r="N20" s="5">
        <v>7051</v>
      </c>
      <c r="O20" s="5">
        <f t="shared" si="1"/>
        <v>132996</v>
      </c>
      <c r="P20" s="5">
        <f t="shared" si="2"/>
        <v>598620</v>
      </c>
      <c r="Q20">
        <f>VLOOKUP(A20,'[1]ID Aggregation'!$A$3:$L$461,2,FALSE)</f>
        <v>97</v>
      </c>
      <c r="R20">
        <f>VLOOKUP($A20,'[1]ID Aggregation'!$A$3:$L$461,3,FALSE)</f>
        <v>59</v>
      </c>
      <c r="S20">
        <f>VLOOKUP($A20,'[1]ID Aggregation'!$A$3:$L$461,4,FALSE)</f>
        <v>48</v>
      </c>
      <c r="T20">
        <f>VLOOKUP($A20,'[1]ID Aggregation'!$A$3:$L$461,5,FALSE)</f>
        <v>63</v>
      </c>
      <c r="U20">
        <f>VLOOKUP($A20,'[1]ID Aggregation'!$A$3:$L$461,6,FALSE)</f>
        <v>57</v>
      </c>
      <c r="V20">
        <f>VLOOKUP($A20,'[1]ID Aggregation'!$A$3:$L$461,7,FALSE)</f>
        <v>61</v>
      </c>
      <c r="W20">
        <f>VLOOKUP($A20,'[1]ID Aggregation'!$A$3:$L$461,8,FALSE)</f>
        <v>71</v>
      </c>
      <c r="X20">
        <f>VLOOKUP($A20,'[1]ID Aggregation'!$A$3:$L$461,9,FALSE)</f>
        <v>49</v>
      </c>
      <c r="Y20">
        <f>VLOOKUP($A20,'[1]ID Aggregation'!$A$3:$L$461,10,FALSE)</f>
        <v>49</v>
      </c>
      <c r="Z20">
        <f>VLOOKUP($A20,'[1]ID Aggregation'!$A$3:$L$461,11,FALSE)</f>
        <v>58</v>
      </c>
      <c r="AA20">
        <f t="shared" si="3"/>
        <v>253</v>
      </c>
      <c r="AB20">
        <f t="shared" si="4"/>
        <v>359</v>
      </c>
      <c r="AC20" s="6">
        <f t="shared" si="5"/>
        <v>1.8280846572812422E-3</v>
      </c>
      <c r="AD20" s="6">
        <f t="shared" si="6"/>
        <v>5.9083307463523574E-4</v>
      </c>
      <c r="AE20" s="6">
        <f t="shared" si="7"/>
        <v>4.5688178183894918E-4</v>
      </c>
      <c r="AF20" s="6">
        <f t="shared" si="8"/>
        <v>5.5067041938359877E-4</v>
      </c>
      <c r="AG20" s="6">
        <f t="shared" si="9"/>
        <v>6.2760124198982627E-4</v>
      </c>
      <c r="AH20" s="6">
        <f t="shared" si="10"/>
        <v>6.4401017747231287E-4</v>
      </c>
      <c r="AI20" s="6">
        <f t="shared" si="11"/>
        <v>7.573010218230689E-4</v>
      </c>
      <c r="AJ20" s="6">
        <f t="shared" si="12"/>
        <v>9.3090411687596179E-4</v>
      </c>
      <c r="AK20" s="6">
        <f t="shared" si="13"/>
        <v>2.4201116214747865E-3</v>
      </c>
      <c r="AL20" s="6">
        <f t="shared" si="14"/>
        <v>8.225783576797617E-3</v>
      </c>
      <c r="AM20" s="12">
        <f t="shared" si="15"/>
        <v>1.9023128515143312E-3</v>
      </c>
      <c r="AN20" s="12">
        <f t="shared" si="16"/>
        <v>5.9971267248003744E-4</v>
      </c>
      <c r="AO20" s="6">
        <v>1.9023128515143312E-3</v>
      </c>
      <c r="AP20" s="6">
        <v>5.9971267248003744E-4</v>
      </c>
    </row>
    <row r="21" spans="1:42" x14ac:dyDescent="0.35">
      <c r="A21" s="4" t="s">
        <v>32</v>
      </c>
      <c r="B21">
        <v>6324865</v>
      </c>
      <c r="C21">
        <v>3169300</v>
      </c>
      <c r="D21">
        <v>3155565</v>
      </c>
      <c r="E21">
        <v>500513</v>
      </c>
      <c r="F21" s="5">
        <v>900236</v>
      </c>
      <c r="G21" s="5">
        <v>858306</v>
      </c>
      <c r="H21" s="5">
        <v>919458</v>
      </c>
      <c r="I21" s="5">
        <v>858827</v>
      </c>
      <c r="J21" s="5">
        <v>819785</v>
      </c>
      <c r="K21" s="5">
        <v>651776</v>
      </c>
      <c r="L21" s="5">
        <v>422657</v>
      </c>
      <c r="M21" s="5">
        <v>294834</v>
      </c>
      <c r="N21" s="5">
        <v>96567</v>
      </c>
      <c r="O21" s="5">
        <f t="shared" si="1"/>
        <v>1314571</v>
      </c>
      <c r="P21" s="5">
        <f t="shared" si="2"/>
        <v>5008388</v>
      </c>
      <c r="Q21">
        <f>VLOOKUP(A21,'[1]ID Aggregation'!$A$3:$L$461,2,FALSE)</f>
        <v>120</v>
      </c>
      <c r="R21">
        <f>VLOOKUP($A21,'[1]ID Aggregation'!$A$3:$L$461,3,FALSE)</f>
        <v>50</v>
      </c>
      <c r="S21">
        <f>VLOOKUP($A21,'[1]ID Aggregation'!$A$3:$L$461,4,FALSE)</f>
        <v>48</v>
      </c>
      <c r="T21">
        <f>VLOOKUP($A21,'[1]ID Aggregation'!$A$3:$L$461,5,FALSE)</f>
        <v>47</v>
      </c>
      <c r="U21">
        <f>VLOOKUP($A21,'[1]ID Aggregation'!$A$3:$L$461,6,FALSE)</f>
        <v>55</v>
      </c>
      <c r="V21">
        <f>VLOOKUP($A21,'[1]ID Aggregation'!$A$3:$L$461,7,FALSE)</f>
        <v>82</v>
      </c>
      <c r="W21">
        <f>VLOOKUP($A21,'[1]ID Aggregation'!$A$3:$L$461,8,FALSE)</f>
        <v>65</v>
      </c>
      <c r="X21">
        <f>VLOOKUP($A21,'[1]ID Aggregation'!$A$3:$L$461,9,FALSE)</f>
        <v>159</v>
      </c>
      <c r="Y21">
        <f>VLOOKUP($A21,'[1]ID Aggregation'!$A$3:$L$461,10,FALSE)</f>
        <v>278</v>
      </c>
      <c r="Z21">
        <f>VLOOKUP($A21,'[1]ID Aggregation'!$A$3:$L$461,11,FALSE)</f>
        <v>350</v>
      </c>
      <c r="AA21">
        <f t="shared" si="3"/>
        <v>907</v>
      </c>
      <c r="AB21">
        <f t="shared" si="4"/>
        <v>347</v>
      </c>
      <c r="AC21" s="6">
        <f t="shared" si="5"/>
        <v>2.3975401238329473E-4</v>
      </c>
      <c r="AD21" s="6">
        <f t="shared" si="6"/>
        <v>5.5540991473346986E-5</v>
      </c>
      <c r="AE21" s="6">
        <f t="shared" si="7"/>
        <v>5.5924110981398241E-5</v>
      </c>
      <c r="AF21" s="6">
        <f t="shared" si="8"/>
        <v>5.111707114408706E-5</v>
      </c>
      <c r="AG21" s="6">
        <f t="shared" si="9"/>
        <v>6.4040837095247357E-5</v>
      </c>
      <c r="AH21" s="6">
        <f t="shared" si="10"/>
        <v>1.0002622638862629E-4</v>
      </c>
      <c r="AI21" s="6">
        <f t="shared" si="11"/>
        <v>9.9727513747054205E-5</v>
      </c>
      <c r="AJ21" s="6">
        <f t="shared" si="12"/>
        <v>3.7619156905008082E-4</v>
      </c>
      <c r="AK21" s="6">
        <f t="shared" si="13"/>
        <v>9.4290346432229658E-4</v>
      </c>
      <c r="AL21" s="6">
        <f t="shared" si="14"/>
        <v>3.6244265639400622E-3</v>
      </c>
      <c r="AM21" s="12">
        <f t="shared" si="15"/>
        <v>6.8995892956713633E-4</v>
      </c>
      <c r="AN21" s="12">
        <f t="shared" si="16"/>
        <v>6.9283769548205928E-5</v>
      </c>
      <c r="AO21" s="6">
        <v>6.8995892956713633E-4</v>
      </c>
      <c r="AP21" s="6">
        <v>6.9283769548205928E-5</v>
      </c>
    </row>
    <row r="22" spans="1:42" x14ac:dyDescent="0.35">
      <c r="A22" s="4" t="s">
        <v>33</v>
      </c>
      <c r="B22">
        <v>6287420</v>
      </c>
      <c r="C22">
        <v>3128534</v>
      </c>
      <c r="D22">
        <v>3158886</v>
      </c>
      <c r="E22">
        <v>464713</v>
      </c>
      <c r="F22" s="5">
        <v>884673</v>
      </c>
      <c r="G22" s="5">
        <v>889392</v>
      </c>
      <c r="H22" s="5">
        <v>856180</v>
      </c>
      <c r="I22" s="5">
        <v>833850</v>
      </c>
      <c r="J22" s="5">
        <v>823423</v>
      </c>
      <c r="K22" s="5">
        <v>688894</v>
      </c>
      <c r="L22" s="5">
        <v>463952</v>
      </c>
      <c r="M22" s="5">
        <v>279254</v>
      </c>
      <c r="N22" s="5">
        <v>95231</v>
      </c>
      <c r="O22" s="5">
        <f t="shared" si="1"/>
        <v>1303150</v>
      </c>
      <c r="P22" s="5">
        <f t="shared" si="2"/>
        <v>4976412</v>
      </c>
      <c r="Q22">
        <f>VLOOKUP(A22,'[1]ID Aggregation'!$A$3:$L$461,2,FALSE)</f>
        <v>108</v>
      </c>
      <c r="R22">
        <f>VLOOKUP($A22,'[1]ID Aggregation'!$A$3:$L$461,3,FALSE)</f>
        <v>47</v>
      </c>
      <c r="S22">
        <f>VLOOKUP($A22,'[1]ID Aggregation'!$A$3:$L$461,4,FALSE)</f>
        <v>54</v>
      </c>
      <c r="T22">
        <f>VLOOKUP($A22,'[1]ID Aggregation'!$A$3:$L$461,5,FALSE)</f>
        <v>44</v>
      </c>
      <c r="U22">
        <f>VLOOKUP($A22,'[1]ID Aggregation'!$A$3:$L$461,6,FALSE)</f>
        <v>50</v>
      </c>
      <c r="V22">
        <f>VLOOKUP($A22,'[1]ID Aggregation'!$A$3:$L$461,7,FALSE)</f>
        <v>65</v>
      </c>
      <c r="W22">
        <f>VLOOKUP($A22,'[1]ID Aggregation'!$A$3:$L$461,8,FALSE)</f>
        <v>67</v>
      </c>
      <c r="X22">
        <f>VLOOKUP($A22,'[1]ID Aggregation'!$A$3:$L$461,9,FALSE)</f>
        <v>88</v>
      </c>
      <c r="Y22">
        <f>VLOOKUP($A22,'[1]ID Aggregation'!$A$3:$L$461,10,FALSE)</f>
        <v>214</v>
      </c>
      <c r="Z22">
        <f>VLOOKUP($A22,'[1]ID Aggregation'!$A$3:$L$461,11,FALSE)</f>
        <v>295</v>
      </c>
      <c r="AA22">
        <f t="shared" si="3"/>
        <v>705</v>
      </c>
      <c r="AB22">
        <f t="shared" si="4"/>
        <v>327</v>
      </c>
      <c r="AC22" s="6">
        <f t="shared" si="5"/>
        <v>2.3240150372380372E-4</v>
      </c>
      <c r="AD22" s="6">
        <f t="shared" si="6"/>
        <v>5.3126974599654336E-5</v>
      </c>
      <c r="AE22" s="6">
        <f t="shared" si="7"/>
        <v>6.0715634950617953E-5</v>
      </c>
      <c r="AF22" s="6">
        <f t="shared" si="8"/>
        <v>5.1391062627017684E-5</v>
      </c>
      <c r="AG22" s="6">
        <f t="shared" si="9"/>
        <v>5.9962823049709183E-5</v>
      </c>
      <c r="AH22" s="6">
        <f t="shared" si="10"/>
        <v>7.8938771445538928E-5</v>
      </c>
      <c r="AI22" s="6">
        <f t="shared" si="11"/>
        <v>9.7257342929391163E-5</v>
      </c>
      <c r="AJ22" s="6">
        <f t="shared" si="12"/>
        <v>1.8967479394420113E-4</v>
      </c>
      <c r="AK22" s="6">
        <f t="shared" si="13"/>
        <v>7.6632742950861934E-4</v>
      </c>
      <c r="AL22" s="6">
        <f t="shared" si="14"/>
        <v>3.0977307809431803E-3</v>
      </c>
      <c r="AM22" s="12">
        <f t="shared" si="15"/>
        <v>5.4099681540881715E-4</v>
      </c>
      <c r="AN22" s="12">
        <f t="shared" si="16"/>
        <v>6.5709993465171298E-5</v>
      </c>
      <c r="AO22" s="6">
        <v>5.4099681540881715E-4</v>
      </c>
      <c r="AP22" s="6">
        <v>6.5709993465171298E-5</v>
      </c>
    </row>
    <row r="23" spans="1:42" x14ac:dyDescent="0.35">
      <c r="A23" s="4" t="s">
        <v>34</v>
      </c>
      <c r="B23">
        <v>6304046</v>
      </c>
      <c r="C23">
        <v>3135441</v>
      </c>
      <c r="D23">
        <v>3168605</v>
      </c>
      <c r="E23">
        <v>456942</v>
      </c>
      <c r="F23" s="5">
        <v>879539</v>
      </c>
      <c r="G23" s="5">
        <v>892591</v>
      </c>
      <c r="H23" s="5">
        <v>856796</v>
      </c>
      <c r="I23" s="5">
        <v>825215</v>
      </c>
      <c r="J23" s="5">
        <v>825702</v>
      </c>
      <c r="K23" s="5">
        <v>702904</v>
      </c>
      <c r="L23" s="5">
        <v>479824</v>
      </c>
      <c r="M23" s="5">
        <v>282414</v>
      </c>
      <c r="N23" s="5">
        <v>97634</v>
      </c>
      <c r="O23" s="5">
        <f t="shared" si="1"/>
        <v>1316814</v>
      </c>
      <c r="P23" s="5">
        <f t="shared" si="2"/>
        <v>4982747</v>
      </c>
      <c r="Q23">
        <f>VLOOKUP(A23,'[1]ID Aggregation'!$A$3:$L$461,2,FALSE)</f>
        <v>124</v>
      </c>
      <c r="R23">
        <f>VLOOKUP($A23,'[1]ID Aggregation'!$A$3:$L$461,3,FALSE)</f>
        <v>62</v>
      </c>
      <c r="S23">
        <f>VLOOKUP($A23,'[1]ID Aggregation'!$A$3:$L$461,4,FALSE)</f>
        <v>53</v>
      </c>
      <c r="T23">
        <f>VLOOKUP($A23,'[1]ID Aggregation'!$A$3:$L$461,5,FALSE)</f>
        <v>37</v>
      </c>
      <c r="U23">
        <f>VLOOKUP($A23,'[1]ID Aggregation'!$A$3:$L$461,6,FALSE)</f>
        <v>58</v>
      </c>
      <c r="V23">
        <f>VLOOKUP($A23,'[1]ID Aggregation'!$A$3:$L$461,7,FALSE)</f>
        <v>71</v>
      </c>
      <c r="W23">
        <f>VLOOKUP($A23,'[1]ID Aggregation'!$A$3:$L$461,8,FALSE)</f>
        <v>37</v>
      </c>
      <c r="X23">
        <f>VLOOKUP($A23,'[1]ID Aggregation'!$A$3:$L$461,9,FALSE)</f>
        <v>96</v>
      </c>
      <c r="Y23">
        <f>VLOOKUP($A23,'[1]ID Aggregation'!$A$3:$L$461,10,FALSE)</f>
        <v>202</v>
      </c>
      <c r="Z23">
        <f>VLOOKUP($A23,'[1]ID Aggregation'!$A$3:$L$461,11,FALSE)</f>
        <v>269</v>
      </c>
      <c r="AA23">
        <f t="shared" si="3"/>
        <v>691</v>
      </c>
      <c r="AB23">
        <f t="shared" si="4"/>
        <v>318</v>
      </c>
      <c r="AC23" s="6">
        <f t="shared" si="5"/>
        <v>2.7136923285668639E-4</v>
      </c>
      <c r="AD23" s="6">
        <f t="shared" si="6"/>
        <v>7.049147337411985E-5</v>
      </c>
      <c r="AE23" s="6">
        <f t="shared" si="7"/>
        <v>5.9377699304608718E-5</v>
      </c>
      <c r="AF23" s="6">
        <f t="shared" si="8"/>
        <v>4.3184141849401723E-5</v>
      </c>
      <c r="AG23" s="6">
        <f t="shared" si="9"/>
        <v>7.0284713680677157E-5</v>
      </c>
      <c r="AH23" s="6">
        <f t="shared" si="10"/>
        <v>8.5987438567425054E-5</v>
      </c>
      <c r="AI23" s="6">
        <f t="shared" si="11"/>
        <v>5.2638767171619451E-5</v>
      </c>
      <c r="AJ23" s="6">
        <f t="shared" si="12"/>
        <v>2.0007336023208509E-4</v>
      </c>
      <c r="AK23" s="6">
        <f t="shared" si="13"/>
        <v>7.1526199126105644E-4</v>
      </c>
      <c r="AL23" s="6">
        <f t="shared" si="14"/>
        <v>2.7551877419751316E-3</v>
      </c>
      <c r="AM23" s="12">
        <f t="shared" si="15"/>
        <v>5.2475140756401439E-4</v>
      </c>
      <c r="AN23" s="12">
        <f t="shared" si="16"/>
        <v>6.3820218044383949E-5</v>
      </c>
      <c r="AO23" s="6">
        <v>5.2475140756401439E-4</v>
      </c>
      <c r="AP23" s="6">
        <v>6.3820218044383949E-5</v>
      </c>
    </row>
    <row r="24" spans="1:42" x14ac:dyDescent="0.35">
      <c r="A24" s="4" t="s">
        <v>35</v>
      </c>
      <c r="B24">
        <v>6462829</v>
      </c>
      <c r="C24">
        <v>3215636</v>
      </c>
      <c r="D24">
        <v>3247193</v>
      </c>
      <c r="E24">
        <v>459597</v>
      </c>
      <c r="F24" s="5">
        <v>907248</v>
      </c>
      <c r="G24" s="5">
        <v>913166</v>
      </c>
      <c r="H24" s="5">
        <v>872688</v>
      </c>
      <c r="I24" s="5">
        <v>833065</v>
      </c>
      <c r="J24" s="5">
        <v>840804</v>
      </c>
      <c r="K24" s="5">
        <v>732410</v>
      </c>
      <c r="L24" s="5">
        <v>504675</v>
      </c>
      <c r="M24" s="5">
        <v>285555</v>
      </c>
      <c r="N24" s="5">
        <v>104702</v>
      </c>
      <c r="O24" s="5">
        <f t="shared" si="1"/>
        <v>1354529</v>
      </c>
      <c r="P24" s="5">
        <f t="shared" si="2"/>
        <v>5099381</v>
      </c>
      <c r="Q24">
        <f>VLOOKUP(A24,'[1]ID Aggregation'!$A$3:$L$461,2,FALSE)</f>
        <v>92</v>
      </c>
      <c r="R24">
        <f>VLOOKUP($A24,'[1]ID Aggregation'!$A$3:$L$461,3,FALSE)</f>
        <v>36</v>
      </c>
      <c r="S24">
        <f>VLOOKUP($A24,'[1]ID Aggregation'!$A$3:$L$461,4,FALSE)</f>
        <v>64</v>
      </c>
      <c r="T24">
        <f>VLOOKUP($A24,'[1]ID Aggregation'!$A$3:$L$461,5,FALSE)</f>
        <v>62</v>
      </c>
      <c r="U24">
        <f>VLOOKUP($A24,'[1]ID Aggregation'!$A$3:$L$461,6,FALSE)</f>
        <v>67</v>
      </c>
      <c r="V24">
        <f>VLOOKUP($A24,'[1]ID Aggregation'!$A$3:$L$461,7,FALSE)</f>
        <v>73</v>
      </c>
      <c r="W24">
        <f>VLOOKUP($A24,'[1]ID Aggregation'!$A$3:$L$461,8,FALSE)</f>
        <v>67</v>
      </c>
      <c r="X24">
        <f>VLOOKUP($A24,'[1]ID Aggregation'!$A$3:$L$461,9,FALSE)</f>
        <v>65</v>
      </c>
      <c r="Y24">
        <f>VLOOKUP($A24,'[1]ID Aggregation'!$A$3:$L$461,10,FALSE)</f>
        <v>200</v>
      </c>
      <c r="Z24">
        <f>VLOOKUP($A24,'[1]ID Aggregation'!$A$3:$L$461,11,FALSE)</f>
        <v>273</v>
      </c>
      <c r="AA24">
        <f t="shared" si="3"/>
        <v>630</v>
      </c>
      <c r="AB24">
        <f t="shared" si="4"/>
        <v>369</v>
      </c>
      <c r="AC24" s="6">
        <f t="shared" si="5"/>
        <v>2.0017537103157767E-4</v>
      </c>
      <c r="AD24" s="6">
        <f t="shared" si="6"/>
        <v>3.968044018834982E-5</v>
      </c>
      <c r="AE24" s="6">
        <f t="shared" si="7"/>
        <v>7.0085833243900883E-5</v>
      </c>
      <c r="AF24" s="6">
        <f t="shared" si="8"/>
        <v>7.1044863685532509E-5</v>
      </c>
      <c r="AG24" s="6">
        <f t="shared" si="9"/>
        <v>8.0425897138878719E-5</v>
      </c>
      <c r="AH24" s="6">
        <f t="shared" si="10"/>
        <v>8.6821661171925912E-5</v>
      </c>
      <c r="AI24" s="6">
        <f t="shared" si="11"/>
        <v>9.1478816509878353E-5</v>
      </c>
      <c r="AJ24" s="6">
        <f t="shared" si="12"/>
        <v>1.2879575964729777E-4</v>
      </c>
      <c r="AK24" s="6">
        <f t="shared" si="13"/>
        <v>7.0039046768573482E-4</v>
      </c>
      <c r="AL24" s="6">
        <f t="shared" si="14"/>
        <v>2.6074000496647629E-3</v>
      </c>
      <c r="AM24" s="12">
        <f t="shared" si="15"/>
        <v>4.6510632109020923E-4</v>
      </c>
      <c r="AN24" s="12">
        <f t="shared" si="16"/>
        <v>7.2361723903352187E-5</v>
      </c>
      <c r="AO24" s="6">
        <v>4.6510632109020923E-4</v>
      </c>
      <c r="AP24" s="6">
        <v>7.2361723903352187E-5</v>
      </c>
    </row>
    <row r="25" spans="1:42" x14ac:dyDescent="0.35">
      <c r="A25" s="4" t="s">
        <v>36</v>
      </c>
      <c r="B25">
        <v>6518081</v>
      </c>
      <c r="C25">
        <v>3240213</v>
      </c>
      <c r="D25">
        <v>3277868</v>
      </c>
      <c r="E25">
        <v>450176</v>
      </c>
      <c r="F25" s="5">
        <v>910371</v>
      </c>
      <c r="G25" s="5">
        <v>921846</v>
      </c>
      <c r="H25" s="5">
        <v>870088</v>
      </c>
      <c r="I25" s="5">
        <v>834821</v>
      </c>
      <c r="J25" s="5">
        <v>844304</v>
      </c>
      <c r="K25" s="5">
        <v>752309</v>
      </c>
      <c r="L25" s="5">
        <v>531488</v>
      </c>
      <c r="M25" s="5">
        <v>293289</v>
      </c>
      <c r="N25" s="5">
        <v>107786</v>
      </c>
      <c r="O25" s="5">
        <f t="shared" si="1"/>
        <v>1382739</v>
      </c>
      <c r="P25" s="5">
        <f t="shared" si="2"/>
        <v>5133739</v>
      </c>
      <c r="Q25">
        <f>VLOOKUP(A25,'[1]ID Aggregation'!$A$3:$L$461,2,FALSE)</f>
        <v>87</v>
      </c>
      <c r="R25">
        <f>VLOOKUP($A25,'[1]ID Aggregation'!$A$3:$L$461,3,FALSE)</f>
        <v>47</v>
      </c>
      <c r="S25">
        <f>VLOOKUP($A25,'[1]ID Aggregation'!$A$3:$L$461,4,FALSE)</f>
        <v>65</v>
      </c>
      <c r="T25">
        <f>VLOOKUP($A25,'[1]ID Aggregation'!$A$3:$L$461,5,FALSE)</f>
        <v>58</v>
      </c>
      <c r="U25">
        <f>VLOOKUP($A25,'[1]ID Aggregation'!$A$3:$L$461,6,FALSE)</f>
        <v>42</v>
      </c>
      <c r="V25">
        <f>VLOOKUP($A25,'[1]ID Aggregation'!$A$3:$L$461,7,FALSE)</f>
        <v>53</v>
      </c>
      <c r="W25">
        <f>VLOOKUP($A25,'[1]ID Aggregation'!$A$3:$L$461,8,FALSE)</f>
        <v>68</v>
      </c>
      <c r="X25">
        <f>VLOOKUP($A25,'[1]ID Aggregation'!$A$3:$L$461,9,FALSE)</f>
        <v>76</v>
      </c>
      <c r="Y25">
        <f>VLOOKUP($A25,'[1]ID Aggregation'!$A$3:$L$461,10,FALSE)</f>
        <v>199</v>
      </c>
      <c r="Z25">
        <f>VLOOKUP($A25,'[1]ID Aggregation'!$A$3:$L$461,11,FALSE)</f>
        <v>348</v>
      </c>
      <c r="AA25">
        <f t="shared" si="3"/>
        <v>710</v>
      </c>
      <c r="AB25">
        <f t="shared" si="4"/>
        <v>333</v>
      </c>
      <c r="AC25" s="6">
        <f t="shared" si="5"/>
        <v>1.9325774808075065E-4</v>
      </c>
      <c r="AD25" s="6">
        <f t="shared" si="6"/>
        <v>5.1627303593809555E-5</v>
      </c>
      <c r="AE25" s="6">
        <f t="shared" si="7"/>
        <v>7.0510692675349249E-5</v>
      </c>
      <c r="AF25" s="6">
        <f t="shared" si="8"/>
        <v>6.6659924053658935E-5</v>
      </c>
      <c r="AG25" s="6">
        <f t="shared" si="9"/>
        <v>5.0310186255496687E-5</v>
      </c>
      <c r="AH25" s="6">
        <f t="shared" si="10"/>
        <v>6.2773598135268816E-5</v>
      </c>
      <c r="AI25" s="6">
        <f t="shared" si="11"/>
        <v>9.0388390940424743E-5</v>
      </c>
      <c r="AJ25" s="6">
        <f t="shared" si="12"/>
        <v>1.4299476187609129E-4</v>
      </c>
      <c r="AK25" s="6">
        <f t="shared" si="13"/>
        <v>6.7851163869084763E-4</v>
      </c>
      <c r="AL25" s="6">
        <f t="shared" si="14"/>
        <v>3.2286196723136586E-3</v>
      </c>
      <c r="AM25" s="12">
        <f t="shared" si="15"/>
        <v>5.1347362011196619E-4</v>
      </c>
      <c r="AN25" s="12">
        <f t="shared" si="16"/>
        <v>6.4865003850020424E-5</v>
      </c>
      <c r="AO25" s="6">
        <v>5.1347362011196619E-4</v>
      </c>
      <c r="AP25" s="6">
        <v>6.4865003850020424E-5</v>
      </c>
    </row>
    <row r="26" spans="1:42" x14ac:dyDescent="0.35">
      <c r="A26" s="4" t="s">
        <v>37</v>
      </c>
      <c r="B26">
        <v>6552388</v>
      </c>
      <c r="C26">
        <v>3253217</v>
      </c>
      <c r="D26">
        <v>3299171</v>
      </c>
      <c r="E26">
        <v>440267</v>
      </c>
      <c r="F26" s="5">
        <v>907810</v>
      </c>
      <c r="G26" s="5">
        <v>923683</v>
      </c>
      <c r="H26" s="5">
        <v>874116</v>
      </c>
      <c r="I26" s="5">
        <v>826591</v>
      </c>
      <c r="J26" s="5">
        <v>840884</v>
      </c>
      <c r="K26" s="5">
        <v>764092</v>
      </c>
      <c r="L26" s="5">
        <v>556749</v>
      </c>
      <c r="M26" s="5">
        <v>300493</v>
      </c>
      <c r="N26" s="5">
        <v>113770</v>
      </c>
      <c r="O26" s="5">
        <f t="shared" si="1"/>
        <v>1411279</v>
      </c>
      <c r="P26" s="5">
        <f t="shared" si="2"/>
        <v>5137176</v>
      </c>
      <c r="Q26">
        <f>VLOOKUP(A26,'[1]ID Aggregation'!$A$3:$L$461,2,FALSE)</f>
        <v>109</v>
      </c>
      <c r="R26">
        <f>VLOOKUP($A26,'[1]ID Aggregation'!$A$3:$L$461,3,FALSE)</f>
        <v>38</v>
      </c>
      <c r="S26">
        <f>VLOOKUP($A26,'[1]ID Aggregation'!$A$3:$L$461,4,FALSE)</f>
        <v>48</v>
      </c>
      <c r="T26">
        <f>VLOOKUP($A26,'[1]ID Aggregation'!$A$3:$L$461,5,FALSE)</f>
        <v>76</v>
      </c>
      <c r="U26">
        <f>VLOOKUP($A26,'[1]ID Aggregation'!$A$3:$L$461,6,FALSE)</f>
        <v>72</v>
      </c>
      <c r="V26">
        <f>VLOOKUP($A26,'[1]ID Aggregation'!$A$3:$L$461,7,FALSE)</f>
        <v>50</v>
      </c>
      <c r="W26">
        <f>VLOOKUP($A26,'[1]ID Aggregation'!$A$3:$L$461,8,FALSE)</f>
        <v>77</v>
      </c>
      <c r="X26">
        <f>VLOOKUP($A26,'[1]ID Aggregation'!$A$3:$L$461,9,FALSE)</f>
        <v>133</v>
      </c>
      <c r="Y26">
        <f>VLOOKUP($A26,'[1]ID Aggregation'!$A$3:$L$461,10,FALSE)</f>
        <v>186</v>
      </c>
      <c r="Z26">
        <f>VLOOKUP($A26,'[1]ID Aggregation'!$A$3:$L$461,11,FALSE)</f>
        <v>270</v>
      </c>
      <c r="AA26">
        <f t="shared" si="3"/>
        <v>698</v>
      </c>
      <c r="AB26">
        <f t="shared" si="4"/>
        <v>361</v>
      </c>
      <c r="AC26" s="6">
        <f t="shared" si="5"/>
        <v>2.4757703847892303E-4</v>
      </c>
      <c r="AD26" s="6">
        <f t="shared" si="6"/>
        <v>4.185897930183629E-5</v>
      </c>
      <c r="AE26" s="6">
        <f t="shared" si="7"/>
        <v>5.1965880069244532E-5</v>
      </c>
      <c r="AF26" s="6">
        <f t="shared" si="8"/>
        <v>8.6944982130518147E-5</v>
      </c>
      <c r="AG26" s="6">
        <f t="shared" si="9"/>
        <v>8.710474708773747E-5</v>
      </c>
      <c r="AH26" s="6">
        <f t="shared" si="10"/>
        <v>5.9461233654106871E-5</v>
      </c>
      <c r="AI26" s="6">
        <f t="shared" si="11"/>
        <v>1.0077320532082523E-4</v>
      </c>
      <c r="AJ26" s="6">
        <f t="shared" si="12"/>
        <v>2.388868233261308E-4</v>
      </c>
      <c r="AK26" s="6">
        <f t="shared" si="13"/>
        <v>6.1898280492390836E-4</v>
      </c>
      <c r="AL26" s="6">
        <f t="shared" si="14"/>
        <v>2.3732091060912367E-3</v>
      </c>
      <c r="AM26" s="12">
        <f t="shared" si="15"/>
        <v>4.9458682514229996E-4</v>
      </c>
      <c r="AN26" s="12">
        <f t="shared" si="16"/>
        <v>7.0272071659604419E-5</v>
      </c>
      <c r="AO26" s="6">
        <v>4.9458682514229996E-4</v>
      </c>
      <c r="AP26" s="6">
        <v>7.0272071659604419E-5</v>
      </c>
    </row>
    <row r="27" spans="1:42" x14ac:dyDescent="0.35">
      <c r="A27" s="4" t="s">
        <v>38</v>
      </c>
      <c r="B27">
        <v>6522731</v>
      </c>
      <c r="C27">
        <v>3240859</v>
      </c>
      <c r="D27">
        <v>3281872</v>
      </c>
      <c r="E27">
        <v>424856</v>
      </c>
      <c r="F27" s="5">
        <v>892844</v>
      </c>
      <c r="G27" s="5">
        <v>916343</v>
      </c>
      <c r="H27" s="5">
        <v>873997</v>
      </c>
      <c r="I27" s="5">
        <v>823282</v>
      </c>
      <c r="J27" s="5">
        <v>824480</v>
      </c>
      <c r="K27" s="5">
        <v>767757</v>
      </c>
      <c r="L27" s="5">
        <v>581229</v>
      </c>
      <c r="M27" s="5">
        <v>309296</v>
      </c>
      <c r="N27" s="5">
        <v>119063</v>
      </c>
      <c r="O27" s="5">
        <f t="shared" si="1"/>
        <v>1434444</v>
      </c>
      <c r="P27" s="5">
        <f t="shared" si="2"/>
        <v>5098703</v>
      </c>
      <c r="Q27">
        <f>VLOOKUP(A27,'[1]ID Aggregation'!$A$3:$L$461,2,FALSE)</f>
        <v>92</v>
      </c>
      <c r="R27">
        <f>VLOOKUP($A27,'[1]ID Aggregation'!$A$3:$L$461,3,FALSE)</f>
        <v>44</v>
      </c>
      <c r="S27">
        <f>VLOOKUP($A27,'[1]ID Aggregation'!$A$3:$L$461,4,FALSE)</f>
        <v>53</v>
      </c>
      <c r="T27">
        <f>VLOOKUP($A27,'[1]ID Aggregation'!$A$3:$L$461,5,FALSE)</f>
        <v>47</v>
      </c>
      <c r="U27">
        <f>VLOOKUP($A27,'[1]ID Aggregation'!$A$3:$L$461,6,FALSE)</f>
        <v>53</v>
      </c>
      <c r="V27">
        <f>VLOOKUP($A27,'[1]ID Aggregation'!$A$3:$L$461,7,FALSE)</f>
        <v>38</v>
      </c>
      <c r="W27">
        <f>VLOOKUP($A27,'[1]ID Aggregation'!$A$3:$L$461,8,FALSE)</f>
        <v>64</v>
      </c>
      <c r="X27">
        <f>VLOOKUP($A27,'[1]ID Aggregation'!$A$3:$L$461,9,FALSE)</f>
        <v>99</v>
      </c>
      <c r="Y27">
        <f>VLOOKUP($A27,'[1]ID Aggregation'!$A$3:$L$461,10,FALSE)</f>
        <v>209</v>
      </c>
      <c r="Z27">
        <f>VLOOKUP($A27,'[1]ID Aggregation'!$A$3:$L$461,11,FALSE)</f>
        <v>321</v>
      </c>
      <c r="AA27">
        <f t="shared" si="3"/>
        <v>721</v>
      </c>
      <c r="AB27">
        <f t="shared" si="4"/>
        <v>299</v>
      </c>
      <c r="AC27" s="6">
        <f t="shared" si="5"/>
        <v>2.1654395842355997E-4</v>
      </c>
      <c r="AD27" s="6">
        <f t="shared" si="6"/>
        <v>4.9280725412278067E-5</v>
      </c>
      <c r="AE27" s="6">
        <f t="shared" si="7"/>
        <v>5.7838604103485264E-5</v>
      </c>
      <c r="AF27" s="6">
        <f t="shared" si="8"/>
        <v>5.3775928292660045E-5</v>
      </c>
      <c r="AG27" s="6">
        <f t="shared" si="9"/>
        <v>6.4376483392081932E-5</v>
      </c>
      <c r="AH27" s="6">
        <f t="shared" si="10"/>
        <v>4.6089656510770428E-5</v>
      </c>
      <c r="AI27" s="6">
        <f t="shared" si="11"/>
        <v>8.3359708866216783E-5</v>
      </c>
      <c r="AJ27" s="6">
        <f t="shared" si="12"/>
        <v>1.7032873445750298E-4</v>
      </c>
      <c r="AK27" s="6">
        <f t="shared" si="13"/>
        <v>6.7572810511613466E-4</v>
      </c>
      <c r="AL27" s="6">
        <f t="shared" si="14"/>
        <v>2.6960516701242201E-3</v>
      </c>
      <c r="AM27" s="12">
        <f t="shared" si="15"/>
        <v>5.0263377308559971E-4</v>
      </c>
      <c r="AN27" s="12">
        <f t="shared" si="16"/>
        <v>5.8642364538589519E-5</v>
      </c>
      <c r="AO27" s="6">
        <v>5.0263377308559971E-4</v>
      </c>
      <c r="AP27" s="6">
        <v>5.8642364538589519E-5</v>
      </c>
    </row>
    <row r="28" spans="1:42" x14ac:dyDescent="0.35">
      <c r="A28" s="4" t="s">
        <v>39</v>
      </c>
      <c r="B28">
        <v>6545958</v>
      </c>
      <c r="C28">
        <v>3255839</v>
      </c>
      <c r="D28">
        <v>3290119</v>
      </c>
      <c r="E28">
        <v>429626</v>
      </c>
      <c r="F28" s="5">
        <v>895931</v>
      </c>
      <c r="G28" s="5">
        <v>924842</v>
      </c>
      <c r="H28" s="5">
        <v>883723</v>
      </c>
      <c r="I28" s="5">
        <v>817904</v>
      </c>
      <c r="J28" s="5">
        <v>822772</v>
      </c>
      <c r="K28" s="5">
        <v>761319</v>
      </c>
      <c r="L28" s="5">
        <v>587134</v>
      </c>
      <c r="M28" s="5">
        <v>308297</v>
      </c>
      <c r="N28" s="5">
        <v>116430</v>
      </c>
      <c r="O28" s="5">
        <f t="shared" si="1"/>
        <v>1441487</v>
      </c>
      <c r="P28" s="5">
        <f t="shared" si="2"/>
        <v>5106491</v>
      </c>
      <c r="Q28">
        <f>VLOOKUP(A28,'[1]ID Aggregation'!$A$3:$L$461,2,FALSE)</f>
        <v>125</v>
      </c>
      <c r="R28">
        <f>VLOOKUP($A28,'[1]ID Aggregation'!$A$3:$L$461,3,FALSE)</f>
        <v>62</v>
      </c>
      <c r="S28">
        <f>VLOOKUP($A28,'[1]ID Aggregation'!$A$3:$L$461,4,FALSE)</f>
        <v>60</v>
      </c>
      <c r="T28">
        <f>VLOOKUP($A28,'[1]ID Aggregation'!$A$3:$L$461,5,FALSE)</f>
        <v>63</v>
      </c>
      <c r="U28">
        <f>VLOOKUP($A28,'[1]ID Aggregation'!$A$3:$L$461,6,FALSE)</f>
        <v>23</v>
      </c>
      <c r="V28">
        <f>VLOOKUP($A28,'[1]ID Aggregation'!$A$3:$L$461,7,FALSE)</f>
        <v>75</v>
      </c>
      <c r="W28">
        <f>VLOOKUP($A28,'[1]ID Aggregation'!$A$3:$L$461,8,FALSE)</f>
        <v>93</v>
      </c>
      <c r="X28">
        <f>VLOOKUP($A28,'[1]ID Aggregation'!$A$3:$L$461,9,FALSE)</f>
        <v>149</v>
      </c>
      <c r="Y28">
        <f>VLOOKUP($A28,'[1]ID Aggregation'!$A$3:$L$461,10,FALSE)</f>
        <v>213</v>
      </c>
      <c r="Z28">
        <f>VLOOKUP($A28,'[1]ID Aggregation'!$A$3:$L$461,11,FALSE)</f>
        <v>299</v>
      </c>
      <c r="AA28">
        <f t="shared" si="3"/>
        <v>786</v>
      </c>
      <c r="AB28">
        <f t="shared" si="4"/>
        <v>376</v>
      </c>
      <c r="AC28" s="6">
        <f t="shared" si="5"/>
        <v>2.9095073389413117E-4</v>
      </c>
      <c r="AD28" s="6">
        <f t="shared" si="6"/>
        <v>6.9201757724646201E-5</v>
      </c>
      <c r="AE28" s="6">
        <f t="shared" si="7"/>
        <v>6.4875946377867787E-5</v>
      </c>
      <c r="AF28" s="6">
        <f t="shared" si="8"/>
        <v>7.1289306717150052E-5</v>
      </c>
      <c r="AG28" s="6">
        <f t="shared" si="9"/>
        <v>2.812065963731685E-5</v>
      </c>
      <c r="AH28" s="6">
        <f t="shared" si="10"/>
        <v>9.1155265371208546E-5</v>
      </c>
      <c r="AI28" s="6">
        <f t="shared" si="11"/>
        <v>1.2215641537909863E-4</v>
      </c>
      <c r="AJ28" s="6">
        <f t="shared" si="12"/>
        <v>2.5377511777549929E-4</v>
      </c>
      <c r="AK28" s="6">
        <f t="shared" si="13"/>
        <v>6.9089222405667265E-4</v>
      </c>
      <c r="AL28" s="6">
        <f t="shared" si="14"/>
        <v>2.5680666494889634E-3</v>
      </c>
      <c r="AM28" s="12">
        <f t="shared" si="15"/>
        <v>5.4527026605165362E-4</v>
      </c>
      <c r="AN28" s="12">
        <f t="shared" si="16"/>
        <v>7.3631775714477909E-5</v>
      </c>
      <c r="AO28" s="6">
        <v>5.4527026605165362E-4</v>
      </c>
      <c r="AP28" s="6">
        <v>7.3631775714477909E-5</v>
      </c>
    </row>
    <row r="29" spans="1:42" x14ac:dyDescent="0.35">
      <c r="A29" s="4" t="s">
        <v>40</v>
      </c>
      <c r="B29">
        <v>6742401</v>
      </c>
      <c r="C29">
        <v>3349295</v>
      </c>
      <c r="D29">
        <v>3393106</v>
      </c>
      <c r="E29">
        <v>430289</v>
      </c>
      <c r="F29" s="5">
        <v>903976</v>
      </c>
      <c r="G29" s="5">
        <v>936681</v>
      </c>
      <c r="H29" s="5">
        <v>909225</v>
      </c>
      <c r="I29" s="5">
        <v>834243</v>
      </c>
      <c r="J29" s="5">
        <v>833583</v>
      </c>
      <c r="K29" s="5">
        <v>801636</v>
      </c>
      <c r="L29" s="5">
        <v>637694</v>
      </c>
      <c r="M29" s="5">
        <v>331749</v>
      </c>
      <c r="N29" s="5">
        <v>123325</v>
      </c>
      <c r="O29" s="5">
        <f t="shared" si="1"/>
        <v>1523057</v>
      </c>
      <c r="P29" s="5">
        <f t="shared" si="2"/>
        <v>5219344</v>
      </c>
      <c r="Q29">
        <f>VLOOKUP(A29,'[1]ID Aggregation'!$A$3:$L$461,2,FALSE)</f>
        <v>119</v>
      </c>
      <c r="R29">
        <f>VLOOKUP($A29,'[1]ID Aggregation'!$A$3:$L$461,3,FALSE)</f>
        <v>40</v>
      </c>
      <c r="S29">
        <f>VLOOKUP($A29,'[1]ID Aggregation'!$A$3:$L$461,4,FALSE)</f>
        <v>58</v>
      </c>
      <c r="T29">
        <f>VLOOKUP($A29,'[1]ID Aggregation'!$A$3:$L$461,5,FALSE)</f>
        <v>77</v>
      </c>
      <c r="U29">
        <f>VLOOKUP($A29,'[1]ID Aggregation'!$A$3:$L$461,6,FALSE)</f>
        <v>58</v>
      </c>
      <c r="V29">
        <f>VLOOKUP($A29,'[1]ID Aggregation'!$A$3:$L$461,7,FALSE)</f>
        <v>61</v>
      </c>
      <c r="W29">
        <f>VLOOKUP($A29,'[1]ID Aggregation'!$A$3:$L$461,8,FALSE)</f>
        <v>76</v>
      </c>
      <c r="X29">
        <f>VLOOKUP($A29,'[1]ID Aggregation'!$A$3:$L$461,9,FALSE)</f>
        <v>145</v>
      </c>
      <c r="Y29">
        <f>VLOOKUP($A29,'[1]ID Aggregation'!$A$3:$L$461,10,FALSE)</f>
        <v>218</v>
      </c>
      <c r="Z29">
        <f>VLOOKUP($A29,'[1]ID Aggregation'!$A$3:$L$461,11,FALSE)</f>
        <v>339</v>
      </c>
      <c r="AA29">
        <f t="shared" si="3"/>
        <v>821</v>
      </c>
      <c r="AB29">
        <f t="shared" si="4"/>
        <v>370</v>
      </c>
      <c r="AC29" s="6">
        <f t="shared" si="5"/>
        <v>2.7655831313373107E-4</v>
      </c>
      <c r="AD29" s="6">
        <f t="shared" si="6"/>
        <v>4.4248962361832613E-5</v>
      </c>
      <c r="AE29" s="6">
        <f t="shared" si="7"/>
        <v>6.1920760643164533E-5</v>
      </c>
      <c r="AF29" s="6">
        <f t="shared" si="8"/>
        <v>8.4687508592482606E-5</v>
      </c>
      <c r="AG29" s="6">
        <f t="shared" si="9"/>
        <v>6.9524107484270176E-5</v>
      </c>
      <c r="AH29" s="6">
        <f t="shared" si="10"/>
        <v>7.3178075848475798E-5</v>
      </c>
      <c r="AI29" s="6">
        <f t="shared" si="11"/>
        <v>9.4806121481570192E-5</v>
      </c>
      <c r="AJ29" s="6">
        <f t="shared" si="12"/>
        <v>2.2738178499405671E-4</v>
      </c>
      <c r="AK29" s="6">
        <f t="shared" si="13"/>
        <v>6.5712330707854436E-4</v>
      </c>
      <c r="AL29" s="6">
        <f t="shared" si="14"/>
        <v>2.7488343807013987E-3</v>
      </c>
      <c r="AM29" s="12">
        <f t="shared" si="15"/>
        <v>5.3904745521671216E-4</v>
      </c>
      <c r="AN29" s="12">
        <f t="shared" si="16"/>
        <v>7.0890134852195986E-5</v>
      </c>
      <c r="AO29" s="6">
        <v>5.3904745521671216E-4</v>
      </c>
      <c r="AP29" s="6">
        <v>7.0890134852195986E-5</v>
      </c>
    </row>
    <row r="30" spans="1:42" x14ac:dyDescent="0.35">
      <c r="A30" s="4" t="s">
        <v>41</v>
      </c>
      <c r="B30">
        <v>2843554</v>
      </c>
      <c r="C30">
        <v>1391417</v>
      </c>
      <c r="D30">
        <v>1452137</v>
      </c>
      <c r="E30">
        <v>199188</v>
      </c>
      <c r="F30" s="5">
        <v>382872</v>
      </c>
      <c r="G30" s="5">
        <v>391800</v>
      </c>
      <c r="H30" s="5">
        <v>377694</v>
      </c>
      <c r="I30" s="5">
        <v>375806</v>
      </c>
      <c r="J30" s="5">
        <v>394376</v>
      </c>
      <c r="K30" s="5">
        <v>323353</v>
      </c>
      <c r="L30" s="5">
        <v>211230</v>
      </c>
      <c r="M30" s="5">
        <v>137599</v>
      </c>
      <c r="N30" s="5">
        <v>51395</v>
      </c>
      <c r="O30" s="5">
        <f t="shared" si="1"/>
        <v>599412</v>
      </c>
      <c r="P30" s="5">
        <f t="shared" si="2"/>
        <v>2245901</v>
      </c>
      <c r="Q30">
        <f>VLOOKUP(A30,'[1]ID Aggregation'!$A$3:$L$461,2,FALSE)</f>
        <v>84</v>
      </c>
      <c r="R30">
        <f>VLOOKUP($A30,'[1]ID Aggregation'!$A$3:$L$461,3,FALSE)</f>
        <v>70</v>
      </c>
      <c r="S30">
        <f>VLOOKUP($A30,'[1]ID Aggregation'!$A$3:$L$461,4,FALSE)</f>
        <v>60</v>
      </c>
      <c r="T30">
        <f>VLOOKUP($A30,'[1]ID Aggregation'!$A$3:$L$461,5,FALSE)</f>
        <v>45</v>
      </c>
      <c r="U30">
        <f>VLOOKUP($A30,'[1]ID Aggregation'!$A$3:$L$461,6,FALSE)</f>
        <v>55</v>
      </c>
      <c r="V30">
        <f>VLOOKUP($A30,'[1]ID Aggregation'!$A$3:$L$461,7,FALSE)</f>
        <v>65</v>
      </c>
      <c r="W30">
        <f>VLOOKUP($A30,'[1]ID Aggregation'!$A$3:$L$461,8,FALSE)</f>
        <v>66</v>
      </c>
      <c r="X30">
        <f>VLOOKUP($A30,'[1]ID Aggregation'!$A$3:$L$461,9,FALSE)</f>
        <v>68</v>
      </c>
      <c r="Y30">
        <f>VLOOKUP($A30,'[1]ID Aggregation'!$A$3:$L$461,10,FALSE)</f>
        <v>198</v>
      </c>
      <c r="Z30">
        <f>VLOOKUP($A30,'[1]ID Aggregation'!$A$3:$L$461,11,FALSE)</f>
        <v>288</v>
      </c>
      <c r="AA30">
        <f t="shared" si="3"/>
        <v>638</v>
      </c>
      <c r="AB30">
        <f t="shared" si="4"/>
        <v>361</v>
      </c>
      <c r="AC30" s="6">
        <f t="shared" si="5"/>
        <v>4.2171215133441774E-4</v>
      </c>
      <c r="AD30" s="6">
        <f t="shared" si="6"/>
        <v>1.8282872604943689E-4</v>
      </c>
      <c r="AE30" s="6">
        <f t="shared" si="7"/>
        <v>1.5313935681470137E-4</v>
      </c>
      <c r="AF30" s="6">
        <f t="shared" si="8"/>
        <v>1.1914406900824477E-4</v>
      </c>
      <c r="AG30" s="6">
        <f t="shared" si="9"/>
        <v>1.4635210720424899E-4</v>
      </c>
      <c r="AH30" s="6">
        <f t="shared" si="10"/>
        <v>1.6481733168346958E-4</v>
      </c>
      <c r="AI30" s="6">
        <f t="shared" si="11"/>
        <v>2.0411129632321332E-4</v>
      </c>
      <c r="AJ30" s="6">
        <f t="shared" si="12"/>
        <v>3.2192396913317237E-4</v>
      </c>
      <c r="AK30" s="6">
        <f t="shared" si="13"/>
        <v>1.4389639459589096E-3</v>
      </c>
      <c r="AL30" s="6">
        <f t="shared" si="14"/>
        <v>5.6036579433797066E-3</v>
      </c>
      <c r="AM30" s="12">
        <f t="shared" si="15"/>
        <v>1.0643764222271158E-3</v>
      </c>
      <c r="AN30" s="12">
        <f t="shared" si="16"/>
        <v>1.6073727203469787E-4</v>
      </c>
      <c r="AO30" s="6">
        <v>1.0643764222271158E-3</v>
      </c>
      <c r="AP30" s="6">
        <v>1.6073727203469787E-4</v>
      </c>
    </row>
    <row r="31" spans="1:42" x14ac:dyDescent="0.35">
      <c r="A31" s="4" t="s">
        <v>42</v>
      </c>
      <c r="B31">
        <v>3041661</v>
      </c>
      <c r="C31">
        <v>1492531</v>
      </c>
      <c r="D31">
        <v>1549130</v>
      </c>
      <c r="E31">
        <v>204964</v>
      </c>
      <c r="F31" s="5">
        <v>409891</v>
      </c>
      <c r="G31" s="5">
        <v>423370</v>
      </c>
      <c r="H31" s="5">
        <v>386474</v>
      </c>
      <c r="I31" s="5">
        <v>395140</v>
      </c>
      <c r="J31" s="5">
        <v>425148</v>
      </c>
      <c r="K31" s="5">
        <v>360633</v>
      </c>
      <c r="L31" s="5">
        <v>240601</v>
      </c>
      <c r="M31" s="5">
        <v>142091</v>
      </c>
      <c r="N31" s="5">
        <v>53409</v>
      </c>
      <c r="O31" s="5">
        <f t="shared" si="1"/>
        <v>641065</v>
      </c>
      <c r="P31" s="5">
        <f t="shared" si="2"/>
        <v>2400656</v>
      </c>
      <c r="Q31">
        <f>VLOOKUP(A31,'[1]ID Aggregation'!$A$3:$L$461,2,FALSE)</f>
        <v>100</v>
      </c>
      <c r="R31">
        <f>VLOOKUP($A31,'[1]ID Aggregation'!$A$3:$L$461,3,FALSE)</f>
        <v>45</v>
      </c>
      <c r="S31">
        <f>VLOOKUP($A31,'[1]ID Aggregation'!$A$3:$L$461,4,FALSE)</f>
        <v>41</v>
      </c>
      <c r="T31">
        <f>VLOOKUP($A31,'[1]ID Aggregation'!$A$3:$L$461,5,FALSE)</f>
        <v>76</v>
      </c>
      <c r="U31">
        <f>VLOOKUP($A31,'[1]ID Aggregation'!$A$3:$L$461,6,FALSE)</f>
        <v>42</v>
      </c>
      <c r="V31">
        <f>VLOOKUP($A31,'[1]ID Aggregation'!$A$3:$L$461,7,FALSE)</f>
        <v>36</v>
      </c>
      <c r="W31">
        <f>VLOOKUP($A31,'[1]ID Aggregation'!$A$3:$L$461,8,FALSE)</f>
        <v>66</v>
      </c>
      <c r="X31">
        <f>VLOOKUP($A31,'[1]ID Aggregation'!$A$3:$L$461,9,FALSE)</f>
        <v>69</v>
      </c>
      <c r="Y31">
        <f>VLOOKUP($A31,'[1]ID Aggregation'!$A$3:$L$461,10,FALSE)</f>
        <v>179</v>
      </c>
      <c r="Z31">
        <f>VLOOKUP($A31,'[1]ID Aggregation'!$A$3:$L$461,11,FALSE)</f>
        <v>263</v>
      </c>
      <c r="AA31">
        <f t="shared" si="3"/>
        <v>611</v>
      </c>
      <c r="AB31">
        <f t="shared" si="4"/>
        <v>306</v>
      </c>
      <c r="AC31" s="6">
        <f t="shared" si="5"/>
        <v>4.8789055639039051E-4</v>
      </c>
      <c r="AD31" s="6">
        <f t="shared" si="6"/>
        <v>1.0978528438048164E-4</v>
      </c>
      <c r="AE31" s="6">
        <f t="shared" si="7"/>
        <v>9.6842005810520351E-5</v>
      </c>
      <c r="AF31" s="6">
        <f t="shared" si="8"/>
        <v>1.9664970994167784E-4</v>
      </c>
      <c r="AG31" s="6">
        <f t="shared" si="9"/>
        <v>1.0629144100825024E-4</v>
      </c>
      <c r="AH31" s="6">
        <f t="shared" si="10"/>
        <v>8.467639504360834E-5</v>
      </c>
      <c r="AI31" s="6">
        <f t="shared" si="11"/>
        <v>1.8301153804560315E-4</v>
      </c>
      <c r="AJ31" s="6">
        <f t="shared" si="12"/>
        <v>2.867818504494994E-4</v>
      </c>
      <c r="AK31" s="6">
        <f t="shared" si="13"/>
        <v>1.2597560718131339E-3</v>
      </c>
      <c r="AL31" s="6">
        <f t="shared" si="14"/>
        <v>4.9242637008743845E-3</v>
      </c>
      <c r="AM31" s="12">
        <f t="shared" si="15"/>
        <v>9.531014795691545E-4</v>
      </c>
      <c r="AN31" s="12">
        <f t="shared" si="16"/>
        <v>1.274651595230637E-4</v>
      </c>
      <c r="AO31" s="6">
        <v>9.531014795691545E-4</v>
      </c>
      <c r="AP31" s="6">
        <v>1.274651595230637E-4</v>
      </c>
    </row>
    <row r="32" spans="1:42" x14ac:dyDescent="0.35">
      <c r="A32" s="4" t="s">
        <v>43</v>
      </c>
      <c r="B32">
        <v>2971204</v>
      </c>
      <c r="C32">
        <v>1460615</v>
      </c>
      <c r="D32">
        <v>1510589</v>
      </c>
      <c r="E32">
        <v>201009</v>
      </c>
      <c r="F32" s="5">
        <v>401598</v>
      </c>
      <c r="G32" s="5">
        <v>413010</v>
      </c>
      <c r="H32" s="5">
        <v>382855</v>
      </c>
      <c r="I32" s="5">
        <v>381658</v>
      </c>
      <c r="J32" s="5">
        <v>412796</v>
      </c>
      <c r="K32" s="5">
        <v>353581</v>
      </c>
      <c r="L32" s="5">
        <v>234666</v>
      </c>
      <c r="M32" s="5">
        <v>137711</v>
      </c>
      <c r="N32" s="5">
        <v>51658</v>
      </c>
      <c r="O32" s="5">
        <f t="shared" si="1"/>
        <v>625044</v>
      </c>
      <c r="P32" s="5">
        <f t="shared" si="2"/>
        <v>2345498</v>
      </c>
      <c r="Q32">
        <f>VLOOKUP(A32,'[1]ID Aggregation'!$A$3:$L$461,2,FALSE)</f>
        <v>139</v>
      </c>
      <c r="R32">
        <f>VLOOKUP($A32,'[1]ID Aggregation'!$A$3:$L$461,3,FALSE)</f>
        <v>56</v>
      </c>
      <c r="S32">
        <f>VLOOKUP($A32,'[1]ID Aggregation'!$A$3:$L$461,4,FALSE)</f>
        <v>48</v>
      </c>
      <c r="T32">
        <f>VLOOKUP($A32,'[1]ID Aggregation'!$A$3:$L$461,5,FALSE)</f>
        <v>31</v>
      </c>
      <c r="U32">
        <f>VLOOKUP($A32,'[1]ID Aggregation'!$A$3:$L$461,6,FALSE)</f>
        <v>47</v>
      </c>
      <c r="V32">
        <f>VLOOKUP($A32,'[1]ID Aggregation'!$A$3:$L$461,7,FALSE)</f>
        <v>64</v>
      </c>
      <c r="W32">
        <f>VLOOKUP($A32,'[1]ID Aggregation'!$A$3:$L$461,8,FALSE)</f>
        <v>51</v>
      </c>
      <c r="X32">
        <f>VLOOKUP($A32,'[1]ID Aggregation'!$A$3:$L$461,9,FALSE)</f>
        <v>77</v>
      </c>
      <c r="Y32">
        <f>VLOOKUP($A32,'[1]ID Aggregation'!$A$3:$L$461,10,FALSE)</f>
        <v>194</v>
      </c>
      <c r="Z32">
        <f>VLOOKUP($A32,'[1]ID Aggregation'!$A$3:$L$461,11,FALSE)</f>
        <v>343</v>
      </c>
      <c r="AA32">
        <f t="shared" si="3"/>
        <v>753</v>
      </c>
      <c r="AB32">
        <f t="shared" si="4"/>
        <v>297</v>
      </c>
      <c r="AC32" s="6">
        <f t="shared" si="5"/>
        <v>6.9151132536354092E-4</v>
      </c>
      <c r="AD32" s="6">
        <f t="shared" si="6"/>
        <v>1.3944292551257726E-4</v>
      </c>
      <c r="AE32" s="6">
        <f t="shared" si="7"/>
        <v>1.1621994624827486E-4</v>
      </c>
      <c r="AF32" s="6">
        <f t="shared" si="8"/>
        <v>8.0970602447401758E-5</v>
      </c>
      <c r="AG32" s="6">
        <f t="shared" si="9"/>
        <v>1.2314690115234058E-4</v>
      </c>
      <c r="AH32" s="6">
        <f t="shared" si="10"/>
        <v>1.5504026201804282E-4</v>
      </c>
      <c r="AI32" s="6">
        <f t="shared" si="11"/>
        <v>1.4423851960371174E-4</v>
      </c>
      <c r="AJ32" s="6">
        <f t="shared" si="12"/>
        <v>3.2812593217594366E-4</v>
      </c>
      <c r="AK32" s="6">
        <f t="shared" si="13"/>
        <v>1.4087473041369245E-3</v>
      </c>
      <c r="AL32" s="6">
        <f t="shared" si="14"/>
        <v>6.6398234542568435E-3</v>
      </c>
      <c r="AM32" s="12">
        <f t="shared" si="15"/>
        <v>1.2047151880507612E-3</v>
      </c>
      <c r="AN32" s="12">
        <f t="shared" si="16"/>
        <v>1.2662556096828905E-4</v>
      </c>
      <c r="AO32" s="6">
        <v>1.2047151880507612E-3</v>
      </c>
      <c r="AP32" s="6">
        <v>1.2662556096828905E-4</v>
      </c>
    </row>
    <row r="33" spans="1:42" x14ac:dyDescent="0.35">
      <c r="A33" s="4" t="s">
        <v>44</v>
      </c>
      <c r="B33">
        <v>3063186</v>
      </c>
      <c r="C33">
        <v>1504665</v>
      </c>
      <c r="D33">
        <v>1558521</v>
      </c>
      <c r="E33">
        <v>203825</v>
      </c>
      <c r="F33" s="5">
        <v>410541</v>
      </c>
      <c r="G33" s="5">
        <v>418005</v>
      </c>
      <c r="H33" s="5">
        <v>391036</v>
      </c>
      <c r="I33" s="5">
        <v>387438</v>
      </c>
      <c r="J33" s="5">
        <v>426073</v>
      </c>
      <c r="K33" s="5">
        <v>377369</v>
      </c>
      <c r="L33" s="5">
        <v>251004</v>
      </c>
      <c r="M33" s="5">
        <v>144374</v>
      </c>
      <c r="N33" s="5">
        <v>53395</v>
      </c>
      <c r="O33" s="5">
        <f t="shared" si="1"/>
        <v>652598</v>
      </c>
      <c r="P33" s="5">
        <f t="shared" si="2"/>
        <v>2410462</v>
      </c>
      <c r="Q33">
        <f>VLOOKUP(A33,'[1]ID Aggregation'!$A$3:$L$461,2,FALSE)</f>
        <v>102</v>
      </c>
      <c r="R33">
        <f>VLOOKUP($A33,'[1]ID Aggregation'!$A$3:$L$461,3,FALSE)</f>
        <v>47</v>
      </c>
      <c r="S33">
        <f>VLOOKUP($A33,'[1]ID Aggregation'!$A$3:$L$461,4,FALSE)</f>
        <v>37</v>
      </c>
      <c r="T33">
        <f>VLOOKUP($A33,'[1]ID Aggregation'!$A$3:$L$461,5,FALSE)</f>
        <v>36</v>
      </c>
      <c r="U33">
        <f>VLOOKUP($A33,'[1]ID Aggregation'!$A$3:$L$461,6,FALSE)</f>
        <v>57</v>
      </c>
      <c r="V33">
        <f>VLOOKUP($A33,'[1]ID Aggregation'!$A$3:$L$461,7,FALSE)</f>
        <v>48</v>
      </c>
      <c r="W33">
        <f>VLOOKUP($A33,'[1]ID Aggregation'!$A$3:$L$461,8,FALSE)</f>
        <v>72</v>
      </c>
      <c r="X33">
        <f>VLOOKUP($A33,'[1]ID Aggregation'!$A$3:$L$461,9,FALSE)</f>
        <v>82</v>
      </c>
      <c r="Y33">
        <f>VLOOKUP($A33,'[1]ID Aggregation'!$A$3:$L$461,10,FALSE)</f>
        <v>159</v>
      </c>
      <c r="Z33">
        <f>VLOOKUP($A33,'[1]ID Aggregation'!$A$3:$L$461,11,FALSE)</f>
        <v>353</v>
      </c>
      <c r="AA33">
        <f t="shared" si="3"/>
        <v>696</v>
      </c>
      <c r="AB33">
        <f t="shared" si="4"/>
        <v>297</v>
      </c>
      <c r="AC33" s="6">
        <f t="shared" si="5"/>
        <v>5.004292898319637E-4</v>
      </c>
      <c r="AD33" s="6">
        <f t="shared" si="6"/>
        <v>1.1448308451531029E-4</v>
      </c>
      <c r="AE33" s="6">
        <f t="shared" si="7"/>
        <v>8.8515687611392211E-5</v>
      </c>
      <c r="AF33" s="6">
        <f t="shared" si="8"/>
        <v>9.2063134852034083E-5</v>
      </c>
      <c r="AG33" s="6">
        <f t="shared" si="9"/>
        <v>1.4712031344369937E-4</v>
      </c>
      <c r="AH33" s="6">
        <f t="shared" si="10"/>
        <v>1.1265675130787448E-4</v>
      </c>
      <c r="AI33" s="6">
        <f t="shared" si="11"/>
        <v>1.9079468636798465E-4</v>
      </c>
      <c r="AJ33" s="6">
        <f t="shared" si="12"/>
        <v>3.2668802090803333E-4</v>
      </c>
      <c r="AK33" s="6">
        <f t="shared" si="13"/>
        <v>1.1013063293944894E-3</v>
      </c>
      <c r="AL33" s="6">
        <f t="shared" si="14"/>
        <v>6.6111059087929584E-3</v>
      </c>
      <c r="AM33" s="12">
        <f t="shared" si="15"/>
        <v>1.0665064863821219E-3</v>
      </c>
      <c r="AN33" s="12">
        <f t="shared" si="16"/>
        <v>1.23212894457577E-4</v>
      </c>
      <c r="AO33" s="6">
        <v>1.0665064863821219E-3</v>
      </c>
      <c r="AP33" s="6">
        <v>1.23212894457577E-4</v>
      </c>
    </row>
    <row r="34" spans="1:42" x14ac:dyDescent="0.35">
      <c r="A34" s="4" t="s">
        <v>45</v>
      </c>
      <c r="B34">
        <v>3039533</v>
      </c>
      <c r="C34">
        <v>1495343</v>
      </c>
      <c r="D34">
        <v>1544190</v>
      </c>
      <c r="E34">
        <v>201908</v>
      </c>
      <c r="F34" s="5">
        <v>409642</v>
      </c>
      <c r="G34" s="5">
        <v>417462</v>
      </c>
      <c r="H34" s="5">
        <v>394157</v>
      </c>
      <c r="I34" s="5">
        <v>381015</v>
      </c>
      <c r="J34" s="5">
        <v>416717</v>
      </c>
      <c r="K34" s="5">
        <v>372294</v>
      </c>
      <c r="L34" s="5">
        <v>250174</v>
      </c>
      <c r="M34" s="5">
        <v>141745</v>
      </c>
      <c r="N34" s="5">
        <v>53802</v>
      </c>
      <c r="O34" s="5">
        <f t="shared" si="1"/>
        <v>647629</v>
      </c>
      <c r="P34" s="5">
        <f t="shared" si="2"/>
        <v>2391287</v>
      </c>
      <c r="Q34">
        <f>VLOOKUP(A34,'[1]ID Aggregation'!$A$3:$L$461,2,FALSE)</f>
        <v>87</v>
      </c>
      <c r="R34">
        <f>VLOOKUP($A34,'[1]ID Aggregation'!$A$3:$L$461,3,FALSE)</f>
        <v>60</v>
      </c>
      <c r="S34">
        <f>VLOOKUP($A34,'[1]ID Aggregation'!$A$3:$L$461,4,FALSE)</f>
        <v>37</v>
      </c>
      <c r="T34">
        <f>VLOOKUP($A34,'[1]ID Aggregation'!$A$3:$L$461,5,FALSE)</f>
        <v>62</v>
      </c>
      <c r="U34">
        <f>VLOOKUP($A34,'[1]ID Aggregation'!$A$3:$L$461,6,FALSE)</f>
        <v>51</v>
      </c>
      <c r="V34">
        <f>VLOOKUP($A34,'[1]ID Aggregation'!$A$3:$L$461,7,FALSE)</f>
        <v>54</v>
      </c>
      <c r="W34">
        <f>VLOOKUP($A34,'[1]ID Aggregation'!$A$3:$L$461,8,FALSE)</f>
        <v>63</v>
      </c>
      <c r="X34">
        <f>VLOOKUP($A34,'[1]ID Aggregation'!$A$3:$L$461,9,FALSE)</f>
        <v>135</v>
      </c>
      <c r="Y34">
        <f>VLOOKUP($A34,'[1]ID Aggregation'!$A$3:$L$461,10,FALSE)</f>
        <v>188</v>
      </c>
      <c r="Z34">
        <f>VLOOKUP($A34,'[1]ID Aggregation'!$A$3:$L$461,11,FALSE)</f>
        <v>335</v>
      </c>
      <c r="AA34">
        <f t="shared" si="3"/>
        <v>745</v>
      </c>
      <c r="AB34">
        <f t="shared" si="4"/>
        <v>327</v>
      </c>
      <c r="AC34" s="6">
        <f t="shared" si="5"/>
        <v>4.3088931592606531E-4</v>
      </c>
      <c r="AD34" s="6">
        <f t="shared" si="6"/>
        <v>1.4646935616953341E-4</v>
      </c>
      <c r="AE34" s="6">
        <f t="shared" si="7"/>
        <v>8.8630821487943815E-5</v>
      </c>
      <c r="AF34" s="6">
        <f t="shared" si="8"/>
        <v>1.5729772654043947E-4</v>
      </c>
      <c r="AG34" s="6">
        <f t="shared" si="9"/>
        <v>1.3385299791346798E-4</v>
      </c>
      <c r="AH34" s="6">
        <f t="shared" si="10"/>
        <v>1.2958434621097772E-4</v>
      </c>
      <c r="AI34" s="6">
        <f t="shared" si="11"/>
        <v>1.692210994536576E-4</v>
      </c>
      <c r="AJ34" s="6">
        <f t="shared" si="12"/>
        <v>5.3962442140270369E-4</v>
      </c>
      <c r="AK34" s="6">
        <f t="shared" si="13"/>
        <v>1.3263254435782568E-3</v>
      </c>
      <c r="AL34" s="6">
        <f t="shared" si="14"/>
        <v>6.2265343295788258E-3</v>
      </c>
      <c r="AM34" s="12">
        <f t="shared" si="15"/>
        <v>1.1503499688865076E-3</v>
      </c>
      <c r="AN34" s="12">
        <f t="shared" si="16"/>
        <v>1.36746446578767E-4</v>
      </c>
      <c r="AO34" s="6">
        <v>1.1503499688865076E-3</v>
      </c>
      <c r="AP34" s="6">
        <v>1.36746446578767E-4</v>
      </c>
    </row>
    <row r="35" spans="1:42" x14ac:dyDescent="0.35">
      <c r="A35" s="4" t="s">
        <v>46</v>
      </c>
      <c r="B35">
        <v>2953381</v>
      </c>
      <c r="C35">
        <v>1454862</v>
      </c>
      <c r="D35">
        <v>1498519</v>
      </c>
      <c r="E35">
        <v>196280</v>
      </c>
      <c r="F35" s="5">
        <v>402525</v>
      </c>
      <c r="G35" s="5">
        <v>406388</v>
      </c>
      <c r="H35" s="5">
        <v>383399</v>
      </c>
      <c r="I35" s="5">
        <v>368468</v>
      </c>
      <c r="J35" s="5">
        <v>397405</v>
      </c>
      <c r="K35" s="5">
        <v>363030</v>
      </c>
      <c r="L35" s="5">
        <v>248654</v>
      </c>
      <c r="M35" s="5">
        <v>136224</v>
      </c>
      <c r="N35" s="5">
        <v>51220</v>
      </c>
      <c r="O35" s="5">
        <f t="shared" si="1"/>
        <v>632378</v>
      </c>
      <c r="P35" s="5">
        <f t="shared" si="2"/>
        <v>2321215</v>
      </c>
      <c r="Q35">
        <f>VLOOKUP(A35,'[1]ID Aggregation'!$A$3:$L$461,2,FALSE)</f>
        <v>115</v>
      </c>
      <c r="R35">
        <f>VLOOKUP($A35,'[1]ID Aggregation'!$A$3:$L$461,3,FALSE)</f>
        <v>30</v>
      </c>
      <c r="S35">
        <f>VLOOKUP($A35,'[1]ID Aggregation'!$A$3:$L$461,4,FALSE)</f>
        <v>52</v>
      </c>
      <c r="T35">
        <f>VLOOKUP($A35,'[1]ID Aggregation'!$A$3:$L$461,5,FALSE)</f>
        <v>54</v>
      </c>
      <c r="U35">
        <f>VLOOKUP($A35,'[1]ID Aggregation'!$A$3:$L$461,6,FALSE)</f>
        <v>45</v>
      </c>
      <c r="V35">
        <f>VLOOKUP($A35,'[1]ID Aggregation'!$A$3:$L$461,7,FALSE)</f>
        <v>54</v>
      </c>
      <c r="W35">
        <f>VLOOKUP($A35,'[1]ID Aggregation'!$A$3:$L$461,8,FALSE)</f>
        <v>85</v>
      </c>
      <c r="X35">
        <f>VLOOKUP($A35,'[1]ID Aggregation'!$A$3:$L$461,9,FALSE)</f>
        <v>97</v>
      </c>
      <c r="Y35">
        <f>VLOOKUP($A35,'[1]ID Aggregation'!$A$3:$L$461,10,FALSE)</f>
        <v>180</v>
      </c>
      <c r="Z35">
        <f>VLOOKUP($A35,'[1]ID Aggregation'!$A$3:$L$461,11,FALSE)</f>
        <v>260</v>
      </c>
      <c r="AA35">
        <f t="shared" si="3"/>
        <v>652</v>
      </c>
      <c r="AB35">
        <f t="shared" si="4"/>
        <v>320</v>
      </c>
      <c r="AC35" s="6">
        <f t="shared" si="5"/>
        <v>5.8589769716731199E-4</v>
      </c>
      <c r="AD35" s="6">
        <f t="shared" si="6"/>
        <v>7.4529532327184642E-5</v>
      </c>
      <c r="AE35" s="6">
        <f t="shared" si="7"/>
        <v>1.279565341496304E-4</v>
      </c>
      <c r="AF35" s="6">
        <f t="shared" si="8"/>
        <v>1.4084543778152786E-4</v>
      </c>
      <c r="AG35" s="6">
        <f t="shared" si="9"/>
        <v>1.2212729463616923E-4</v>
      </c>
      <c r="AH35" s="6">
        <f t="shared" si="10"/>
        <v>1.3588153143518576E-4</v>
      </c>
      <c r="AI35" s="6">
        <f t="shared" si="11"/>
        <v>2.341404291656337E-4</v>
      </c>
      <c r="AJ35" s="6">
        <f t="shared" si="12"/>
        <v>3.9010030001528231E-4</v>
      </c>
      <c r="AK35" s="6">
        <f t="shared" si="13"/>
        <v>1.3213530655391121E-3</v>
      </c>
      <c r="AL35" s="6">
        <f t="shared" si="14"/>
        <v>5.076142131979695E-3</v>
      </c>
      <c r="AM35" s="12">
        <f t="shared" si="15"/>
        <v>1.0310289099241276E-3</v>
      </c>
      <c r="AN35" s="12">
        <f t="shared" si="16"/>
        <v>1.378588368591449E-4</v>
      </c>
      <c r="AO35" s="6">
        <v>1.0310289099241276E-3</v>
      </c>
      <c r="AP35" s="6">
        <v>1.378588368591449E-4</v>
      </c>
    </row>
    <row r="36" spans="1:42" x14ac:dyDescent="0.35">
      <c r="A36" s="4" t="s">
        <v>47</v>
      </c>
      <c r="B36">
        <v>3099972</v>
      </c>
      <c r="C36">
        <v>1525237</v>
      </c>
      <c r="D36">
        <v>1574735</v>
      </c>
      <c r="E36">
        <v>199686</v>
      </c>
      <c r="F36" s="5">
        <v>413790</v>
      </c>
      <c r="G36" s="5">
        <v>420884</v>
      </c>
      <c r="H36" s="5">
        <v>402624</v>
      </c>
      <c r="I36" s="5">
        <v>382224</v>
      </c>
      <c r="J36" s="5">
        <v>409135</v>
      </c>
      <c r="K36" s="5">
        <v>389169</v>
      </c>
      <c r="L36" s="5">
        <v>276441</v>
      </c>
      <c r="M36" s="5">
        <v>148363</v>
      </c>
      <c r="N36" s="5">
        <v>57186</v>
      </c>
      <c r="O36" s="5">
        <f t="shared" si="1"/>
        <v>681676</v>
      </c>
      <c r="P36" s="5">
        <f t="shared" si="2"/>
        <v>2417826</v>
      </c>
      <c r="Q36">
        <f>VLOOKUP(A36,'[1]ID Aggregation'!$A$3:$L$461,2,FALSE)</f>
        <v>129</v>
      </c>
      <c r="R36">
        <f>VLOOKUP($A36,'[1]ID Aggregation'!$A$3:$L$461,3,FALSE)</f>
        <v>45</v>
      </c>
      <c r="S36">
        <f>VLOOKUP($A36,'[1]ID Aggregation'!$A$3:$L$461,4,FALSE)</f>
        <v>40</v>
      </c>
      <c r="T36">
        <f>VLOOKUP($A36,'[1]ID Aggregation'!$A$3:$L$461,5,FALSE)</f>
        <v>58</v>
      </c>
      <c r="U36">
        <f>VLOOKUP($A36,'[1]ID Aggregation'!$A$3:$L$461,6,FALSE)</f>
        <v>43</v>
      </c>
      <c r="V36">
        <f>VLOOKUP($A36,'[1]ID Aggregation'!$A$3:$L$461,7,FALSE)</f>
        <v>39</v>
      </c>
      <c r="W36">
        <f>VLOOKUP($A36,'[1]ID Aggregation'!$A$3:$L$461,8,FALSE)</f>
        <v>57</v>
      </c>
      <c r="X36">
        <f>VLOOKUP($A36,'[1]ID Aggregation'!$A$3:$L$461,9,FALSE)</f>
        <v>106</v>
      </c>
      <c r="Y36">
        <f>VLOOKUP($A36,'[1]ID Aggregation'!$A$3:$L$461,10,FALSE)</f>
        <v>182</v>
      </c>
      <c r="Z36">
        <f>VLOOKUP($A36,'[1]ID Aggregation'!$A$3:$L$461,11,FALSE)</f>
        <v>268</v>
      </c>
      <c r="AA36">
        <f t="shared" si="3"/>
        <v>685</v>
      </c>
      <c r="AB36">
        <f t="shared" si="4"/>
        <v>282</v>
      </c>
      <c r="AC36" s="6">
        <f t="shared" si="5"/>
        <v>6.46014242360506E-4</v>
      </c>
      <c r="AD36" s="6">
        <f t="shared" si="6"/>
        <v>1.0875081563111724E-4</v>
      </c>
      <c r="AE36" s="6">
        <f t="shared" si="7"/>
        <v>9.5038062744129019E-5</v>
      </c>
      <c r="AF36" s="6">
        <f t="shared" si="8"/>
        <v>1.4405499920521381E-4</v>
      </c>
      <c r="AG36" s="6">
        <f t="shared" si="9"/>
        <v>1.1249947674661978E-4</v>
      </c>
      <c r="AH36" s="6">
        <f t="shared" si="10"/>
        <v>9.5323059625795887E-5</v>
      </c>
      <c r="AI36" s="6">
        <f t="shared" si="11"/>
        <v>1.4646593125351712E-4</v>
      </c>
      <c r="AJ36" s="6">
        <f t="shared" si="12"/>
        <v>3.8344529212381667E-4</v>
      </c>
      <c r="AK36" s="6">
        <f t="shared" si="13"/>
        <v>1.2267209479452424E-3</v>
      </c>
      <c r="AL36" s="6">
        <f t="shared" si="14"/>
        <v>4.6864617214003425E-3</v>
      </c>
      <c r="AM36" s="12">
        <f t="shared" si="15"/>
        <v>1.0048762168537546E-3</v>
      </c>
      <c r="AN36" s="12">
        <f t="shared" si="16"/>
        <v>1.16633703169707E-4</v>
      </c>
      <c r="AO36" s="6">
        <v>1.0048762168537546E-3</v>
      </c>
      <c r="AP36" s="6">
        <v>1.16633703169707E-4</v>
      </c>
    </row>
    <row r="37" spans="1:42" x14ac:dyDescent="0.35">
      <c r="A37" s="4" t="s">
        <v>48</v>
      </c>
      <c r="B37">
        <v>3082240</v>
      </c>
      <c r="C37">
        <v>1515279</v>
      </c>
      <c r="D37">
        <v>1566961</v>
      </c>
      <c r="E37">
        <v>196999</v>
      </c>
      <c r="F37" s="5">
        <v>411277</v>
      </c>
      <c r="G37" s="5">
        <v>426132</v>
      </c>
      <c r="H37" s="5">
        <v>400673</v>
      </c>
      <c r="I37" s="5">
        <v>380202</v>
      </c>
      <c r="J37" s="5">
        <v>401267</v>
      </c>
      <c r="K37" s="5">
        <v>385225</v>
      </c>
      <c r="L37" s="5">
        <v>277137</v>
      </c>
      <c r="M37" s="5">
        <v>145822</v>
      </c>
      <c r="N37" s="5">
        <v>57302</v>
      </c>
      <c r="O37" s="5">
        <f t="shared" si="1"/>
        <v>677260</v>
      </c>
      <c r="P37" s="5">
        <f t="shared" si="2"/>
        <v>2404776</v>
      </c>
      <c r="Q37">
        <f>VLOOKUP(A37,'[1]ID Aggregation'!$A$3:$L$461,2,FALSE)</f>
        <v>90</v>
      </c>
      <c r="R37">
        <f>VLOOKUP($A37,'[1]ID Aggregation'!$A$3:$L$461,3,FALSE)</f>
        <v>60</v>
      </c>
      <c r="S37">
        <f>VLOOKUP($A37,'[1]ID Aggregation'!$A$3:$L$461,4,FALSE)</f>
        <v>33</v>
      </c>
      <c r="T37">
        <f>VLOOKUP($A37,'[1]ID Aggregation'!$A$3:$L$461,5,FALSE)</f>
        <v>75</v>
      </c>
      <c r="U37">
        <f>VLOOKUP($A37,'[1]ID Aggregation'!$A$3:$L$461,6,FALSE)</f>
        <v>43</v>
      </c>
      <c r="V37">
        <f>VLOOKUP($A37,'[1]ID Aggregation'!$A$3:$L$461,7,FALSE)</f>
        <v>43</v>
      </c>
      <c r="W37">
        <f>VLOOKUP($A37,'[1]ID Aggregation'!$A$3:$L$461,8,FALSE)</f>
        <v>51</v>
      </c>
      <c r="X37">
        <f>VLOOKUP($A37,'[1]ID Aggregation'!$A$3:$L$461,9,FALSE)</f>
        <v>108</v>
      </c>
      <c r="Y37">
        <f>VLOOKUP($A37,'[1]ID Aggregation'!$A$3:$L$461,10,FALSE)</f>
        <v>171</v>
      </c>
      <c r="Z37">
        <f>VLOOKUP($A37,'[1]ID Aggregation'!$A$3:$L$461,11,FALSE)</f>
        <v>239</v>
      </c>
      <c r="AA37">
        <f t="shared" si="3"/>
        <v>608</v>
      </c>
      <c r="AB37">
        <f t="shared" si="4"/>
        <v>305</v>
      </c>
      <c r="AC37" s="6">
        <f t="shared" si="5"/>
        <v>4.5685511093964944E-4</v>
      </c>
      <c r="AD37" s="6">
        <f t="shared" si="6"/>
        <v>1.4588707853830873E-4</v>
      </c>
      <c r="AE37" s="6">
        <f t="shared" si="7"/>
        <v>7.7440792993720253E-5</v>
      </c>
      <c r="AF37" s="6">
        <f t="shared" si="8"/>
        <v>1.8718506113464097E-4</v>
      </c>
      <c r="AG37" s="6">
        <f t="shared" si="9"/>
        <v>1.130977743410082E-4</v>
      </c>
      <c r="AH37" s="6">
        <f t="shared" si="10"/>
        <v>1.0716056889801554E-4</v>
      </c>
      <c r="AI37" s="6">
        <f t="shared" si="11"/>
        <v>1.323901615938737E-4</v>
      </c>
      <c r="AJ37" s="6">
        <f t="shared" si="12"/>
        <v>3.8969895755528854E-4</v>
      </c>
      <c r="AK37" s="6">
        <f t="shared" si="13"/>
        <v>1.1726625612047566E-3</v>
      </c>
      <c r="AL37" s="6">
        <f t="shared" si="14"/>
        <v>4.1708840878154343E-3</v>
      </c>
      <c r="AM37" s="12">
        <f t="shared" si="15"/>
        <v>8.9773499099311935E-4</v>
      </c>
      <c r="AN37" s="12">
        <f t="shared" si="16"/>
        <v>1.2683093976320457E-4</v>
      </c>
      <c r="AO37" s="6">
        <v>8.9773499099311935E-4</v>
      </c>
      <c r="AP37" s="6">
        <v>1.2683093976320457E-4</v>
      </c>
    </row>
    <row r="38" spans="1:42" x14ac:dyDescent="0.35">
      <c r="A38" s="4" t="s">
        <v>49</v>
      </c>
      <c r="B38">
        <v>3144162</v>
      </c>
      <c r="C38">
        <v>1548350</v>
      </c>
      <c r="D38">
        <v>1595812</v>
      </c>
      <c r="E38">
        <v>201718</v>
      </c>
      <c r="F38" s="5">
        <v>420355</v>
      </c>
      <c r="G38" s="5">
        <v>430904</v>
      </c>
      <c r="H38" s="5">
        <v>411178</v>
      </c>
      <c r="I38" s="5">
        <v>389361</v>
      </c>
      <c r="J38" s="5">
        <v>401397</v>
      </c>
      <c r="K38" s="5">
        <v>393915</v>
      </c>
      <c r="L38" s="5">
        <v>289374</v>
      </c>
      <c r="M38" s="5">
        <v>148419</v>
      </c>
      <c r="N38" s="5">
        <v>57541</v>
      </c>
      <c r="O38" s="5">
        <f t="shared" si="1"/>
        <v>697052</v>
      </c>
      <c r="P38" s="5">
        <f t="shared" si="2"/>
        <v>2447110</v>
      </c>
      <c r="Q38">
        <f>VLOOKUP(A38,'[1]ID Aggregation'!$A$3:$L$461,2,FALSE)</f>
        <v>114</v>
      </c>
      <c r="R38">
        <f>VLOOKUP($A38,'[1]ID Aggregation'!$A$3:$L$461,3,FALSE)</f>
        <v>45</v>
      </c>
      <c r="S38">
        <f>VLOOKUP($A38,'[1]ID Aggregation'!$A$3:$L$461,4,FALSE)</f>
        <v>55</v>
      </c>
      <c r="T38">
        <f>VLOOKUP($A38,'[1]ID Aggregation'!$A$3:$L$461,5,FALSE)</f>
        <v>61</v>
      </c>
      <c r="U38">
        <f>VLOOKUP($A38,'[1]ID Aggregation'!$A$3:$L$461,6,FALSE)</f>
        <v>45</v>
      </c>
      <c r="V38">
        <f>VLOOKUP($A38,'[1]ID Aggregation'!$A$3:$L$461,7,FALSE)</f>
        <v>39</v>
      </c>
      <c r="W38">
        <f>VLOOKUP($A38,'[1]ID Aggregation'!$A$3:$L$461,8,FALSE)</f>
        <v>76</v>
      </c>
      <c r="X38">
        <f>VLOOKUP($A38,'[1]ID Aggregation'!$A$3:$L$461,9,FALSE)</f>
        <v>117</v>
      </c>
      <c r="Y38">
        <f>VLOOKUP($A38,'[1]ID Aggregation'!$A$3:$L$461,10,FALSE)</f>
        <v>220</v>
      </c>
      <c r="Z38">
        <f>VLOOKUP($A38,'[1]ID Aggregation'!$A$3:$L$461,11,FALSE)</f>
        <v>240</v>
      </c>
      <c r="AA38">
        <f t="shared" si="3"/>
        <v>691</v>
      </c>
      <c r="AB38">
        <f t="shared" si="4"/>
        <v>321</v>
      </c>
      <c r="AC38" s="6">
        <f t="shared" si="5"/>
        <v>5.6514540100536398E-4</v>
      </c>
      <c r="AD38" s="6">
        <f t="shared" si="6"/>
        <v>1.0705237239951946E-4</v>
      </c>
      <c r="AE38" s="6">
        <f t="shared" si="7"/>
        <v>1.2763863876872806E-4</v>
      </c>
      <c r="AF38" s="6">
        <f t="shared" si="8"/>
        <v>1.4835424074245219E-4</v>
      </c>
      <c r="AG38" s="6">
        <f t="shared" si="9"/>
        <v>1.1557397890389638E-4</v>
      </c>
      <c r="AH38" s="6">
        <f t="shared" si="10"/>
        <v>9.7160666372693365E-5</v>
      </c>
      <c r="AI38" s="6">
        <f t="shared" si="11"/>
        <v>1.9293502405341254E-4</v>
      </c>
      <c r="AJ38" s="6">
        <f t="shared" si="12"/>
        <v>4.0432105164942255E-4</v>
      </c>
      <c r="AK38" s="6">
        <f t="shared" si="13"/>
        <v>1.4822900033014642E-3</v>
      </c>
      <c r="AL38" s="6">
        <f t="shared" si="14"/>
        <v>4.1709389826384662E-3</v>
      </c>
      <c r="AM38" s="12">
        <f t="shared" si="15"/>
        <v>9.9131772091608662E-4</v>
      </c>
      <c r="AN38" s="12">
        <f t="shared" si="16"/>
        <v>1.3117514128911247E-4</v>
      </c>
      <c r="AO38" s="6">
        <v>9.9131772091608662E-4</v>
      </c>
      <c r="AP38" s="6">
        <v>1.3117514128911247E-4</v>
      </c>
    </row>
    <row r="39" spans="1:42" x14ac:dyDescent="0.35">
      <c r="A39" s="4" t="s">
        <v>50</v>
      </c>
      <c r="B39">
        <v>36329077</v>
      </c>
      <c r="C39">
        <v>18168975</v>
      </c>
      <c r="D39">
        <v>18160102</v>
      </c>
      <c r="E39">
        <v>2706818</v>
      </c>
      <c r="F39" s="5">
        <v>5123026</v>
      </c>
      <c r="G39" s="5">
        <v>5282085</v>
      </c>
      <c r="H39" s="5">
        <v>5291272</v>
      </c>
      <c r="I39" s="5">
        <v>5353473</v>
      </c>
      <c r="J39" s="5">
        <v>5067791</v>
      </c>
      <c r="K39" s="5">
        <v>3565301</v>
      </c>
      <c r="L39" s="5">
        <v>2054752</v>
      </c>
      <c r="M39" s="5">
        <v>1376970</v>
      </c>
      <c r="N39" s="5">
        <v>543960</v>
      </c>
      <c r="O39" s="5">
        <f t="shared" si="1"/>
        <v>6682500</v>
      </c>
      <c r="P39" s="5">
        <f t="shared" si="2"/>
        <v>29682948</v>
      </c>
      <c r="Q39">
        <f>VLOOKUP(A39,'[1]ID Aggregation'!$A$3:$L$461,2,FALSE)</f>
        <v>126</v>
      </c>
      <c r="R39">
        <f>VLOOKUP($A39,'[1]ID Aggregation'!$A$3:$L$461,3,FALSE)</f>
        <v>48</v>
      </c>
      <c r="S39">
        <f>VLOOKUP($A39,'[1]ID Aggregation'!$A$3:$L$461,4,FALSE)</f>
        <v>61</v>
      </c>
      <c r="T39">
        <f>VLOOKUP($A39,'[1]ID Aggregation'!$A$3:$L$461,5,FALSE)</f>
        <v>118</v>
      </c>
      <c r="U39">
        <f>VLOOKUP($A39,'[1]ID Aggregation'!$A$3:$L$461,6,FALSE)</f>
        <v>180</v>
      </c>
      <c r="V39">
        <f>VLOOKUP($A39,'[1]ID Aggregation'!$A$3:$L$461,7,FALSE)</f>
        <v>346</v>
      </c>
      <c r="W39">
        <f>VLOOKUP($A39,'[1]ID Aggregation'!$A$3:$L$461,8,FALSE)</f>
        <v>436</v>
      </c>
      <c r="X39">
        <f>VLOOKUP($A39,'[1]ID Aggregation'!$A$3:$L$461,9,FALSE)</f>
        <v>708</v>
      </c>
      <c r="Y39">
        <f>VLOOKUP($A39,'[1]ID Aggregation'!$A$3:$L$461,10,FALSE)</f>
        <v>1633</v>
      </c>
      <c r="Z39">
        <f>VLOOKUP($A39,'[1]ID Aggregation'!$A$3:$L$461,11,FALSE)</f>
        <v>2856</v>
      </c>
      <c r="AA39">
        <f t="shared" si="3"/>
        <v>5323</v>
      </c>
      <c r="AB39">
        <f t="shared" si="4"/>
        <v>1189</v>
      </c>
      <c r="AC39" s="6">
        <f t="shared" si="5"/>
        <v>4.6549121514634527E-5</v>
      </c>
      <c r="AD39" s="6">
        <f t="shared" si="6"/>
        <v>9.3694625012639016E-6</v>
      </c>
      <c r="AE39" s="6">
        <f t="shared" si="7"/>
        <v>1.1548469969718397E-5</v>
      </c>
      <c r="AF39" s="6">
        <f t="shared" si="8"/>
        <v>2.2300875857449779E-5</v>
      </c>
      <c r="AG39" s="6">
        <f t="shared" si="9"/>
        <v>3.3623033122610313E-5</v>
      </c>
      <c r="AH39" s="6">
        <f t="shared" si="10"/>
        <v>6.8274323072912827E-5</v>
      </c>
      <c r="AI39" s="6">
        <f t="shared" si="11"/>
        <v>1.2228981508153168E-4</v>
      </c>
      <c r="AJ39" s="6">
        <f t="shared" si="12"/>
        <v>3.4456713024248183E-4</v>
      </c>
      <c r="AK39" s="6">
        <f t="shared" si="13"/>
        <v>1.1859372390102907E-3</v>
      </c>
      <c r="AL39" s="6">
        <f t="shared" si="14"/>
        <v>5.2503860577983678E-3</v>
      </c>
      <c r="AM39" s="12">
        <f t="shared" si="15"/>
        <v>7.9655817433595209E-4</v>
      </c>
      <c r="AN39" s="12">
        <f t="shared" si="16"/>
        <v>4.0056668225810992E-5</v>
      </c>
      <c r="AO39" s="6">
        <v>7.9655817433595209E-4</v>
      </c>
      <c r="AP39" s="6">
        <v>4.0056668225810992E-5</v>
      </c>
    </row>
    <row r="40" spans="1:42" x14ac:dyDescent="0.35">
      <c r="A40" s="4" t="s">
        <v>51</v>
      </c>
      <c r="B40">
        <v>36388689</v>
      </c>
      <c r="C40">
        <v>18100624</v>
      </c>
      <c r="D40">
        <v>18288065</v>
      </c>
      <c r="E40">
        <v>2535636</v>
      </c>
      <c r="F40" s="5">
        <v>5069382</v>
      </c>
      <c r="G40" s="5">
        <v>5478725</v>
      </c>
      <c r="H40" s="5">
        <v>5214200</v>
      </c>
      <c r="I40" s="5">
        <v>5246791</v>
      </c>
      <c r="J40" s="5">
        <v>5104320</v>
      </c>
      <c r="K40" s="5">
        <v>3730651</v>
      </c>
      <c r="L40" s="5">
        <v>2113251</v>
      </c>
      <c r="M40" s="5">
        <v>1351940</v>
      </c>
      <c r="N40" s="5">
        <v>555560</v>
      </c>
      <c r="O40" s="5">
        <f t="shared" si="1"/>
        <v>6556387</v>
      </c>
      <c r="P40" s="5">
        <f t="shared" si="2"/>
        <v>29844069</v>
      </c>
      <c r="Q40">
        <f>VLOOKUP(A40,'[1]ID Aggregation'!$A$3:$L$461,2,FALSE)</f>
        <v>105</v>
      </c>
      <c r="R40">
        <f>VLOOKUP($A40,'[1]ID Aggregation'!$A$3:$L$461,3,FALSE)</f>
        <v>58</v>
      </c>
      <c r="S40">
        <f>VLOOKUP($A40,'[1]ID Aggregation'!$A$3:$L$461,4,FALSE)</f>
        <v>63</v>
      </c>
      <c r="T40">
        <f>VLOOKUP($A40,'[1]ID Aggregation'!$A$3:$L$461,5,FALSE)</f>
        <v>59</v>
      </c>
      <c r="U40">
        <f>VLOOKUP($A40,'[1]ID Aggregation'!$A$3:$L$461,6,FALSE)</f>
        <v>83</v>
      </c>
      <c r="V40">
        <f>VLOOKUP($A40,'[1]ID Aggregation'!$A$3:$L$461,7,FALSE)</f>
        <v>146</v>
      </c>
      <c r="W40">
        <f>VLOOKUP($A40,'[1]ID Aggregation'!$A$3:$L$461,8,FALSE)</f>
        <v>351</v>
      </c>
      <c r="X40">
        <f>VLOOKUP($A40,'[1]ID Aggregation'!$A$3:$L$461,9,FALSE)</f>
        <v>695</v>
      </c>
      <c r="Y40">
        <f>VLOOKUP($A40,'[1]ID Aggregation'!$A$3:$L$461,10,FALSE)</f>
        <v>1579</v>
      </c>
      <c r="Z40">
        <f>VLOOKUP($A40,'[1]ID Aggregation'!$A$3:$L$461,11,FALSE)</f>
        <v>2955</v>
      </c>
      <c r="AA40">
        <f t="shared" si="3"/>
        <v>5334</v>
      </c>
      <c r="AB40">
        <f t="shared" si="4"/>
        <v>760</v>
      </c>
      <c r="AC40" s="6">
        <f t="shared" si="5"/>
        <v>4.1409729156708614E-5</v>
      </c>
      <c r="AD40" s="6">
        <f t="shared" si="6"/>
        <v>1.1441236821371915E-5</v>
      </c>
      <c r="AE40" s="6">
        <f t="shared" si="7"/>
        <v>1.1499025776982783E-5</v>
      </c>
      <c r="AF40" s="6">
        <f t="shared" si="8"/>
        <v>1.1315254497334203E-5</v>
      </c>
      <c r="AG40" s="6">
        <f t="shared" si="9"/>
        <v>1.5819193102984282E-5</v>
      </c>
      <c r="AH40" s="6">
        <f t="shared" si="10"/>
        <v>2.8603222368503541E-5</v>
      </c>
      <c r="AI40" s="6">
        <f t="shared" si="11"/>
        <v>9.4085455862797141E-5</v>
      </c>
      <c r="AJ40" s="6">
        <f t="shared" si="12"/>
        <v>3.2887716603470198E-4</v>
      </c>
      <c r="AK40" s="6">
        <f t="shared" si="13"/>
        <v>1.1679512404396645E-3</v>
      </c>
      <c r="AL40" s="6">
        <f t="shared" si="14"/>
        <v>5.3189574483404134E-3</v>
      </c>
      <c r="AM40" s="12">
        <f t="shared" si="15"/>
        <v>8.1355783299552023E-4</v>
      </c>
      <c r="AN40" s="12">
        <f t="shared" si="16"/>
        <v>2.5465696383425464E-5</v>
      </c>
      <c r="AO40" s="6">
        <v>8.1355783299552023E-4</v>
      </c>
      <c r="AP40" s="6">
        <v>2.5465696383425464E-5</v>
      </c>
    </row>
    <row r="41" spans="1:42" x14ac:dyDescent="0.35">
      <c r="A41" s="4" t="s">
        <v>52</v>
      </c>
      <c r="B41">
        <v>36986746</v>
      </c>
      <c r="C41">
        <v>18395941</v>
      </c>
      <c r="D41">
        <v>18590805</v>
      </c>
      <c r="E41">
        <v>2550935</v>
      </c>
      <c r="F41" s="5">
        <v>5082230</v>
      </c>
      <c r="G41" s="5">
        <v>5558875</v>
      </c>
      <c r="H41" s="5">
        <v>5287964</v>
      </c>
      <c r="I41" s="5">
        <v>5241873</v>
      </c>
      <c r="J41" s="5">
        <v>5203085</v>
      </c>
      <c r="K41" s="5">
        <v>3913561</v>
      </c>
      <c r="L41" s="5">
        <v>2221496</v>
      </c>
      <c r="M41" s="5">
        <v>1381366</v>
      </c>
      <c r="N41" s="5">
        <v>582308</v>
      </c>
      <c r="O41" s="5">
        <f t="shared" si="1"/>
        <v>6736105</v>
      </c>
      <c r="P41" s="5">
        <f t="shared" si="2"/>
        <v>30287588</v>
      </c>
      <c r="Q41">
        <f>VLOOKUP(A41,'[1]ID Aggregation'!$A$3:$L$461,2,FALSE)</f>
        <v>96</v>
      </c>
      <c r="R41">
        <f>VLOOKUP($A41,'[1]ID Aggregation'!$A$3:$L$461,3,FALSE)</f>
        <v>54</v>
      </c>
      <c r="S41">
        <f>VLOOKUP($A41,'[1]ID Aggregation'!$A$3:$L$461,4,FALSE)</f>
        <v>63</v>
      </c>
      <c r="T41">
        <f>VLOOKUP($A41,'[1]ID Aggregation'!$A$3:$L$461,5,FALSE)</f>
        <v>60</v>
      </c>
      <c r="U41">
        <f>VLOOKUP($A41,'[1]ID Aggregation'!$A$3:$L$461,6,FALSE)</f>
        <v>84</v>
      </c>
      <c r="V41">
        <f>VLOOKUP($A41,'[1]ID Aggregation'!$A$3:$L$461,7,FALSE)</f>
        <v>211</v>
      </c>
      <c r="W41">
        <f>VLOOKUP($A41,'[1]ID Aggregation'!$A$3:$L$461,8,FALSE)</f>
        <v>444</v>
      </c>
      <c r="X41">
        <f>VLOOKUP($A41,'[1]ID Aggregation'!$A$3:$L$461,9,FALSE)</f>
        <v>671</v>
      </c>
      <c r="Y41">
        <f>VLOOKUP($A41,'[1]ID Aggregation'!$A$3:$L$461,10,FALSE)</f>
        <v>1617</v>
      </c>
      <c r="Z41">
        <f>VLOOKUP($A41,'[1]ID Aggregation'!$A$3:$L$461,11,FALSE)</f>
        <v>3050</v>
      </c>
      <c r="AA41">
        <f t="shared" si="3"/>
        <v>5434</v>
      </c>
      <c r="AB41">
        <f t="shared" si="4"/>
        <v>916</v>
      </c>
      <c r="AC41" s="6">
        <f t="shared" si="5"/>
        <v>3.7633259961543513E-5</v>
      </c>
      <c r="AD41" s="6">
        <f t="shared" si="6"/>
        <v>1.0625257022999747E-5</v>
      </c>
      <c r="AE41" s="6">
        <f t="shared" si="7"/>
        <v>1.133322839603337E-5</v>
      </c>
      <c r="AF41" s="6">
        <f t="shared" si="8"/>
        <v>1.1346522026246775E-5</v>
      </c>
      <c r="AG41" s="6">
        <f t="shared" si="9"/>
        <v>1.6024806400307675E-5</v>
      </c>
      <c r="AH41" s="6">
        <f t="shared" si="10"/>
        <v>4.0552864310308214E-5</v>
      </c>
      <c r="AI41" s="6">
        <f t="shared" si="11"/>
        <v>1.13451662054073E-4</v>
      </c>
      <c r="AJ41" s="6">
        <f t="shared" si="12"/>
        <v>3.0204870951827054E-4</v>
      </c>
      <c r="AK41" s="6">
        <f t="shared" si="13"/>
        <v>1.1705804254629113E-3</v>
      </c>
      <c r="AL41" s="6">
        <f t="shared" si="14"/>
        <v>5.2377779456919708E-3</v>
      </c>
      <c r="AM41" s="12">
        <f t="shared" si="15"/>
        <v>8.0669763906589937E-4</v>
      </c>
      <c r="AN41" s="12">
        <f t="shared" si="16"/>
        <v>3.0243411921741673E-5</v>
      </c>
      <c r="AO41" s="6">
        <v>8.0669763906589937E-4</v>
      </c>
      <c r="AP41" s="6">
        <v>3.0243411921741673E-5</v>
      </c>
    </row>
    <row r="42" spans="1:42" x14ac:dyDescent="0.35">
      <c r="A42" s="4" t="s">
        <v>53</v>
      </c>
      <c r="B42">
        <v>37341855</v>
      </c>
      <c r="C42">
        <v>18571378</v>
      </c>
      <c r="D42">
        <v>18770477</v>
      </c>
      <c r="E42">
        <v>2540636</v>
      </c>
      <c r="F42" s="5">
        <v>5085621</v>
      </c>
      <c r="G42" s="5">
        <v>5593674</v>
      </c>
      <c r="H42" s="5">
        <v>5343851</v>
      </c>
      <c r="I42" s="5">
        <v>5201624</v>
      </c>
      <c r="J42" s="5">
        <v>5222277</v>
      </c>
      <c r="K42" s="5">
        <v>4050266</v>
      </c>
      <c r="L42" s="5">
        <v>2307168</v>
      </c>
      <c r="M42" s="5">
        <v>1393426</v>
      </c>
      <c r="N42" s="5">
        <v>614605</v>
      </c>
      <c r="O42" s="5">
        <f t="shared" si="1"/>
        <v>6855835</v>
      </c>
      <c r="P42" s="5">
        <f t="shared" si="2"/>
        <v>30497313</v>
      </c>
      <c r="Q42">
        <f>VLOOKUP(A42,'[1]ID Aggregation'!$A$3:$L$461,2,FALSE)</f>
        <v>111</v>
      </c>
      <c r="R42">
        <f>VLOOKUP($A42,'[1]ID Aggregation'!$A$3:$L$461,3,FALSE)</f>
        <v>50</v>
      </c>
      <c r="S42">
        <f>VLOOKUP($A42,'[1]ID Aggregation'!$A$3:$L$461,4,FALSE)</f>
        <v>67</v>
      </c>
      <c r="T42">
        <f>VLOOKUP($A42,'[1]ID Aggregation'!$A$3:$L$461,5,FALSE)</f>
        <v>61</v>
      </c>
      <c r="U42">
        <f>VLOOKUP($A42,'[1]ID Aggregation'!$A$3:$L$461,6,FALSE)</f>
        <v>37</v>
      </c>
      <c r="V42">
        <f>VLOOKUP($A42,'[1]ID Aggregation'!$A$3:$L$461,7,FALSE)</f>
        <v>160</v>
      </c>
      <c r="W42">
        <f>VLOOKUP($A42,'[1]ID Aggregation'!$A$3:$L$461,8,FALSE)</f>
        <v>412</v>
      </c>
      <c r="X42">
        <f>VLOOKUP($A42,'[1]ID Aggregation'!$A$3:$L$461,9,FALSE)</f>
        <v>738</v>
      </c>
      <c r="Y42">
        <f>VLOOKUP($A42,'[1]ID Aggregation'!$A$3:$L$461,10,FALSE)</f>
        <v>1443</v>
      </c>
      <c r="Z42">
        <f>VLOOKUP($A42,'[1]ID Aggregation'!$A$3:$L$461,11,FALSE)</f>
        <v>2938</v>
      </c>
      <c r="AA42">
        <f t="shared" si="3"/>
        <v>5230</v>
      </c>
      <c r="AB42">
        <f t="shared" si="4"/>
        <v>787</v>
      </c>
      <c r="AC42" s="6">
        <f t="shared" si="5"/>
        <v>4.3689847738912619E-5</v>
      </c>
      <c r="AD42" s="6">
        <f t="shared" si="6"/>
        <v>9.8316410129657719E-6</v>
      </c>
      <c r="AE42" s="6">
        <f t="shared" si="7"/>
        <v>1.1977816368991114E-5</v>
      </c>
      <c r="AF42" s="6">
        <f t="shared" si="8"/>
        <v>1.1414988928396395E-5</v>
      </c>
      <c r="AG42" s="6">
        <f t="shared" si="9"/>
        <v>7.1131631198256543E-6</v>
      </c>
      <c r="AH42" s="6">
        <f t="shared" si="10"/>
        <v>3.06379764995231E-5</v>
      </c>
      <c r="AI42" s="6">
        <f t="shared" si="11"/>
        <v>1.0172171408001351E-4</v>
      </c>
      <c r="AJ42" s="6">
        <f t="shared" si="12"/>
        <v>3.1987267507177633E-4</v>
      </c>
      <c r="AK42" s="6">
        <f t="shared" si="13"/>
        <v>1.0355770597075124E-3</v>
      </c>
      <c r="AL42" s="6">
        <f t="shared" si="14"/>
        <v>4.7803060502273819E-3</v>
      </c>
      <c r="AM42" s="12">
        <f t="shared" si="15"/>
        <v>7.6285383180896271E-4</v>
      </c>
      <c r="AN42" s="12">
        <f t="shared" si="16"/>
        <v>2.5805552115361769E-5</v>
      </c>
      <c r="AO42" s="6">
        <v>7.6285383180896271E-4</v>
      </c>
      <c r="AP42" s="6">
        <v>2.5805552115361769E-5</v>
      </c>
    </row>
    <row r="43" spans="1:42" x14ac:dyDescent="0.35">
      <c r="A43" s="4" t="s">
        <v>54</v>
      </c>
      <c r="B43">
        <v>37606937</v>
      </c>
      <c r="C43">
        <v>18700244</v>
      </c>
      <c r="D43">
        <v>18906693</v>
      </c>
      <c r="E43">
        <v>2522086</v>
      </c>
      <c r="F43" s="5">
        <v>5077941</v>
      </c>
      <c r="G43" s="5">
        <v>5597486</v>
      </c>
      <c r="H43" s="5">
        <v>5417262</v>
      </c>
      <c r="I43" s="5">
        <v>5167788</v>
      </c>
      <c r="J43" s="5">
        <v>5231353</v>
      </c>
      <c r="K43" s="5">
        <v>4177177</v>
      </c>
      <c r="L43" s="5">
        <v>2422923</v>
      </c>
      <c r="M43" s="5">
        <v>1392900</v>
      </c>
      <c r="N43" s="5">
        <v>627499</v>
      </c>
      <c r="O43" s="5">
        <f t="shared" si="1"/>
        <v>6965408</v>
      </c>
      <c r="P43" s="5">
        <f t="shared" si="2"/>
        <v>30669007</v>
      </c>
      <c r="Q43">
        <f>VLOOKUP(A43,'[1]ID Aggregation'!$A$3:$L$461,2,FALSE)</f>
        <v>83</v>
      </c>
      <c r="R43">
        <f>VLOOKUP($A43,'[1]ID Aggregation'!$A$3:$L$461,3,FALSE)</f>
        <v>64</v>
      </c>
      <c r="S43">
        <f>VLOOKUP($A43,'[1]ID Aggregation'!$A$3:$L$461,4,FALSE)</f>
        <v>46</v>
      </c>
      <c r="T43">
        <f>VLOOKUP($A43,'[1]ID Aggregation'!$A$3:$L$461,5,FALSE)</f>
        <v>50</v>
      </c>
      <c r="U43">
        <f>VLOOKUP($A43,'[1]ID Aggregation'!$A$3:$L$461,6,FALSE)</f>
        <v>52</v>
      </c>
      <c r="V43">
        <f>VLOOKUP($A43,'[1]ID Aggregation'!$A$3:$L$461,7,FALSE)</f>
        <v>165</v>
      </c>
      <c r="W43">
        <f>VLOOKUP($A43,'[1]ID Aggregation'!$A$3:$L$461,8,FALSE)</f>
        <v>501</v>
      </c>
      <c r="X43">
        <f>VLOOKUP($A43,'[1]ID Aggregation'!$A$3:$L$461,9,FALSE)</f>
        <v>828</v>
      </c>
      <c r="Y43">
        <f>VLOOKUP($A43,'[1]ID Aggregation'!$A$3:$L$461,10,FALSE)</f>
        <v>1602</v>
      </c>
      <c r="Z43">
        <f>VLOOKUP($A43,'[1]ID Aggregation'!$A$3:$L$461,11,FALSE)</f>
        <v>3264</v>
      </c>
      <c r="AA43">
        <f t="shared" si="3"/>
        <v>5777</v>
      </c>
      <c r="AB43">
        <f t="shared" si="4"/>
        <v>878</v>
      </c>
      <c r="AC43" s="6">
        <f t="shared" si="5"/>
        <v>3.2909266377117988E-5</v>
      </c>
      <c r="AD43" s="6">
        <f t="shared" si="6"/>
        <v>1.2603533597574293E-5</v>
      </c>
      <c r="AE43" s="6">
        <f t="shared" si="7"/>
        <v>8.2179749980616293E-6</v>
      </c>
      <c r="AF43" s="6">
        <f t="shared" si="8"/>
        <v>9.2297548097175292E-6</v>
      </c>
      <c r="AG43" s="6">
        <f t="shared" si="9"/>
        <v>1.0062332278336495E-5</v>
      </c>
      <c r="AH43" s="6">
        <f t="shared" si="10"/>
        <v>3.1540597623597568E-5</v>
      </c>
      <c r="AI43" s="6">
        <f t="shared" si="11"/>
        <v>1.1993746015550693E-4</v>
      </c>
      <c r="AJ43" s="6">
        <f t="shared" si="12"/>
        <v>3.417359940864815E-4</v>
      </c>
      <c r="AK43" s="6">
        <f t="shared" si="13"/>
        <v>1.1501184578936033E-3</v>
      </c>
      <c r="AL43" s="6">
        <f t="shared" si="14"/>
        <v>5.20160191490345E-3</v>
      </c>
      <c r="AM43" s="12">
        <f t="shared" si="15"/>
        <v>8.2938429450220286E-4</v>
      </c>
      <c r="AN43" s="12">
        <f t="shared" si="16"/>
        <v>2.8628250011485538E-5</v>
      </c>
      <c r="AO43" s="6">
        <v>8.2938429450220286E-4</v>
      </c>
      <c r="AP43" s="6">
        <v>2.8628250011485538E-5</v>
      </c>
    </row>
    <row r="44" spans="1:42" x14ac:dyDescent="0.35">
      <c r="A44" s="4" t="s">
        <v>55</v>
      </c>
      <c r="B44">
        <v>38107157</v>
      </c>
      <c r="C44">
        <v>18929671</v>
      </c>
      <c r="D44">
        <v>19177486</v>
      </c>
      <c r="E44">
        <v>2530763</v>
      </c>
      <c r="F44" s="5">
        <v>5083985</v>
      </c>
      <c r="G44" s="5">
        <v>5604586</v>
      </c>
      <c r="H44" s="5">
        <v>5521304</v>
      </c>
      <c r="I44" s="5">
        <v>5176200</v>
      </c>
      <c r="J44" s="5">
        <v>5248354</v>
      </c>
      <c r="K44" s="5">
        <v>4314749</v>
      </c>
      <c r="L44" s="5">
        <v>2551854</v>
      </c>
      <c r="M44" s="5">
        <v>1417003</v>
      </c>
      <c r="N44" s="5">
        <v>652684</v>
      </c>
      <c r="O44" s="5">
        <f t="shared" si="1"/>
        <v>7152304</v>
      </c>
      <c r="P44" s="5">
        <f t="shared" si="2"/>
        <v>30949178</v>
      </c>
      <c r="Q44">
        <f>VLOOKUP(A44,'[1]ID Aggregation'!$A$3:$L$461,2,FALSE)</f>
        <v>113</v>
      </c>
      <c r="R44">
        <f>VLOOKUP($A44,'[1]ID Aggregation'!$A$3:$L$461,3,FALSE)</f>
        <v>54</v>
      </c>
      <c r="S44">
        <f>VLOOKUP($A44,'[1]ID Aggregation'!$A$3:$L$461,4,FALSE)</f>
        <v>72</v>
      </c>
      <c r="T44">
        <f>VLOOKUP($A44,'[1]ID Aggregation'!$A$3:$L$461,5,FALSE)</f>
        <v>60</v>
      </c>
      <c r="U44">
        <f>VLOOKUP($A44,'[1]ID Aggregation'!$A$3:$L$461,6,FALSE)</f>
        <v>130</v>
      </c>
      <c r="V44">
        <f>VLOOKUP($A44,'[1]ID Aggregation'!$A$3:$L$461,7,FALSE)</f>
        <v>260</v>
      </c>
      <c r="W44">
        <f>VLOOKUP($A44,'[1]ID Aggregation'!$A$3:$L$461,8,FALSE)</f>
        <v>589</v>
      </c>
      <c r="X44">
        <f>VLOOKUP($A44,'[1]ID Aggregation'!$A$3:$L$461,9,FALSE)</f>
        <v>800</v>
      </c>
      <c r="Y44">
        <f>VLOOKUP($A44,'[1]ID Aggregation'!$A$3:$L$461,10,FALSE)</f>
        <v>1450</v>
      </c>
      <c r="Z44">
        <f>VLOOKUP($A44,'[1]ID Aggregation'!$A$3:$L$461,11,FALSE)</f>
        <v>2638</v>
      </c>
      <c r="AA44">
        <f t="shared" si="3"/>
        <v>5001</v>
      </c>
      <c r="AB44">
        <f t="shared" si="4"/>
        <v>1165</v>
      </c>
      <c r="AC44" s="6">
        <f t="shared" si="5"/>
        <v>4.4650565857016247E-5</v>
      </c>
      <c r="AD44" s="6">
        <f t="shared" si="6"/>
        <v>1.0621589166765834E-5</v>
      </c>
      <c r="AE44" s="6">
        <f t="shared" si="7"/>
        <v>1.2846622391020497E-5</v>
      </c>
      <c r="AF44" s="6">
        <f t="shared" si="8"/>
        <v>1.0866998085959405E-5</v>
      </c>
      <c r="AG44" s="6">
        <f t="shared" si="9"/>
        <v>2.5114949190525868E-5</v>
      </c>
      <c r="AH44" s="6">
        <f t="shared" si="10"/>
        <v>4.9539341286811062E-5</v>
      </c>
      <c r="AI44" s="6">
        <f t="shared" si="11"/>
        <v>1.3650851996257487E-4</v>
      </c>
      <c r="AJ44" s="6">
        <f t="shared" si="12"/>
        <v>3.13497559029631E-4</v>
      </c>
      <c r="AK44" s="6">
        <f t="shared" si="13"/>
        <v>1.0232864715177031E-3</v>
      </c>
      <c r="AL44" s="6">
        <f t="shared" si="14"/>
        <v>4.0417721286257974E-3</v>
      </c>
      <c r="AM44" s="12">
        <f t="shared" si="15"/>
        <v>6.9921524588440311E-4</v>
      </c>
      <c r="AN44" s="12">
        <f t="shared" si="16"/>
        <v>3.7642356769540048E-5</v>
      </c>
      <c r="AO44" s="6">
        <v>6.9921524588440311E-4</v>
      </c>
      <c r="AP44" s="6">
        <v>3.7642356769540048E-5</v>
      </c>
    </row>
    <row r="45" spans="1:42" x14ac:dyDescent="0.35">
      <c r="A45" s="4" t="s">
        <v>56</v>
      </c>
      <c r="B45">
        <v>38692954</v>
      </c>
      <c r="C45">
        <v>19221171</v>
      </c>
      <c r="D45">
        <v>19471783</v>
      </c>
      <c r="E45">
        <v>2531068</v>
      </c>
      <c r="F45" s="5">
        <v>5105232</v>
      </c>
      <c r="G45" s="5">
        <v>5609049</v>
      </c>
      <c r="H45" s="5">
        <v>5651300</v>
      </c>
      <c r="I45" s="5">
        <v>5209109</v>
      </c>
      <c r="J45" s="5">
        <v>5282258</v>
      </c>
      <c r="K45" s="5">
        <v>4452948</v>
      </c>
      <c r="L45" s="5">
        <v>2704570</v>
      </c>
      <c r="M45" s="5">
        <v>1454990</v>
      </c>
      <c r="N45" s="5">
        <v>665942</v>
      </c>
      <c r="O45" s="5">
        <f t="shared" si="1"/>
        <v>7356570</v>
      </c>
      <c r="P45" s="5">
        <f t="shared" si="2"/>
        <v>31309896</v>
      </c>
      <c r="Q45">
        <f>VLOOKUP(A45,'[1]ID Aggregation'!$A$3:$L$461,2,FALSE)</f>
        <v>120</v>
      </c>
      <c r="R45">
        <f>VLOOKUP($A45,'[1]ID Aggregation'!$A$3:$L$461,3,FALSE)</f>
        <v>50</v>
      </c>
      <c r="S45">
        <f>VLOOKUP($A45,'[1]ID Aggregation'!$A$3:$L$461,4,FALSE)</f>
        <v>64</v>
      </c>
      <c r="T45">
        <f>VLOOKUP($A45,'[1]ID Aggregation'!$A$3:$L$461,5,FALSE)</f>
        <v>64</v>
      </c>
      <c r="U45">
        <f>VLOOKUP($A45,'[1]ID Aggregation'!$A$3:$L$461,6,FALSE)</f>
        <v>69</v>
      </c>
      <c r="V45">
        <f>VLOOKUP($A45,'[1]ID Aggregation'!$A$3:$L$461,7,FALSE)</f>
        <v>174</v>
      </c>
      <c r="W45">
        <f>VLOOKUP($A45,'[1]ID Aggregation'!$A$3:$L$461,8,FALSE)</f>
        <v>441</v>
      </c>
      <c r="X45">
        <f>VLOOKUP($A45,'[1]ID Aggregation'!$A$3:$L$461,9,FALSE)</f>
        <v>869</v>
      </c>
      <c r="Y45">
        <f>VLOOKUP($A45,'[1]ID Aggregation'!$A$3:$L$461,10,FALSE)</f>
        <v>1537</v>
      </c>
      <c r="Z45">
        <f>VLOOKUP($A45,'[1]ID Aggregation'!$A$3:$L$461,11,FALSE)</f>
        <v>3017</v>
      </c>
      <c r="AA45">
        <f t="shared" si="3"/>
        <v>5543</v>
      </c>
      <c r="AB45">
        <f t="shared" si="4"/>
        <v>862</v>
      </c>
      <c r="AC45" s="6">
        <f t="shared" si="5"/>
        <v>4.741081630363151E-5</v>
      </c>
      <c r="AD45" s="6">
        <f t="shared" si="6"/>
        <v>9.7938742059126796E-6</v>
      </c>
      <c r="AE45" s="6">
        <f t="shared" si="7"/>
        <v>1.1410133874744185E-5</v>
      </c>
      <c r="AF45" s="6">
        <f t="shared" si="8"/>
        <v>1.1324827915700811E-5</v>
      </c>
      <c r="AG45" s="6">
        <f t="shared" si="9"/>
        <v>1.3246027295646913E-5</v>
      </c>
      <c r="AH45" s="6">
        <f t="shared" si="10"/>
        <v>3.2940458417593388E-5</v>
      </c>
      <c r="AI45" s="6">
        <f t="shared" si="11"/>
        <v>9.9035515348483752E-5</v>
      </c>
      <c r="AJ45" s="6">
        <f t="shared" si="12"/>
        <v>3.2130800829706754E-4</v>
      </c>
      <c r="AK45" s="6">
        <f t="shared" si="13"/>
        <v>1.0563646485542855E-3</v>
      </c>
      <c r="AL45" s="6">
        <f t="shared" si="14"/>
        <v>4.5304245715092305E-3</v>
      </c>
      <c r="AM45" s="12">
        <f t="shared" si="15"/>
        <v>7.5347614445318942E-4</v>
      </c>
      <c r="AN45" s="12">
        <f t="shared" si="16"/>
        <v>2.7531231659153385E-5</v>
      </c>
      <c r="AO45" s="6">
        <v>7.5347614445318942E-4</v>
      </c>
      <c r="AP45" s="6">
        <v>2.7531231659153385E-5</v>
      </c>
    </row>
    <row r="46" spans="1:42" x14ac:dyDescent="0.35">
      <c r="A46" s="4" t="s">
        <v>57</v>
      </c>
      <c r="B46">
        <v>38841344</v>
      </c>
      <c r="C46">
        <v>19286839</v>
      </c>
      <c r="D46">
        <v>19554505</v>
      </c>
      <c r="E46">
        <v>2508556</v>
      </c>
      <c r="F46" s="5">
        <v>5098475</v>
      </c>
      <c r="G46" s="5">
        <v>5551531</v>
      </c>
      <c r="H46" s="5">
        <v>5732934</v>
      </c>
      <c r="I46" s="5">
        <v>5183446</v>
      </c>
      <c r="J46" s="5">
        <v>5233503</v>
      </c>
      <c r="K46" s="5">
        <v>4530282</v>
      </c>
      <c r="L46" s="5">
        <v>2837641</v>
      </c>
      <c r="M46" s="5">
        <v>1489477</v>
      </c>
      <c r="N46" s="5">
        <v>679344</v>
      </c>
      <c r="O46" s="5">
        <f t="shared" si="1"/>
        <v>7515018</v>
      </c>
      <c r="P46" s="5">
        <f t="shared" si="2"/>
        <v>31330171</v>
      </c>
      <c r="Q46">
        <f>VLOOKUP(A46,'[1]ID Aggregation'!$A$3:$L$461,2,FALSE)</f>
        <v>107</v>
      </c>
      <c r="R46">
        <f>VLOOKUP($A46,'[1]ID Aggregation'!$A$3:$L$461,3,FALSE)</f>
        <v>42</v>
      </c>
      <c r="S46">
        <f>VLOOKUP($A46,'[1]ID Aggregation'!$A$3:$L$461,4,FALSE)</f>
        <v>41</v>
      </c>
      <c r="T46">
        <f>VLOOKUP($A46,'[1]ID Aggregation'!$A$3:$L$461,5,FALSE)</f>
        <v>49</v>
      </c>
      <c r="U46">
        <f>VLOOKUP($A46,'[1]ID Aggregation'!$A$3:$L$461,6,FALSE)</f>
        <v>82</v>
      </c>
      <c r="V46">
        <f>VLOOKUP($A46,'[1]ID Aggregation'!$A$3:$L$461,7,FALSE)</f>
        <v>183</v>
      </c>
      <c r="W46">
        <f>VLOOKUP($A46,'[1]ID Aggregation'!$A$3:$L$461,8,FALSE)</f>
        <v>511</v>
      </c>
      <c r="X46">
        <f>VLOOKUP($A46,'[1]ID Aggregation'!$A$3:$L$461,9,FALSE)</f>
        <v>921</v>
      </c>
      <c r="Y46">
        <f>VLOOKUP($A46,'[1]ID Aggregation'!$A$3:$L$461,10,FALSE)</f>
        <v>1439</v>
      </c>
      <c r="Z46">
        <f>VLOOKUP($A46,'[1]ID Aggregation'!$A$3:$L$461,11,FALSE)</f>
        <v>2725</v>
      </c>
      <c r="AA46">
        <f t="shared" si="3"/>
        <v>5192</v>
      </c>
      <c r="AB46">
        <f t="shared" si="4"/>
        <v>908</v>
      </c>
      <c r="AC46" s="6">
        <f t="shared" si="5"/>
        <v>4.26540208789439E-5</v>
      </c>
      <c r="AD46" s="6">
        <f t="shared" si="6"/>
        <v>8.2377573686249321E-6</v>
      </c>
      <c r="AE46" s="6">
        <f t="shared" si="7"/>
        <v>7.3853500953160487E-6</v>
      </c>
      <c r="AF46" s="6">
        <f t="shared" si="8"/>
        <v>8.5471069438441117E-6</v>
      </c>
      <c r="AG46" s="6">
        <f t="shared" si="9"/>
        <v>1.581959183138013E-5</v>
      </c>
      <c r="AH46" s="6">
        <f t="shared" si="10"/>
        <v>3.4967019222115665E-5</v>
      </c>
      <c r="AI46" s="6">
        <f t="shared" si="11"/>
        <v>1.1279651023931843E-4</v>
      </c>
      <c r="AJ46" s="6">
        <f t="shared" si="12"/>
        <v>3.2456536961511338E-4</v>
      </c>
      <c r="AK46" s="6">
        <f t="shared" si="13"/>
        <v>9.6611092349865087E-4</v>
      </c>
      <c r="AL46" s="6">
        <f t="shared" si="14"/>
        <v>4.011222591205634E-3</v>
      </c>
      <c r="AM46" s="12">
        <f t="shared" si="15"/>
        <v>6.9088324206276024E-4</v>
      </c>
      <c r="AN46" s="12">
        <f t="shared" si="16"/>
        <v>2.8981648392535107E-5</v>
      </c>
      <c r="AO46" s="6">
        <v>6.9088324206276024E-4</v>
      </c>
      <c r="AP46" s="6">
        <v>2.8981648392535107E-5</v>
      </c>
    </row>
    <row r="47" spans="1:42" x14ac:dyDescent="0.35">
      <c r="A47" s="4" t="s">
        <v>58</v>
      </c>
      <c r="B47">
        <v>38760119</v>
      </c>
      <c r="C47">
        <v>19254946</v>
      </c>
      <c r="D47">
        <v>19505173</v>
      </c>
      <c r="E47">
        <v>2481106</v>
      </c>
      <c r="F47" s="5">
        <v>5049210</v>
      </c>
      <c r="G47" s="5">
        <v>5411205</v>
      </c>
      <c r="H47" s="5">
        <v>5792865</v>
      </c>
      <c r="I47" s="5">
        <v>5157522</v>
      </c>
      <c r="J47" s="5">
        <v>5179282</v>
      </c>
      <c r="K47" s="5">
        <v>4573860</v>
      </c>
      <c r="L47" s="5">
        <v>2930983</v>
      </c>
      <c r="M47" s="5">
        <v>1498514</v>
      </c>
      <c r="N47" s="5">
        <v>685572</v>
      </c>
      <c r="O47" s="5">
        <f t="shared" si="1"/>
        <v>7596175</v>
      </c>
      <c r="P47" s="5">
        <f t="shared" si="2"/>
        <v>31163944</v>
      </c>
      <c r="Q47">
        <f>VLOOKUP(A47,'[1]ID Aggregation'!$A$3:$L$461,2,FALSE)</f>
        <v>62</v>
      </c>
      <c r="R47">
        <f>VLOOKUP($A47,'[1]ID Aggregation'!$A$3:$L$461,3,FALSE)</f>
        <v>70</v>
      </c>
      <c r="S47">
        <f>VLOOKUP($A47,'[1]ID Aggregation'!$A$3:$L$461,4,FALSE)</f>
        <v>54</v>
      </c>
      <c r="T47">
        <f>VLOOKUP($A47,'[1]ID Aggregation'!$A$3:$L$461,5,FALSE)</f>
        <v>54</v>
      </c>
      <c r="U47">
        <f>VLOOKUP($A47,'[1]ID Aggregation'!$A$3:$L$461,6,FALSE)</f>
        <v>76</v>
      </c>
      <c r="V47">
        <f>VLOOKUP($A47,'[1]ID Aggregation'!$A$3:$L$461,7,FALSE)</f>
        <v>164</v>
      </c>
      <c r="W47">
        <f>VLOOKUP($A47,'[1]ID Aggregation'!$A$3:$L$461,8,FALSE)</f>
        <v>503</v>
      </c>
      <c r="X47">
        <f>VLOOKUP($A47,'[1]ID Aggregation'!$A$3:$L$461,9,FALSE)</f>
        <v>930</v>
      </c>
      <c r="Y47">
        <f>VLOOKUP($A47,'[1]ID Aggregation'!$A$3:$L$461,10,FALSE)</f>
        <v>1595</v>
      </c>
      <c r="Z47">
        <f>VLOOKUP($A47,'[1]ID Aggregation'!$A$3:$L$461,11,FALSE)</f>
        <v>2985</v>
      </c>
      <c r="AA47">
        <f t="shared" si="3"/>
        <v>5572</v>
      </c>
      <c r="AB47">
        <f t="shared" si="4"/>
        <v>921</v>
      </c>
      <c r="AC47" s="6">
        <f t="shared" si="5"/>
        <v>2.4988855776415842E-5</v>
      </c>
      <c r="AD47" s="6">
        <f t="shared" si="6"/>
        <v>1.3863554892745597E-5</v>
      </c>
      <c r="AE47" s="6">
        <f t="shared" si="7"/>
        <v>9.9792929670932819E-6</v>
      </c>
      <c r="AF47" s="6">
        <f t="shared" si="8"/>
        <v>9.3218122638797898E-6</v>
      </c>
      <c r="AG47" s="6">
        <f t="shared" si="9"/>
        <v>1.4735758761668879E-5</v>
      </c>
      <c r="AH47" s="6">
        <f t="shared" si="10"/>
        <v>3.16646206945287E-5</v>
      </c>
      <c r="AI47" s="6">
        <f t="shared" si="11"/>
        <v>1.0997275823921151E-4</v>
      </c>
      <c r="AJ47" s="6">
        <f t="shared" si="12"/>
        <v>3.1729969092280643E-4</v>
      </c>
      <c r="AK47" s="6">
        <f t="shared" si="13"/>
        <v>1.064387786834157E-3</v>
      </c>
      <c r="AL47" s="6">
        <f t="shared" si="14"/>
        <v>4.3540284609056377E-3</v>
      </c>
      <c r="AM47" s="12">
        <f t="shared" si="15"/>
        <v>7.3352707119043461E-4</v>
      </c>
      <c r="AN47" s="12">
        <f t="shared" si="16"/>
        <v>2.9553383872079861E-5</v>
      </c>
      <c r="AO47" s="6">
        <v>7.3352707119043461E-4</v>
      </c>
      <c r="AP47" s="6">
        <v>2.9553383872079861E-5</v>
      </c>
    </row>
    <row r="48" spans="1:42" x14ac:dyDescent="0.35">
      <c r="A48" s="4" t="s">
        <v>59</v>
      </c>
      <c r="B48">
        <v>4868211</v>
      </c>
      <c r="C48">
        <v>2450338</v>
      </c>
      <c r="D48">
        <v>2417873</v>
      </c>
      <c r="E48">
        <v>353747</v>
      </c>
      <c r="F48" s="5">
        <v>648428</v>
      </c>
      <c r="G48" s="5">
        <v>691213</v>
      </c>
      <c r="H48" s="5">
        <v>702727</v>
      </c>
      <c r="I48" s="5">
        <v>714314</v>
      </c>
      <c r="J48" s="5">
        <v>731141</v>
      </c>
      <c r="K48" s="5">
        <v>522396</v>
      </c>
      <c r="L48" s="5">
        <v>271108</v>
      </c>
      <c r="M48" s="5">
        <v>165376</v>
      </c>
      <c r="N48" s="5">
        <v>63454</v>
      </c>
      <c r="O48" s="5">
        <f t="shared" si="1"/>
        <v>853685</v>
      </c>
      <c r="P48" s="5">
        <f t="shared" si="2"/>
        <v>4010219</v>
      </c>
      <c r="Q48">
        <f>VLOOKUP(A48,'[1]ID Aggregation'!$A$3:$L$461,2,FALSE)</f>
        <v>123</v>
      </c>
      <c r="R48">
        <f>VLOOKUP($A48,'[1]ID Aggregation'!$A$3:$L$461,3,FALSE)</f>
        <v>52</v>
      </c>
      <c r="S48">
        <f>VLOOKUP($A48,'[1]ID Aggregation'!$A$3:$L$461,4,FALSE)</f>
        <v>52</v>
      </c>
      <c r="T48">
        <f>VLOOKUP($A48,'[1]ID Aggregation'!$A$3:$L$461,5,FALSE)</f>
        <v>53</v>
      </c>
      <c r="U48">
        <f>VLOOKUP($A48,'[1]ID Aggregation'!$A$3:$L$461,6,FALSE)</f>
        <v>62</v>
      </c>
      <c r="V48">
        <f>VLOOKUP($A48,'[1]ID Aggregation'!$A$3:$L$461,7,FALSE)</f>
        <v>49</v>
      </c>
      <c r="W48">
        <f>VLOOKUP($A48,'[1]ID Aggregation'!$A$3:$L$461,8,FALSE)</f>
        <v>82</v>
      </c>
      <c r="X48">
        <f>VLOOKUP($A48,'[1]ID Aggregation'!$A$3:$L$461,9,FALSE)</f>
        <v>51</v>
      </c>
      <c r="Y48">
        <f>VLOOKUP($A48,'[1]ID Aggregation'!$A$3:$L$461,10,FALSE)</f>
        <v>142</v>
      </c>
      <c r="Z48">
        <f>VLOOKUP($A48,'[1]ID Aggregation'!$A$3:$L$461,11,FALSE)</f>
        <v>266</v>
      </c>
      <c r="AA48">
        <f t="shared" si="3"/>
        <v>582</v>
      </c>
      <c r="AB48">
        <f t="shared" si="4"/>
        <v>350</v>
      </c>
      <c r="AC48" s="6">
        <f t="shared" si="5"/>
        <v>3.4770612895657066E-4</v>
      </c>
      <c r="AD48" s="6">
        <f t="shared" si="6"/>
        <v>8.0193945973955469E-5</v>
      </c>
      <c r="AE48" s="6">
        <f t="shared" si="7"/>
        <v>7.5230066564141592E-5</v>
      </c>
      <c r="AF48" s="6">
        <f t="shared" si="8"/>
        <v>7.54204691153179E-5</v>
      </c>
      <c r="AG48" s="6">
        <f t="shared" si="9"/>
        <v>8.6796562856110895E-5</v>
      </c>
      <c r="AH48" s="6">
        <f t="shared" si="10"/>
        <v>6.7018536780183305E-5</v>
      </c>
      <c r="AI48" s="6">
        <f t="shared" si="11"/>
        <v>1.5696904264198041E-4</v>
      </c>
      <c r="AJ48" s="6">
        <f t="shared" si="12"/>
        <v>1.8811691281703233E-4</v>
      </c>
      <c r="AK48" s="6">
        <f t="shared" si="13"/>
        <v>8.5864938080495361E-4</v>
      </c>
      <c r="AL48" s="6">
        <f t="shared" si="14"/>
        <v>4.1920131118605604E-3</v>
      </c>
      <c r="AM48" s="12">
        <f t="shared" si="15"/>
        <v>6.8175029431230484E-4</v>
      </c>
      <c r="AN48" s="12">
        <f t="shared" si="16"/>
        <v>8.7277029010136359E-5</v>
      </c>
      <c r="AO48" s="6">
        <v>6.8175029431230484E-4</v>
      </c>
      <c r="AP48" s="6">
        <v>8.7277029010136359E-5</v>
      </c>
    </row>
    <row r="49" spans="1:42" x14ac:dyDescent="0.35">
      <c r="A49" s="4" t="s">
        <v>60</v>
      </c>
      <c r="B49">
        <v>4913915</v>
      </c>
      <c r="C49">
        <v>2460960</v>
      </c>
      <c r="D49">
        <v>2452955</v>
      </c>
      <c r="E49">
        <v>341490</v>
      </c>
      <c r="F49" s="5">
        <v>663268</v>
      </c>
      <c r="G49" s="5">
        <v>689279</v>
      </c>
      <c r="H49" s="5">
        <v>703632</v>
      </c>
      <c r="I49" s="5">
        <v>706243</v>
      </c>
      <c r="J49" s="5">
        <v>734192</v>
      </c>
      <c r="K49" s="5">
        <v>553282</v>
      </c>
      <c r="L49" s="5">
        <v>285349</v>
      </c>
      <c r="M49" s="5">
        <v>168564</v>
      </c>
      <c r="N49" s="5">
        <v>67424</v>
      </c>
      <c r="O49" s="5">
        <f t="shared" si="1"/>
        <v>862827</v>
      </c>
      <c r="P49" s="5">
        <f t="shared" si="2"/>
        <v>4049896</v>
      </c>
      <c r="Q49">
        <f>VLOOKUP(A49,'[1]ID Aggregation'!$A$3:$L$461,2,FALSE)</f>
        <v>123</v>
      </c>
      <c r="R49">
        <f>VLOOKUP($A49,'[1]ID Aggregation'!$A$3:$L$461,3,FALSE)</f>
        <v>55</v>
      </c>
      <c r="S49">
        <f>VLOOKUP($A49,'[1]ID Aggregation'!$A$3:$L$461,4,FALSE)</f>
        <v>56</v>
      </c>
      <c r="T49">
        <f>VLOOKUP($A49,'[1]ID Aggregation'!$A$3:$L$461,5,FALSE)</f>
        <v>53</v>
      </c>
      <c r="U49">
        <f>VLOOKUP($A49,'[1]ID Aggregation'!$A$3:$L$461,6,FALSE)</f>
        <v>60</v>
      </c>
      <c r="V49">
        <f>VLOOKUP($A49,'[1]ID Aggregation'!$A$3:$L$461,7,FALSE)</f>
        <v>50</v>
      </c>
      <c r="W49">
        <f>VLOOKUP($A49,'[1]ID Aggregation'!$A$3:$L$461,8,FALSE)</f>
        <v>34</v>
      </c>
      <c r="X49">
        <f>VLOOKUP($A49,'[1]ID Aggregation'!$A$3:$L$461,9,FALSE)</f>
        <v>70</v>
      </c>
      <c r="Y49">
        <f>VLOOKUP($A49,'[1]ID Aggregation'!$A$3:$L$461,10,FALSE)</f>
        <v>128</v>
      </c>
      <c r="Z49">
        <f>VLOOKUP($A49,'[1]ID Aggregation'!$A$3:$L$461,11,FALSE)</f>
        <v>260</v>
      </c>
      <c r="AA49">
        <f t="shared" si="3"/>
        <v>581</v>
      </c>
      <c r="AB49">
        <f t="shared" si="4"/>
        <v>308</v>
      </c>
      <c r="AC49" s="6">
        <f t="shared" si="5"/>
        <v>3.6018624264253711E-4</v>
      </c>
      <c r="AD49" s="6">
        <f t="shared" si="6"/>
        <v>8.2922740129178556E-5</v>
      </c>
      <c r="AE49" s="6">
        <f t="shared" si="7"/>
        <v>8.1244314711459363E-5</v>
      </c>
      <c r="AF49" s="6">
        <f t="shared" si="8"/>
        <v>7.5323464538281374E-5</v>
      </c>
      <c r="AG49" s="6">
        <f t="shared" si="9"/>
        <v>8.4956594260049309E-5</v>
      </c>
      <c r="AH49" s="6">
        <f t="shared" si="10"/>
        <v>6.8102076840935341E-5</v>
      </c>
      <c r="AI49" s="6">
        <f t="shared" si="11"/>
        <v>6.1451484053339883E-5</v>
      </c>
      <c r="AJ49" s="6">
        <f t="shared" si="12"/>
        <v>2.4531363348040468E-4</v>
      </c>
      <c r="AK49" s="6">
        <f t="shared" si="13"/>
        <v>7.5935549702190266E-4</v>
      </c>
      <c r="AL49" s="6">
        <f t="shared" si="14"/>
        <v>3.8561936402467965E-3</v>
      </c>
      <c r="AM49" s="12">
        <f t="shared" si="15"/>
        <v>6.733678941433219E-4</v>
      </c>
      <c r="AN49" s="12">
        <f t="shared" si="16"/>
        <v>7.6051335639236165E-5</v>
      </c>
      <c r="AO49" s="6">
        <v>6.733678941433219E-4</v>
      </c>
      <c r="AP49" s="6">
        <v>7.6051335639236165E-5</v>
      </c>
    </row>
    <row r="50" spans="1:42" x14ac:dyDescent="0.35">
      <c r="A50" s="4" t="s">
        <v>61</v>
      </c>
      <c r="B50">
        <v>5053317</v>
      </c>
      <c r="C50">
        <v>2533135</v>
      </c>
      <c r="D50">
        <v>2520182</v>
      </c>
      <c r="E50">
        <v>348341</v>
      </c>
      <c r="F50" s="5">
        <v>681791</v>
      </c>
      <c r="G50" s="5">
        <v>703287</v>
      </c>
      <c r="H50" s="5">
        <v>724103</v>
      </c>
      <c r="I50" s="5">
        <v>713069</v>
      </c>
      <c r="J50" s="5">
        <v>747188</v>
      </c>
      <c r="K50" s="5">
        <v>583858</v>
      </c>
      <c r="L50" s="5">
        <v>305322</v>
      </c>
      <c r="M50" s="5">
        <v>173395</v>
      </c>
      <c r="N50" s="5">
        <v>70469</v>
      </c>
      <c r="O50" s="5">
        <f t="shared" si="1"/>
        <v>897527</v>
      </c>
      <c r="P50" s="5">
        <f t="shared" si="2"/>
        <v>4153296</v>
      </c>
      <c r="Q50">
        <f>VLOOKUP(A50,'[1]ID Aggregation'!$A$3:$L$461,2,FALSE)</f>
        <v>121</v>
      </c>
      <c r="R50">
        <f>VLOOKUP($A50,'[1]ID Aggregation'!$A$3:$L$461,3,FALSE)</f>
        <v>56</v>
      </c>
      <c r="S50">
        <f>VLOOKUP($A50,'[1]ID Aggregation'!$A$3:$L$461,4,FALSE)</f>
        <v>56</v>
      </c>
      <c r="T50">
        <f>VLOOKUP($A50,'[1]ID Aggregation'!$A$3:$L$461,5,FALSE)</f>
        <v>59</v>
      </c>
      <c r="U50">
        <f>VLOOKUP($A50,'[1]ID Aggregation'!$A$3:$L$461,6,FALSE)</f>
        <v>71</v>
      </c>
      <c r="V50">
        <f>VLOOKUP($A50,'[1]ID Aggregation'!$A$3:$L$461,7,FALSE)</f>
        <v>44</v>
      </c>
      <c r="W50">
        <f>VLOOKUP($A50,'[1]ID Aggregation'!$A$3:$L$461,8,FALSE)</f>
        <v>52</v>
      </c>
      <c r="X50">
        <f>VLOOKUP($A50,'[1]ID Aggregation'!$A$3:$L$461,9,FALSE)</f>
        <v>68</v>
      </c>
      <c r="Y50">
        <f>VLOOKUP($A50,'[1]ID Aggregation'!$A$3:$L$461,10,FALSE)</f>
        <v>141</v>
      </c>
      <c r="Z50">
        <f>VLOOKUP($A50,'[1]ID Aggregation'!$A$3:$L$461,11,FALSE)</f>
        <v>272</v>
      </c>
      <c r="AA50">
        <f t="shared" si="3"/>
        <v>602</v>
      </c>
      <c r="AB50">
        <f t="shared" si="4"/>
        <v>338</v>
      </c>
      <c r="AC50" s="6">
        <f t="shared" si="5"/>
        <v>3.4736077579153763E-4</v>
      </c>
      <c r="AD50" s="6">
        <f t="shared" si="6"/>
        <v>8.2136607846099464E-5</v>
      </c>
      <c r="AE50" s="6">
        <f t="shared" si="7"/>
        <v>7.9626098591329002E-5</v>
      </c>
      <c r="AF50" s="6">
        <f t="shared" si="8"/>
        <v>8.1480120922023519E-5</v>
      </c>
      <c r="AG50" s="6">
        <f t="shared" si="9"/>
        <v>9.9569606868339525E-5</v>
      </c>
      <c r="AH50" s="6">
        <f t="shared" si="10"/>
        <v>5.8887455365985533E-5</v>
      </c>
      <c r="AI50" s="6">
        <f t="shared" si="11"/>
        <v>8.9062751559454531E-5</v>
      </c>
      <c r="AJ50" s="6">
        <f t="shared" si="12"/>
        <v>2.2271569032038306E-4</v>
      </c>
      <c r="AK50" s="6">
        <f t="shared" si="13"/>
        <v>8.1317223680036905E-4</v>
      </c>
      <c r="AL50" s="6">
        <f t="shared" si="14"/>
        <v>3.8598532688132372E-3</v>
      </c>
      <c r="AM50" s="12">
        <f t="shared" si="15"/>
        <v>6.7073191112913594E-4</v>
      </c>
      <c r="AN50" s="12">
        <f t="shared" si="16"/>
        <v>8.1381148851418251E-5</v>
      </c>
      <c r="AO50" s="6">
        <v>6.7073191112913594E-4</v>
      </c>
      <c r="AP50" s="6">
        <v>8.1381148851418251E-5</v>
      </c>
    </row>
    <row r="51" spans="1:42" x14ac:dyDescent="0.35">
      <c r="A51" s="4" t="s">
        <v>62</v>
      </c>
      <c r="B51">
        <v>5005219</v>
      </c>
      <c r="C51">
        <v>2508489</v>
      </c>
      <c r="D51">
        <v>2496730</v>
      </c>
      <c r="E51">
        <v>337658</v>
      </c>
      <c r="F51" s="5">
        <v>675522</v>
      </c>
      <c r="G51" s="5">
        <v>687479</v>
      </c>
      <c r="H51" s="5">
        <v>723226</v>
      </c>
      <c r="I51" s="5">
        <v>696487</v>
      </c>
      <c r="J51" s="5">
        <v>729751</v>
      </c>
      <c r="K51" s="5">
        <v>596914</v>
      </c>
      <c r="L51" s="5">
        <v>316002</v>
      </c>
      <c r="M51" s="5">
        <v>171612</v>
      </c>
      <c r="N51" s="5">
        <v>71938</v>
      </c>
      <c r="O51" s="5">
        <f t="shared" si="1"/>
        <v>897210</v>
      </c>
      <c r="P51" s="5">
        <f t="shared" si="2"/>
        <v>4109379</v>
      </c>
      <c r="Q51">
        <f>VLOOKUP(A51,'[1]ID Aggregation'!$A$3:$L$461,2,FALSE)</f>
        <v>106</v>
      </c>
      <c r="R51">
        <f>VLOOKUP($A51,'[1]ID Aggregation'!$A$3:$L$461,3,FALSE)</f>
        <v>51</v>
      </c>
      <c r="S51">
        <f>VLOOKUP($A51,'[1]ID Aggregation'!$A$3:$L$461,4,FALSE)</f>
        <v>61</v>
      </c>
      <c r="T51">
        <f>VLOOKUP($A51,'[1]ID Aggregation'!$A$3:$L$461,5,FALSE)</f>
        <v>60</v>
      </c>
      <c r="U51">
        <f>VLOOKUP($A51,'[1]ID Aggregation'!$A$3:$L$461,6,FALSE)</f>
        <v>38</v>
      </c>
      <c r="V51">
        <f>VLOOKUP($A51,'[1]ID Aggregation'!$A$3:$L$461,7,FALSE)</f>
        <v>50</v>
      </c>
      <c r="W51">
        <f>VLOOKUP($A51,'[1]ID Aggregation'!$A$3:$L$461,8,FALSE)</f>
        <v>46</v>
      </c>
      <c r="X51">
        <f>VLOOKUP($A51,'[1]ID Aggregation'!$A$3:$L$461,9,FALSE)</f>
        <v>58</v>
      </c>
      <c r="Y51">
        <f>VLOOKUP($A51,'[1]ID Aggregation'!$A$3:$L$461,10,FALSE)</f>
        <v>132</v>
      </c>
      <c r="Z51">
        <f>VLOOKUP($A51,'[1]ID Aggregation'!$A$3:$L$461,11,FALSE)</f>
        <v>254</v>
      </c>
      <c r="AA51">
        <f t="shared" si="3"/>
        <v>550</v>
      </c>
      <c r="AB51">
        <f t="shared" si="4"/>
        <v>306</v>
      </c>
      <c r="AC51" s="6">
        <f t="shared" si="5"/>
        <v>3.1392710967902436E-4</v>
      </c>
      <c r="AD51" s="6">
        <f t="shared" si="6"/>
        <v>7.5497171076589661E-5</v>
      </c>
      <c r="AE51" s="6">
        <f t="shared" si="7"/>
        <v>8.8729983024936039E-5</v>
      </c>
      <c r="AF51" s="6">
        <f t="shared" si="8"/>
        <v>8.2961619189575597E-5</v>
      </c>
      <c r="AG51" s="6">
        <f t="shared" si="9"/>
        <v>5.4559525159837875E-5</v>
      </c>
      <c r="AH51" s="6">
        <f t="shared" si="10"/>
        <v>6.8516521388802486E-5</v>
      </c>
      <c r="AI51" s="6">
        <f t="shared" si="11"/>
        <v>7.7063027504799684E-5</v>
      </c>
      <c r="AJ51" s="6">
        <f t="shared" si="12"/>
        <v>1.8354314213201182E-4</v>
      </c>
      <c r="AK51" s="6">
        <f t="shared" si="13"/>
        <v>7.6917698063072516E-4</v>
      </c>
      <c r="AL51" s="6">
        <f t="shared" si="14"/>
        <v>3.5308182045650422E-3</v>
      </c>
      <c r="AM51" s="12">
        <f t="shared" si="15"/>
        <v>6.130114465955573E-4</v>
      </c>
      <c r="AN51" s="12">
        <f t="shared" si="16"/>
        <v>7.4463805845116746E-5</v>
      </c>
      <c r="AO51" s="6">
        <v>6.130114465955573E-4</v>
      </c>
      <c r="AP51" s="6">
        <v>7.4463805845116746E-5</v>
      </c>
    </row>
    <row r="52" spans="1:42" x14ac:dyDescent="0.35">
      <c r="A52" s="4" t="s">
        <v>63</v>
      </c>
      <c r="B52">
        <v>5177271</v>
      </c>
      <c r="C52">
        <v>2594175</v>
      </c>
      <c r="D52">
        <v>2583096</v>
      </c>
      <c r="E52">
        <v>343735</v>
      </c>
      <c r="F52" s="5">
        <v>697828</v>
      </c>
      <c r="G52" s="5">
        <v>706995</v>
      </c>
      <c r="H52" s="5">
        <v>751551</v>
      </c>
      <c r="I52" s="5">
        <v>711876</v>
      </c>
      <c r="J52" s="5">
        <v>740511</v>
      </c>
      <c r="K52" s="5">
        <v>628670</v>
      </c>
      <c r="L52" s="5">
        <v>343265</v>
      </c>
      <c r="M52" s="5">
        <v>177610</v>
      </c>
      <c r="N52" s="5">
        <v>73988</v>
      </c>
      <c r="O52" s="5">
        <f t="shared" si="1"/>
        <v>938598</v>
      </c>
      <c r="P52" s="5">
        <f t="shared" si="2"/>
        <v>4237431</v>
      </c>
      <c r="Q52">
        <f>VLOOKUP(A52,'[1]ID Aggregation'!$A$3:$L$461,2,FALSE)</f>
        <v>121</v>
      </c>
      <c r="R52">
        <f>VLOOKUP($A52,'[1]ID Aggregation'!$A$3:$L$461,3,FALSE)</f>
        <v>66</v>
      </c>
      <c r="S52">
        <f>VLOOKUP($A52,'[1]ID Aggregation'!$A$3:$L$461,4,FALSE)</f>
        <v>58</v>
      </c>
      <c r="T52">
        <f>VLOOKUP($A52,'[1]ID Aggregation'!$A$3:$L$461,5,FALSE)</f>
        <v>58</v>
      </c>
      <c r="U52">
        <f>VLOOKUP($A52,'[1]ID Aggregation'!$A$3:$L$461,6,FALSE)</f>
        <v>38</v>
      </c>
      <c r="V52">
        <f>VLOOKUP($A52,'[1]ID Aggregation'!$A$3:$L$461,7,FALSE)</f>
        <v>50</v>
      </c>
      <c r="W52">
        <f>VLOOKUP($A52,'[1]ID Aggregation'!$A$3:$L$461,8,FALSE)</f>
        <v>78</v>
      </c>
      <c r="X52">
        <f>VLOOKUP($A52,'[1]ID Aggregation'!$A$3:$L$461,9,FALSE)</f>
        <v>55</v>
      </c>
      <c r="Y52">
        <f>VLOOKUP($A52,'[1]ID Aggregation'!$A$3:$L$461,10,FALSE)</f>
        <v>120</v>
      </c>
      <c r="Z52">
        <f>VLOOKUP($A52,'[1]ID Aggregation'!$A$3:$L$461,11,FALSE)</f>
        <v>280</v>
      </c>
      <c r="AA52">
        <f t="shared" si="3"/>
        <v>576</v>
      </c>
      <c r="AB52">
        <f t="shared" si="4"/>
        <v>348</v>
      </c>
      <c r="AC52" s="6">
        <f t="shared" si="5"/>
        <v>3.520153606702838E-4</v>
      </c>
      <c r="AD52" s="6">
        <f t="shared" si="6"/>
        <v>9.4579179969849303E-5</v>
      </c>
      <c r="AE52" s="6">
        <f t="shared" si="7"/>
        <v>8.2037355285398053E-5</v>
      </c>
      <c r="AF52" s="6">
        <f t="shared" si="8"/>
        <v>7.7173738043060289E-5</v>
      </c>
      <c r="AG52" s="6">
        <f t="shared" si="9"/>
        <v>5.3380083048171314E-5</v>
      </c>
      <c r="AH52" s="6">
        <f t="shared" si="10"/>
        <v>6.7520941620043457E-5</v>
      </c>
      <c r="AI52" s="6">
        <f t="shared" si="11"/>
        <v>1.2407145243132327E-4</v>
      </c>
      <c r="AJ52" s="6">
        <f t="shared" si="12"/>
        <v>1.6022606441087788E-4</v>
      </c>
      <c r="AK52" s="6">
        <f t="shared" si="13"/>
        <v>6.75637633016159E-4</v>
      </c>
      <c r="AL52" s="6">
        <f t="shared" si="14"/>
        <v>3.7843974698599774E-3</v>
      </c>
      <c r="AM52" s="12">
        <f t="shared" si="15"/>
        <v>6.1368125651237268E-4</v>
      </c>
      <c r="AN52" s="12">
        <f t="shared" si="16"/>
        <v>8.212523106570939E-5</v>
      </c>
      <c r="AO52" s="6">
        <v>6.1368125651237268E-4</v>
      </c>
      <c r="AP52" s="6">
        <v>8.212523106570939E-5</v>
      </c>
    </row>
    <row r="53" spans="1:42" x14ac:dyDescent="0.35">
      <c r="A53" s="4" t="s">
        <v>64</v>
      </c>
      <c r="B53">
        <v>5270658</v>
      </c>
      <c r="C53">
        <v>2642727</v>
      </c>
      <c r="D53">
        <v>2627931</v>
      </c>
      <c r="E53">
        <v>342582</v>
      </c>
      <c r="F53" s="5">
        <v>709837</v>
      </c>
      <c r="G53" s="5">
        <v>717746</v>
      </c>
      <c r="H53" s="5">
        <v>771008</v>
      </c>
      <c r="I53" s="5">
        <v>719775</v>
      </c>
      <c r="J53" s="5">
        <v>734713</v>
      </c>
      <c r="K53" s="5">
        <v>648756</v>
      </c>
      <c r="L53" s="5">
        <v>364389</v>
      </c>
      <c r="M53" s="5">
        <v>182117</v>
      </c>
      <c r="N53" s="5">
        <v>77793</v>
      </c>
      <c r="O53" s="5">
        <f t="shared" si="1"/>
        <v>966881</v>
      </c>
      <c r="P53" s="5">
        <f t="shared" si="2"/>
        <v>4301835</v>
      </c>
      <c r="Q53">
        <f>VLOOKUP(A53,'[1]ID Aggregation'!$A$3:$L$461,2,FALSE)</f>
        <v>97</v>
      </c>
      <c r="R53">
        <f>VLOOKUP($A53,'[1]ID Aggregation'!$A$3:$L$461,3,FALSE)</f>
        <v>59</v>
      </c>
      <c r="S53">
        <f>VLOOKUP($A53,'[1]ID Aggregation'!$A$3:$L$461,4,FALSE)</f>
        <v>61</v>
      </c>
      <c r="T53">
        <f>VLOOKUP($A53,'[1]ID Aggregation'!$A$3:$L$461,5,FALSE)</f>
        <v>58</v>
      </c>
      <c r="U53">
        <f>VLOOKUP($A53,'[1]ID Aggregation'!$A$3:$L$461,6,FALSE)</f>
        <v>50</v>
      </c>
      <c r="V53">
        <f>VLOOKUP($A53,'[1]ID Aggregation'!$A$3:$L$461,7,FALSE)</f>
        <v>53</v>
      </c>
      <c r="W53">
        <f>VLOOKUP($A53,'[1]ID Aggregation'!$A$3:$L$461,8,FALSE)</f>
        <v>79</v>
      </c>
      <c r="X53">
        <f>VLOOKUP($A53,'[1]ID Aggregation'!$A$3:$L$461,9,FALSE)</f>
        <v>77</v>
      </c>
      <c r="Y53">
        <f>VLOOKUP($A53,'[1]ID Aggregation'!$A$3:$L$461,10,FALSE)</f>
        <v>126</v>
      </c>
      <c r="Z53">
        <f>VLOOKUP($A53,'[1]ID Aggregation'!$A$3:$L$461,11,FALSE)</f>
        <v>286</v>
      </c>
      <c r="AA53">
        <f t="shared" si="3"/>
        <v>586</v>
      </c>
      <c r="AB53">
        <f t="shared" si="4"/>
        <v>360</v>
      </c>
      <c r="AC53" s="6">
        <f t="shared" si="5"/>
        <v>2.8314388963810122E-4</v>
      </c>
      <c r="AD53" s="6">
        <f t="shared" si="6"/>
        <v>8.3117673494055675E-5</v>
      </c>
      <c r="AE53" s="6">
        <f t="shared" si="7"/>
        <v>8.4988282762983011E-5</v>
      </c>
      <c r="AF53" s="6">
        <f t="shared" si="8"/>
        <v>7.5226197393541956E-5</v>
      </c>
      <c r="AG53" s="6">
        <f t="shared" si="9"/>
        <v>6.94661526171373E-5</v>
      </c>
      <c r="AH53" s="6">
        <f t="shared" si="10"/>
        <v>7.2137011322788631E-5</v>
      </c>
      <c r="AI53" s="6">
        <f t="shared" si="11"/>
        <v>1.2177151348118553E-4</v>
      </c>
      <c r="AJ53" s="6">
        <f t="shared" si="12"/>
        <v>2.1131263567231723E-4</v>
      </c>
      <c r="AK53" s="6">
        <f t="shared" si="13"/>
        <v>6.9186292328558016E-4</v>
      </c>
      <c r="AL53" s="6">
        <f t="shared" si="14"/>
        <v>3.6764233285771215E-3</v>
      </c>
      <c r="AM53" s="12">
        <f t="shared" si="15"/>
        <v>6.0607251564566888E-4</v>
      </c>
      <c r="AN53" s="12">
        <f t="shared" si="16"/>
        <v>8.3685218052296294E-5</v>
      </c>
      <c r="AO53" s="6">
        <v>6.0607251564566888E-4</v>
      </c>
      <c r="AP53" s="6">
        <v>8.3685218052296294E-5</v>
      </c>
    </row>
    <row r="54" spans="1:42" x14ac:dyDescent="0.35">
      <c r="A54" s="4" t="s">
        <v>65</v>
      </c>
      <c r="B54">
        <v>5872653</v>
      </c>
      <c r="C54">
        <v>2942365</v>
      </c>
      <c r="D54">
        <v>2930288</v>
      </c>
      <c r="E54">
        <v>373965</v>
      </c>
      <c r="F54" s="5">
        <v>784947</v>
      </c>
      <c r="G54" s="5">
        <v>803047</v>
      </c>
      <c r="H54" s="5">
        <v>856741</v>
      </c>
      <c r="I54" s="5">
        <v>793310</v>
      </c>
      <c r="J54" s="5">
        <v>800428</v>
      </c>
      <c r="K54" s="5">
        <v>725853</v>
      </c>
      <c r="L54" s="5">
        <v>433053</v>
      </c>
      <c r="M54" s="5">
        <v>213526</v>
      </c>
      <c r="N54" s="5">
        <v>87906</v>
      </c>
      <c r="O54" s="5">
        <f t="shared" si="1"/>
        <v>1108450</v>
      </c>
      <c r="P54" s="5">
        <f t="shared" si="2"/>
        <v>4764326</v>
      </c>
      <c r="Q54">
        <f>VLOOKUP(A54,'[1]ID Aggregation'!$A$3:$L$461,2,FALSE)</f>
        <v>126</v>
      </c>
      <c r="R54">
        <f>VLOOKUP($A54,'[1]ID Aggregation'!$A$3:$L$461,3,FALSE)</f>
        <v>59</v>
      </c>
      <c r="S54">
        <f>VLOOKUP($A54,'[1]ID Aggregation'!$A$3:$L$461,4,FALSE)</f>
        <v>53</v>
      </c>
      <c r="T54">
        <f>VLOOKUP($A54,'[1]ID Aggregation'!$A$3:$L$461,5,FALSE)</f>
        <v>51</v>
      </c>
      <c r="U54">
        <f>VLOOKUP($A54,'[1]ID Aggregation'!$A$3:$L$461,6,FALSE)</f>
        <v>59</v>
      </c>
      <c r="V54">
        <f>VLOOKUP($A54,'[1]ID Aggregation'!$A$3:$L$461,7,FALSE)</f>
        <v>62</v>
      </c>
      <c r="W54">
        <f>VLOOKUP($A54,'[1]ID Aggregation'!$A$3:$L$461,8,FALSE)</f>
        <v>56</v>
      </c>
      <c r="X54">
        <f>VLOOKUP($A54,'[1]ID Aggregation'!$A$3:$L$461,9,FALSE)</f>
        <v>59</v>
      </c>
      <c r="Y54">
        <f>VLOOKUP($A54,'[1]ID Aggregation'!$A$3:$L$461,10,FALSE)</f>
        <v>153</v>
      </c>
      <c r="Z54">
        <f>VLOOKUP($A54,'[1]ID Aggregation'!$A$3:$L$461,11,FALSE)</f>
        <v>306</v>
      </c>
      <c r="AA54">
        <f t="shared" si="3"/>
        <v>644</v>
      </c>
      <c r="AB54">
        <f t="shared" si="4"/>
        <v>340</v>
      </c>
      <c r="AC54" s="6">
        <f t="shared" si="5"/>
        <v>3.3692992659740885E-4</v>
      </c>
      <c r="AD54" s="6">
        <f t="shared" si="6"/>
        <v>7.5164310456629562E-5</v>
      </c>
      <c r="AE54" s="6">
        <f t="shared" si="7"/>
        <v>6.5998627726646136E-5</v>
      </c>
      <c r="AF54" s="6">
        <f t="shared" si="8"/>
        <v>5.952790866784711E-5</v>
      </c>
      <c r="AG54" s="6">
        <f t="shared" si="9"/>
        <v>7.4371935309021689E-5</v>
      </c>
      <c r="AH54" s="6">
        <f t="shared" si="10"/>
        <v>7.7458559670576244E-5</v>
      </c>
      <c r="AI54" s="6">
        <f t="shared" si="11"/>
        <v>7.7150607629919557E-5</v>
      </c>
      <c r="AJ54" s="6">
        <f t="shared" si="12"/>
        <v>1.3624198423749519E-4</v>
      </c>
      <c r="AK54" s="6">
        <f t="shared" si="13"/>
        <v>7.1654037447430291E-4</v>
      </c>
      <c r="AL54" s="6">
        <f t="shared" si="14"/>
        <v>3.4809910586308104E-3</v>
      </c>
      <c r="AM54" s="12">
        <f t="shared" si="15"/>
        <v>5.8099147458162302E-4</v>
      </c>
      <c r="AN54" s="12">
        <f t="shared" si="16"/>
        <v>7.1363714405773242E-5</v>
      </c>
      <c r="AO54" s="6">
        <v>5.8099147458162302E-4</v>
      </c>
      <c r="AP54" s="6">
        <v>7.1363714405773242E-5</v>
      </c>
    </row>
    <row r="55" spans="1:42" x14ac:dyDescent="0.35">
      <c r="A55" s="4" t="s">
        <v>66</v>
      </c>
      <c r="B55">
        <v>5359693</v>
      </c>
      <c r="C55">
        <v>2687737</v>
      </c>
      <c r="D55">
        <v>2671956</v>
      </c>
      <c r="E55">
        <v>335327</v>
      </c>
      <c r="F55" s="5">
        <v>706846</v>
      </c>
      <c r="G55" s="5">
        <v>723230</v>
      </c>
      <c r="H55" s="5">
        <v>796746</v>
      </c>
      <c r="I55" s="5">
        <v>724849</v>
      </c>
      <c r="J55" s="5">
        <v>718326</v>
      </c>
      <c r="K55" s="5">
        <v>671572</v>
      </c>
      <c r="L55" s="5">
        <v>410946</v>
      </c>
      <c r="M55" s="5">
        <v>193022</v>
      </c>
      <c r="N55" s="5">
        <v>78786</v>
      </c>
      <c r="O55" s="5">
        <f t="shared" si="1"/>
        <v>1018081</v>
      </c>
      <c r="P55" s="5">
        <f t="shared" si="2"/>
        <v>4341569</v>
      </c>
      <c r="Q55">
        <f>VLOOKUP(A55,'[1]ID Aggregation'!$A$3:$L$461,2,FALSE)</f>
        <v>115</v>
      </c>
      <c r="R55">
        <f>VLOOKUP($A55,'[1]ID Aggregation'!$A$3:$L$461,3,FALSE)</f>
        <v>61</v>
      </c>
      <c r="S55">
        <f>VLOOKUP($A55,'[1]ID Aggregation'!$A$3:$L$461,4,FALSE)</f>
        <v>51</v>
      </c>
      <c r="T55">
        <f>VLOOKUP($A55,'[1]ID Aggregation'!$A$3:$L$461,5,FALSE)</f>
        <v>57</v>
      </c>
      <c r="U55">
        <f>VLOOKUP($A55,'[1]ID Aggregation'!$A$3:$L$461,6,FALSE)</f>
        <v>73</v>
      </c>
      <c r="V55">
        <f>VLOOKUP($A55,'[1]ID Aggregation'!$A$3:$L$461,7,FALSE)</f>
        <v>63</v>
      </c>
      <c r="W55">
        <f>VLOOKUP($A55,'[1]ID Aggregation'!$A$3:$L$461,8,FALSE)</f>
        <v>68</v>
      </c>
      <c r="X55">
        <f>VLOOKUP($A55,'[1]ID Aggregation'!$A$3:$L$461,9,FALSE)</f>
        <v>71</v>
      </c>
      <c r="Y55">
        <f>VLOOKUP($A55,'[1]ID Aggregation'!$A$3:$L$461,10,FALSE)</f>
        <v>106</v>
      </c>
      <c r="Z55">
        <f>VLOOKUP($A55,'[1]ID Aggregation'!$A$3:$L$461,11,FALSE)</f>
        <v>226</v>
      </c>
      <c r="AA55">
        <f t="shared" si="3"/>
        <v>518</v>
      </c>
      <c r="AB55">
        <f t="shared" si="4"/>
        <v>373</v>
      </c>
      <c r="AC55" s="6">
        <f t="shared" si="5"/>
        <v>3.4294882308910407E-4</v>
      </c>
      <c r="AD55" s="6">
        <f t="shared" si="6"/>
        <v>8.6298854347340153E-5</v>
      </c>
      <c r="AE55" s="6">
        <f t="shared" si="7"/>
        <v>7.0516986297581679E-5</v>
      </c>
      <c r="AF55" s="6">
        <f t="shared" si="8"/>
        <v>7.1540992988982689E-5</v>
      </c>
      <c r="AG55" s="6">
        <f t="shared" si="9"/>
        <v>1.0071063076585607E-4</v>
      </c>
      <c r="AH55" s="6">
        <f t="shared" si="10"/>
        <v>8.7703911594457117E-5</v>
      </c>
      <c r="AI55" s="6">
        <f t="shared" si="11"/>
        <v>1.0125496596046292E-4</v>
      </c>
      <c r="AJ55" s="6">
        <f t="shared" si="12"/>
        <v>1.7277209171034637E-4</v>
      </c>
      <c r="AK55" s="6">
        <f t="shared" si="13"/>
        <v>5.491601993555139E-4</v>
      </c>
      <c r="AL55" s="6">
        <f t="shared" si="14"/>
        <v>2.8685299418678444E-3</v>
      </c>
      <c r="AM55" s="12">
        <f t="shared" si="15"/>
        <v>5.0880038032337306E-4</v>
      </c>
      <c r="AN55" s="12">
        <f t="shared" si="16"/>
        <v>8.591364089802557E-5</v>
      </c>
      <c r="AO55" s="6">
        <v>5.0880038032337306E-4</v>
      </c>
      <c r="AP55" s="6">
        <v>8.591364089802557E-5</v>
      </c>
    </row>
    <row r="56" spans="1:42" x14ac:dyDescent="0.35">
      <c r="A56" s="4" t="s">
        <v>67</v>
      </c>
      <c r="B56">
        <v>5915370</v>
      </c>
      <c r="C56">
        <v>2967502</v>
      </c>
      <c r="D56">
        <v>2947868</v>
      </c>
      <c r="E56">
        <v>368853</v>
      </c>
      <c r="F56" s="5">
        <v>776535</v>
      </c>
      <c r="G56" s="5">
        <v>813882</v>
      </c>
      <c r="H56" s="5">
        <v>882525</v>
      </c>
      <c r="I56" s="5">
        <v>790151</v>
      </c>
      <c r="J56" s="5">
        <v>769123</v>
      </c>
      <c r="K56" s="5">
        <v>731806</v>
      </c>
      <c r="L56" s="5">
        <v>468222</v>
      </c>
      <c r="M56" s="5">
        <v>220490</v>
      </c>
      <c r="N56" s="5">
        <v>93783</v>
      </c>
      <c r="O56" s="5">
        <f t="shared" si="1"/>
        <v>1151348</v>
      </c>
      <c r="P56" s="5">
        <f t="shared" si="2"/>
        <v>4764022</v>
      </c>
      <c r="Q56">
        <f>VLOOKUP(A56,'[1]ID Aggregation'!$A$3:$L$461,2,FALSE)</f>
        <v>100</v>
      </c>
      <c r="R56">
        <f>VLOOKUP($A56,'[1]ID Aggregation'!$A$3:$L$461,3,FALSE)</f>
        <v>53</v>
      </c>
      <c r="S56">
        <f>VLOOKUP($A56,'[1]ID Aggregation'!$A$3:$L$461,4,FALSE)</f>
        <v>46</v>
      </c>
      <c r="T56">
        <f>VLOOKUP($A56,'[1]ID Aggregation'!$A$3:$L$461,5,FALSE)</f>
        <v>50</v>
      </c>
      <c r="U56">
        <f>VLOOKUP($A56,'[1]ID Aggregation'!$A$3:$L$461,6,FALSE)</f>
        <v>53</v>
      </c>
      <c r="V56">
        <f>VLOOKUP($A56,'[1]ID Aggregation'!$A$3:$L$461,7,FALSE)</f>
        <v>56</v>
      </c>
      <c r="W56">
        <f>VLOOKUP($A56,'[1]ID Aggregation'!$A$3:$L$461,8,FALSE)</f>
        <v>72</v>
      </c>
      <c r="X56">
        <f>VLOOKUP($A56,'[1]ID Aggregation'!$A$3:$L$461,9,FALSE)</f>
        <v>78</v>
      </c>
      <c r="Y56">
        <f>VLOOKUP($A56,'[1]ID Aggregation'!$A$3:$L$461,10,FALSE)</f>
        <v>101</v>
      </c>
      <c r="Z56">
        <f>VLOOKUP($A56,'[1]ID Aggregation'!$A$3:$L$461,11,FALSE)</f>
        <v>245</v>
      </c>
      <c r="AA56">
        <f t="shared" si="3"/>
        <v>524</v>
      </c>
      <c r="AB56">
        <f t="shared" si="4"/>
        <v>330</v>
      </c>
      <c r="AC56" s="6">
        <f t="shared" si="5"/>
        <v>2.7111071348206469E-4</v>
      </c>
      <c r="AD56" s="6">
        <f t="shared" si="6"/>
        <v>6.8251913951077547E-5</v>
      </c>
      <c r="AE56" s="6">
        <f t="shared" si="7"/>
        <v>5.6519249719246772E-5</v>
      </c>
      <c r="AF56" s="6">
        <f t="shared" si="8"/>
        <v>5.6655618820996573E-5</v>
      </c>
      <c r="AG56" s="6">
        <f t="shared" si="9"/>
        <v>6.7075786779995217E-5</v>
      </c>
      <c r="AH56" s="6">
        <f t="shared" si="10"/>
        <v>7.2810200709119344E-5</v>
      </c>
      <c r="AI56" s="6">
        <f t="shared" si="11"/>
        <v>9.8386730909557992E-5</v>
      </c>
      <c r="AJ56" s="6">
        <f t="shared" si="12"/>
        <v>1.6658764432256494E-4</v>
      </c>
      <c r="AK56" s="6">
        <f t="shared" si="13"/>
        <v>4.5807066080094335E-4</v>
      </c>
      <c r="AL56" s="6">
        <f t="shared" si="14"/>
        <v>2.6124137636885148E-3</v>
      </c>
      <c r="AM56" s="12">
        <f t="shared" si="15"/>
        <v>4.5511869565066339E-4</v>
      </c>
      <c r="AN56" s="12">
        <f t="shared" si="16"/>
        <v>6.9269201527616796E-5</v>
      </c>
      <c r="AO56" s="6">
        <v>4.5511869565066339E-4</v>
      </c>
      <c r="AP56" s="6">
        <v>6.9269201527616796E-5</v>
      </c>
    </row>
    <row r="57" spans="1:42" x14ac:dyDescent="0.35">
      <c r="A57" s="4" t="s">
        <v>68</v>
      </c>
      <c r="B57">
        <v>3494487</v>
      </c>
      <c r="C57">
        <v>1704135</v>
      </c>
      <c r="D57">
        <v>1790352</v>
      </c>
      <c r="E57">
        <v>212558</v>
      </c>
      <c r="F57" s="5">
        <v>459486</v>
      </c>
      <c r="G57" s="5">
        <v>478043</v>
      </c>
      <c r="H57" s="5">
        <v>403267</v>
      </c>
      <c r="I57" s="5">
        <v>519801</v>
      </c>
      <c r="J57" s="5">
        <v>548351</v>
      </c>
      <c r="K57" s="5">
        <v>397043</v>
      </c>
      <c r="L57" s="5">
        <v>233949</v>
      </c>
      <c r="M57" s="5">
        <v>164922</v>
      </c>
      <c r="N57" s="5">
        <v>77303</v>
      </c>
      <c r="O57" s="5">
        <f t="shared" si="1"/>
        <v>688732</v>
      </c>
      <c r="P57" s="5">
        <f t="shared" si="2"/>
        <v>2805991</v>
      </c>
      <c r="Q57">
        <f>VLOOKUP(A57,'[1]ID Aggregation'!$A$3:$L$461,2,FALSE)</f>
        <v>111</v>
      </c>
      <c r="R57">
        <f>VLOOKUP($A57,'[1]ID Aggregation'!$A$3:$L$461,3,FALSE)</f>
        <v>40</v>
      </c>
      <c r="S57">
        <f>VLOOKUP($A57,'[1]ID Aggregation'!$A$3:$L$461,4,FALSE)</f>
        <v>52</v>
      </c>
      <c r="T57">
        <f>VLOOKUP($A57,'[1]ID Aggregation'!$A$3:$L$461,5,FALSE)</f>
        <v>70</v>
      </c>
      <c r="U57">
        <f>VLOOKUP($A57,'[1]ID Aggregation'!$A$3:$L$461,6,FALSE)</f>
        <v>60</v>
      </c>
      <c r="V57">
        <f>VLOOKUP($A57,'[1]ID Aggregation'!$A$3:$L$461,7,FALSE)</f>
        <v>56</v>
      </c>
      <c r="W57">
        <f>VLOOKUP($A57,'[1]ID Aggregation'!$A$3:$L$461,8,FALSE)</f>
        <v>59</v>
      </c>
      <c r="X57">
        <f>VLOOKUP($A57,'[1]ID Aggregation'!$A$3:$L$461,9,FALSE)</f>
        <v>65</v>
      </c>
      <c r="Y57">
        <f>VLOOKUP($A57,'[1]ID Aggregation'!$A$3:$L$461,10,FALSE)</f>
        <v>176</v>
      </c>
      <c r="Z57">
        <f>VLOOKUP($A57,'[1]ID Aggregation'!$A$3:$L$461,11,FALSE)</f>
        <v>364</v>
      </c>
      <c r="AA57">
        <f t="shared" si="3"/>
        <v>716</v>
      </c>
      <c r="AB57">
        <f t="shared" si="4"/>
        <v>337</v>
      </c>
      <c r="AC57" s="6">
        <f t="shared" si="5"/>
        <v>5.2221040845322215E-4</v>
      </c>
      <c r="AD57" s="6">
        <f t="shared" si="6"/>
        <v>8.705379489255386E-5</v>
      </c>
      <c r="AE57" s="6">
        <f t="shared" si="7"/>
        <v>1.0877682551569629E-4</v>
      </c>
      <c r="AF57" s="6">
        <f t="shared" si="8"/>
        <v>1.7358226683562007E-4</v>
      </c>
      <c r="AG57" s="6">
        <f t="shared" si="9"/>
        <v>1.1542878909428801E-4</v>
      </c>
      <c r="AH57" s="6">
        <f t="shared" si="10"/>
        <v>1.021243692452462E-4</v>
      </c>
      <c r="AI57" s="6">
        <f t="shared" si="11"/>
        <v>1.485985145185786E-4</v>
      </c>
      <c r="AJ57" s="6">
        <f t="shared" si="12"/>
        <v>2.7783833228609657E-4</v>
      </c>
      <c r="AK57" s="6">
        <f t="shared" si="13"/>
        <v>1.0671711475727919E-3</v>
      </c>
      <c r="AL57" s="6">
        <f t="shared" si="14"/>
        <v>4.7087435157755842E-3</v>
      </c>
      <c r="AM57" s="12">
        <f t="shared" si="15"/>
        <v>1.0395915973121621E-3</v>
      </c>
      <c r="AN57" s="12">
        <f t="shared" si="16"/>
        <v>1.2010017138330095E-4</v>
      </c>
      <c r="AO57" s="6">
        <v>1.0395915973121621E-3</v>
      </c>
      <c r="AP57" s="6">
        <v>1.2010017138330095E-4</v>
      </c>
    </row>
    <row r="58" spans="1:42" x14ac:dyDescent="0.35">
      <c r="A58" s="4" t="s">
        <v>69</v>
      </c>
      <c r="B58">
        <v>3545837</v>
      </c>
      <c r="C58">
        <v>1724834</v>
      </c>
      <c r="D58">
        <v>1821003</v>
      </c>
      <c r="E58">
        <v>205284</v>
      </c>
      <c r="F58" s="5">
        <v>468081</v>
      </c>
      <c r="G58" s="5">
        <v>474259</v>
      </c>
      <c r="H58" s="5">
        <v>410859</v>
      </c>
      <c r="I58" s="5">
        <v>512568</v>
      </c>
      <c r="J58" s="5">
        <v>564174</v>
      </c>
      <c r="K58" s="5">
        <v>419798</v>
      </c>
      <c r="L58" s="5">
        <v>239998</v>
      </c>
      <c r="M58" s="5">
        <v>171020</v>
      </c>
      <c r="N58" s="5">
        <v>80632</v>
      </c>
      <c r="O58" s="5">
        <f t="shared" si="1"/>
        <v>696934</v>
      </c>
      <c r="P58" s="5">
        <f t="shared" si="2"/>
        <v>2849739</v>
      </c>
      <c r="Q58">
        <f>VLOOKUP(A58,'[1]ID Aggregation'!$A$3:$L$461,2,FALSE)</f>
        <v>91</v>
      </c>
      <c r="R58">
        <f>VLOOKUP($A58,'[1]ID Aggregation'!$A$3:$L$461,3,FALSE)</f>
        <v>62</v>
      </c>
      <c r="S58">
        <f>VLOOKUP($A58,'[1]ID Aggregation'!$A$3:$L$461,4,FALSE)</f>
        <v>40</v>
      </c>
      <c r="T58">
        <f>VLOOKUP($A58,'[1]ID Aggregation'!$A$3:$L$461,5,FALSE)</f>
        <v>53</v>
      </c>
      <c r="U58">
        <f>VLOOKUP($A58,'[1]ID Aggregation'!$A$3:$L$461,6,FALSE)</f>
        <v>55</v>
      </c>
      <c r="V58">
        <f>VLOOKUP($A58,'[1]ID Aggregation'!$A$3:$L$461,7,FALSE)</f>
        <v>48</v>
      </c>
      <c r="W58">
        <f>VLOOKUP($A58,'[1]ID Aggregation'!$A$3:$L$461,8,FALSE)</f>
        <v>53</v>
      </c>
      <c r="X58">
        <f>VLOOKUP($A58,'[1]ID Aggregation'!$A$3:$L$461,9,FALSE)</f>
        <v>63</v>
      </c>
      <c r="Y58">
        <f>VLOOKUP($A58,'[1]ID Aggregation'!$A$3:$L$461,10,FALSE)</f>
        <v>117</v>
      </c>
      <c r="Z58">
        <f>VLOOKUP($A58,'[1]ID Aggregation'!$A$3:$L$461,11,FALSE)</f>
        <v>339</v>
      </c>
      <c r="AA58">
        <f t="shared" si="3"/>
        <v>610</v>
      </c>
      <c r="AB58">
        <f t="shared" si="4"/>
        <v>311</v>
      </c>
      <c r="AC58" s="6">
        <f t="shared" si="5"/>
        <v>4.432883225190468E-4</v>
      </c>
      <c r="AD58" s="6">
        <f t="shared" si="6"/>
        <v>1.3245570745234266E-4</v>
      </c>
      <c r="AE58" s="6">
        <f t="shared" si="7"/>
        <v>8.4342099991776645E-5</v>
      </c>
      <c r="AF58" s="6">
        <f t="shared" si="8"/>
        <v>1.2899802608680837E-4</v>
      </c>
      <c r="AG58" s="6">
        <f t="shared" si="9"/>
        <v>1.0730283591640524E-4</v>
      </c>
      <c r="AH58" s="6">
        <f t="shared" si="10"/>
        <v>8.5080134852013743E-5</v>
      </c>
      <c r="AI58" s="6">
        <f t="shared" si="11"/>
        <v>1.2625119700427348E-4</v>
      </c>
      <c r="AJ58" s="6">
        <f t="shared" si="12"/>
        <v>2.6250218751822931E-4</v>
      </c>
      <c r="AK58" s="6">
        <f t="shared" si="13"/>
        <v>6.8413051105133908E-4</v>
      </c>
      <c r="AL58" s="6">
        <f t="shared" si="14"/>
        <v>4.2042861394979659E-3</v>
      </c>
      <c r="AM58" s="12">
        <f t="shared" si="15"/>
        <v>8.7526221995196097E-4</v>
      </c>
      <c r="AN58" s="12">
        <f t="shared" si="16"/>
        <v>1.0913280128460887E-4</v>
      </c>
      <c r="AO58" s="6">
        <v>8.7526221995196097E-4</v>
      </c>
      <c r="AP58" s="6">
        <v>1.0913280128460887E-4</v>
      </c>
    </row>
    <row r="59" spans="1:42" x14ac:dyDescent="0.35">
      <c r="A59" s="4" t="s">
        <v>70</v>
      </c>
      <c r="B59">
        <v>3558172</v>
      </c>
      <c r="C59">
        <v>1731389</v>
      </c>
      <c r="D59">
        <v>1826783</v>
      </c>
      <c r="E59">
        <v>203157</v>
      </c>
      <c r="F59" s="5">
        <v>463027</v>
      </c>
      <c r="G59" s="5">
        <v>477079</v>
      </c>
      <c r="H59" s="5">
        <v>414808</v>
      </c>
      <c r="I59" s="5">
        <v>497353</v>
      </c>
      <c r="J59" s="5">
        <v>568459</v>
      </c>
      <c r="K59" s="5">
        <v>431498</v>
      </c>
      <c r="L59" s="5">
        <v>248606</v>
      </c>
      <c r="M59" s="5">
        <v>166615</v>
      </c>
      <c r="N59" s="5">
        <v>84415</v>
      </c>
      <c r="O59" s="5">
        <f t="shared" si="1"/>
        <v>702793</v>
      </c>
      <c r="P59" s="5">
        <f t="shared" si="2"/>
        <v>2852224</v>
      </c>
      <c r="Q59">
        <f>VLOOKUP(A59,'[1]ID Aggregation'!$A$3:$L$461,2,FALSE)</f>
        <v>102</v>
      </c>
      <c r="R59">
        <f>VLOOKUP($A59,'[1]ID Aggregation'!$A$3:$L$461,3,FALSE)</f>
        <v>69</v>
      </c>
      <c r="S59">
        <f>VLOOKUP($A59,'[1]ID Aggregation'!$A$3:$L$461,4,FALSE)</f>
        <v>58</v>
      </c>
      <c r="T59">
        <f>VLOOKUP($A59,'[1]ID Aggregation'!$A$3:$L$461,5,FALSE)</f>
        <v>50</v>
      </c>
      <c r="U59">
        <f>VLOOKUP($A59,'[1]ID Aggregation'!$A$3:$L$461,6,FALSE)</f>
        <v>48</v>
      </c>
      <c r="V59">
        <f>VLOOKUP($A59,'[1]ID Aggregation'!$A$3:$L$461,7,FALSE)</f>
        <v>62</v>
      </c>
      <c r="W59">
        <f>VLOOKUP($A59,'[1]ID Aggregation'!$A$3:$L$461,8,FALSE)</f>
        <v>62</v>
      </c>
      <c r="X59">
        <f>VLOOKUP($A59,'[1]ID Aggregation'!$A$3:$L$461,9,FALSE)</f>
        <v>50</v>
      </c>
      <c r="Y59">
        <f>VLOOKUP($A59,'[1]ID Aggregation'!$A$3:$L$461,10,FALSE)</f>
        <v>132</v>
      </c>
      <c r="Z59">
        <f>VLOOKUP($A59,'[1]ID Aggregation'!$A$3:$L$461,11,FALSE)</f>
        <v>415</v>
      </c>
      <c r="AA59">
        <f t="shared" si="3"/>
        <v>699</v>
      </c>
      <c r="AB59">
        <f t="shared" si="4"/>
        <v>349</v>
      </c>
      <c r="AC59" s="6">
        <f t="shared" si="5"/>
        <v>5.0207475007014275E-4</v>
      </c>
      <c r="AD59" s="6">
        <f t="shared" si="6"/>
        <v>1.4901938763830187E-4</v>
      </c>
      <c r="AE59" s="6">
        <f t="shared" si="7"/>
        <v>1.2157315664701233E-4</v>
      </c>
      <c r="AF59" s="6">
        <f t="shared" si="8"/>
        <v>1.20537694547839E-4</v>
      </c>
      <c r="AG59" s="6">
        <f t="shared" si="9"/>
        <v>9.6510928857370925E-5</v>
      </c>
      <c r="AH59" s="6">
        <f t="shared" si="10"/>
        <v>1.0906679285577324E-4</v>
      </c>
      <c r="AI59" s="6">
        <f t="shared" si="11"/>
        <v>1.4368548637537138E-4</v>
      </c>
      <c r="AJ59" s="6">
        <f t="shared" si="12"/>
        <v>2.0112145322317241E-4</v>
      </c>
      <c r="AK59" s="6">
        <f t="shared" si="13"/>
        <v>7.922455961348018E-4</v>
      </c>
      <c r="AL59" s="6">
        <f t="shared" si="14"/>
        <v>4.9161878813007171E-3</v>
      </c>
      <c r="AM59" s="12">
        <f t="shared" si="15"/>
        <v>9.9460296275005592E-4</v>
      </c>
      <c r="AN59" s="12">
        <f t="shared" si="16"/>
        <v>1.2236065610555131E-4</v>
      </c>
      <c r="AO59" s="6">
        <v>9.9460296275005592E-4</v>
      </c>
      <c r="AP59" s="6">
        <v>1.2236065610555131E-4</v>
      </c>
    </row>
    <row r="60" spans="1:42" x14ac:dyDescent="0.35">
      <c r="A60" s="4" t="s">
        <v>71</v>
      </c>
      <c r="B60">
        <v>3572213</v>
      </c>
      <c r="C60">
        <v>1739522</v>
      </c>
      <c r="D60">
        <v>1832691</v>
      </c>
      <c r="E60">
        <v>199317</v>
      </c>
      <c r="F60" s="5">
        <v>458918</v>
      </c>
      <c r="G60" s="5">
        <v>479178</v>
      </c>
      <c r="H60" s="5">
        <v>420886</v>
      </c>
      <c r="I60" s="5">
        <v>485113</v>
      </c>
      <c r="J60" s="5">
        <v>569389</v>
      </c>
      <c r="K60" s="5">
        <v>444157</v>
      </c>
      <c r="L60" s="5">
        <v>258419</v>
      </c>
      <c r="M60" s="5">
        <v>167108</v>
      </c>
      <c r="N60" s="5">
        <v>84751</v>
      </c>
      <c r="O60" s="5">
        <f t="shared" si="1"/>
        <v>709595</v>
      </c>
      <c r="P60" s="5">
        <f t="shared" si="2"/>
        <v>2857641</v>
      </c>
      <c r="Q60">
        <f>VLOOKUP(A60,'[1]ID Aggregation'!$A$3:$L$461,2,FALSE)</f>
        <v>106</v>
      </c>
      <c r="R60">
        <f>VLOOKUP($A60,'[1]ID Aggregation'!$A$3:$L$461,3,FALSE)</f>
        <v>50</v>
      </c>
      <c r="S60">
        <f>VLOOKUP($A60,'[1]ID Aggregation'!$A$3:$L$461,4,FALSE)</f>
        <v>51</v>
      </c>
      <c r="T60">
        <f>VLOOKUP($A60,'[1]ID Aggregation'!$A$3:$L$461,5,FALSE)</f>
        <v>66</v>
      </c>
      <c r="U60">
        <f>VLOOKUP($A60,'[1]ID Aggregation'!$A$3:$L$461,6,FALSE)</f>
        <v>68</v>
      </c>
      <c r="V60">
        <f>VLOOKUP($A60,'[1]ID Aggregation'!$A$3:$L$461,7,FALSE)</f>
        <v>54</v>
      </c>
      <c r="W60">
        <f>VLOOKUP($A60,'[1]ID Aggregation'!$A$3:$L$461,8,FALSE)</f>
        <v>46</v>
      </c>
      <c r="X60">
        <f>VLOOKUP($A60,'[1]ID Aggregation'!$A$3:$L$461,9,FALSE)</f>
        <v>49</v>
      </c>
      <c r="Y60">
        <f>VLOOKUP($A60,'[1]ID Aggregation'!$A$3:$L$461,10,FALSE)</f>
        <v>132</v>
      </c>
      <c r="Z60">
        <f>VLOOKUP($A60,'[1]ID Aggregation'!$A$3:$L$461,11,FALSE)</f>
        <v>317</v>
      </c>
      <c r="AA60">
        <f t="shared" si="3"/>
        <v>604</v>
      </c>
      <c r="AB60">
        <f t="shared" si="4"/>
        <v>335</v>
      </c>
      <c r="AC60" s="6">
        <f t="shared" si="5"/>
        <v>5.3181615215962513E-4</v>
      </c>
      <c r="AD60" s="6">
        <f t="shared" si="6"/>
        <v>1.0895192605214875E-4</v>
      </c>
      <c r="AE60" s="6">
        <f t="shared" si="7"/>
        <v>1.064322652542479E-4</v>
      </c>
      <c r="AF60" s="6">
        <f t="shared" si="8"/>
        <v>1.5681205837210076E-4</v>
      </c>
      <c r="AG60" s="6">
        <f t="shared" si="9"/>
        <v>1.4017352658040499E-4</v>
      </c>
      <c r="AH60" s="6">
        <f t="shared" si="10"/>
        <v>9.4838502324421441E-5</v>
      </c>
      <c r="AI60" s="6">
        <f t="shared" si="11"/>
        <v>1.0356698194557331E-4</v>
      </c>
      <c r="AJ60" s="6">
        <f t="shared" si="12"/>
        <v>1.8961454072649456E-4</v>
      </c>
      <c r="AK60" s="6">
        <f t="shared" si="13"/>
        <v>7.8990832276132805E-4</v>
      </c>
      <c r="AL60" s="6">
        <f t="shared" si="14"/>
        <v>3.7403688452053662E-3</v>
      </c>
      <c r="AM60" s="12">
        <f t="shared" si="15"/>
        <v>8.5118976317476874E-4</v>
      </c>
      <c r="AN60" s="12">
        <f t="shared" si="16"/>
        <v>1.1722956102603512E-4</v>
      </c>
      <c r="AO60" s="6">
        <v>8.5118976317476874E-4</v>
      </c>
      <c r="AP60" s="6">
        <v>1.1722956102603512E-4</v>
      </c>
    </row>
    <row r="61" spans="1:42" x14ac:dyDescent="0.35">
      <c r="A61" s="4" t="s">
        <v>72</v>
      </c>
      <c r="B61">
        <v>3583561</v>
      </c>
      <c r="C61">
        <v>1745364</v>
      </c>
      <c r="D61">
        <v>1838197</v>
      </c>
      <c r="E61">
        <v>197305</v>
      </c>
      <c r="F61" s="5">
        <v>456705</v>
      </c>
      <c r="G61" s="5">
        <v>485144</v>
      </c>
      <c r="H61" s="5">
        <v>427409</v>
      </c>
      <c r="I61" s="5">
        <v>469070</v>
      </c>
      <c r="J61" s="5">
        <v>568018</v>
      </c>
      <c r="K61" s="5">
        <v>457295</v>
      </c>
      <c r="L61" s="5">
        <v>269152</v>
      </c>
      <c r="M61" s="5">
        <v>163768</v>
      </c>
      <c r="N61" s="5">
        <v>86889</v>
      </c>
      <c r="O61" s="5">
        <f t="shared" si="1"/>
        <v>717114</v>
      </c>
      <c r="P61" s="5">
        <f t="shared" si="2"/>
        <v>2863641</v>
      </c>
      <c r="Q61">
        <f>VLOOKUP(A61,'[1]ID Aggregation'!$A$3:$L$461,2,FALSE)</f>
        <v>103</v>
      </c>
      <c r="R61">
        <f>VLOOKUP($A61,'[1]ID Aggregation'!$A$3:$L$461,3,FALSE)</f>
        <v>59</v>
      </c>
      <c r="S61">
        <f>VLOOKUP($A61,'[1]ID Aggregation'!$A$3:$L$461,4,FALSE)</f>
        <v>67</v>
      </c>
      <c r="T61">
        <f>VLOOKUP($A61,'[1]ID Aggregation'!$A$3:$L$461,5,FALSE)</f>
        <v>45</v>
      </c>
      <c r="U61">
        <f>VLOOKUP($A61,'[1]ID Aggregation'!$A$3:$L$461,6,FALSE)</f>
        <v>52</v>
      </c>
      <c r="V61">
        <f>VLOOKUP($A61,'[1]ID Aggregation'!$A$3:$L$461,7,FALSE)</f>
        <v>73</v>
      </c>
      <c r="W61">
        <f>VLOOKUP($A61,'[1]ID Aggregation'!$A$3:$L$461,8,FALSE)</f>
        <v>63</v>
      </c>
      <c r="X61">
        <f>VLOOKUP($A61,'[1]ID Aggregation'!$A$3:$L$461,9,FALSE)</f>
        <v>51</v>
      </c>
      <c r="Y61">
        <f>VLOOKUP($A61,'[1]ID Aggregation'!$A$3:$L$461,10,FALSE)</f>
        <v>101</v>
      </c>
      <c r="Z61">
        <f>VLOOKUP($A61,'[1]ID Aggregation'!$A$3:$L$461,11,FALSE)</f>
        <v>377</v>
      </c>
      <c r="AA61">
        <f t="shared" si="3"/>
        <v>632</v>
      </c>
      <c r="AB61">
        <f t="shared" si="4"/>
        <v>359</v>
      </c>
      <c r="AC61" s="6">
        <f t="shared" si="5"/>
        <v>5.2203441372494362E-4</v>
      </c>
      <c r="AD61" s="6">
        <f t="shared" si="6"/>
        <v>1.291862361918525E-4</v>
      </c>
      <c r="AE61" s="6">
        <f t="shared" si="7"/>
        <v>1.381033260227891E-4</v>
      </c>
      <c r="AF61" s="6">
        <f t="shared" si="8"/>
        <v>1.0528556955983612E-4</v>
      </c>
      <c r="AG61" s="6">
        <f t="shared" si="9"/>
        <v>1.1085765450785597E-4</v>
      </c>
      <c r="AH61" s="6">
        <f t="shared" si="10"/>
        <v>1.2851705403701995E-4</v>
      </c>
      <c r="AI61" s="6">
        <f t="shared" si="11"/>
        <v>1.3776664953695099E-4</v>
      </c>
      <c r="AJ61" s="6">
        <f t="shared" si="12"/>
        <v>1.8948400903578646E-4</v>
      </c>
      <c r="AK61" s="6">
        <f t="shared" si="13"/>
        <v>6.1672610033706218E-4</v>
      </c>
      <c r="AL61" s="6">
        <f t="shared" si="14"/>
        <v>4.3388691318809059E-3</v>
      </c>
      <c r="AM61" s="12">
        <f t="shared" si="15"/>
        <v>8.8131036348474583E-4</v>
      </c>
      <c r="AN61" s="12">
        <f t="shared" si="16"/>
        <v>1.2536487639337472E-4</v>
      </c>
      <c r="AO61" s="6">
        <v>8.8131036348474583E-4</v>
      </c>
      <c r="AP61" s="6">
        <v>1.2536487639337472E-4</v>
      </c>
    </row>
    <row r="62" spans="1:42" x14ac:dyDescent="0.35">
      <c r="A62" s="4" t="s">
        <v>73</v>
      </c>
      <c r="B62">
        <v>3592053</v>
      </c>
      <c r="C62">
        <v>1750621</v>
      </c>
      <c r="D62">
        <v>1841432</v>
      </c>
      <c r="E62">
        <v>194083</v>
      </c>
      <c r="F62" s="5">
        <v>453490</v>
      </c>
      <c r="G62" s="5">
        <v>489989</v>
      </c>
      <c r="H62" s="5">
        <v>433441</v>
      </c>
      <c r="I62" s="5">
        <v>459871</v>
      </c>
      <c r="J62" s="5">
        <v>564044</v>
      </c>
      <c r="K62" s="5">
        <v>469398</v>
      </c>
      <c r="L62" s="5">
        <v>281208</v>
      </c>
      <c r="M62" s="5">
        <v>163448</v>
      </c>
      <c r="N62" s="5">
        <v>86810</v>
      </c>
      <c r="O62" s="5">
        <f t="shared" si="1"/>
        <v>725549</v>
      </c>
      <c r="P62" s="5">
        <f t="shared" si="2"/>
        <v>2870233</v>
      </c>
      <c r="Q62">
        <f>VLOOKUP(A62,'[1]ID Aggregation'!$A$3:$L$461,2,FALSE)</f>
        <v>102</v>
      </c>
      <c r="R62">
        <f>VLOOKUP($A62,'[1]ID Aggregation'!$A$3:$L$461,3,FALSE)</f>
        <v>59</v>
      </c>
      <c r="S62">
        <f>VLOOKUP($A62,'[1]ID Aggregation'!$A$3:$L$461,4,FALSE)</f>
        <v>69</v>
      </c>
      <c r="T62">
        <f>VLOOKUP($A62,'[1]ID Aggregation'!$A$3:$L$461,5,FALSE)</f>
        <v>69</v>
      </c>
      <c r="U62">
        <f>VLOOKUP($A62,'[1]ID Aggregation'!$A$3:$L$461,6,FALSE)</f>
        <v>53</v>
      </c>
      <c r="V62">
        <f>VLOOKUP($A62,'[1]ID Aggregation'!$A$3:$L$461,7,FALSE)</f>
        <v>51</v>
      </c>
      <c r="W62">
        <f>VLOOKUP($A62,'[1]ID Aggregation'!$A$3:$L$461,8,FALSE)</f>
        <v>57</v>
      </c>
      <c r="X62">
        <f>VLOOKUP($A62,'[1]ID Aggregation'!$A$3:$L$461,9,FALSE)</f>
        <v>66</v>
      </c>
      <c r="Y62">
        <f>VLOOKUP($A62,'[1]ID Aggregation'!$A$3:$L$461,10,FALSE)</f>
        <v>123</v>
      </c>
      <c r="Z62">
        <f>VLOOKUP($A62,'[1]ID Aggregation'!$A$3:$L$461,11,FALSE)</f>
        <v>364</v>
      </c>
      <c r="AA62">
        <f t="shared" si="3"/>
        <v>655</v>
      </c>
      <c r="AB62">
        <f t="shared" si="4"/>
        <v>358</v>
      </c>
      <c r="AC62" s="6">
        <f t="shared" si="5"/>
        <v>5.2554834787178685E-4</v>
      </c>
      <c r="AD62" s="6">
        <f t="shared" si="6"/>
        <v>1.3010209706939513E-4</v>
      </c>
      <c r="AE62" s="6">
        <f t="shared" si="7"/>
        <v>1.4081948778441966E-4</v>
      </c>
      <c r="AF62" s="6">
        <f t="shared" si="8"/>
        <v>1.5919121633624876E-4</v>
      </c>
      <c r="AG62" s="6">
        <f t="shared" si="9"/>
        <v>1.1524971133209096E-4</v>
      </c>
      <c r="AH62" s="6">
        <f t="shared" si="10"/>
        <v>9.0418477991078712E-5</v>
      </c>
      <c r="AI62" s="6">
        <f t="shared" si="11"/>
        <v>1.2143213222041849E-4</v>
      </c>
      <c r="AJ62" s="6">
        <f t="shared" si="12"/>
        <v>2.347017154561748E-4</v>
      </c>
      <c r="AK62" s="6">
        <f t="shared" si="13"/>
        <v>7.5253291566736819E-4</v>
      </c>
      <c r="AL62" s="6">
        <f t="shared" si="14"/>
        <v>4.1930653150558687E-3</v>
      </c>
      <c r="AM62" s="12">
        <f t="shared" si="15"/>
        <v>9.0276466510187453E-4</v>
      </c>
      <c r="AN62" s="12">
        <f t="shared" si="16"/>
        <v>1.2472854991215E-4</v>
      </c>
      <c r="AO62" s="6">
        <v>9.0276466510187453E-4</v>
      </c>
      <c r="AP62" s="6">
        <v>1.2472854991215E-4</v>
      </c>
    </row>
    <row r="63" spans="1:42" x14ac:dyDescent="0.35">
      <c r="A63" s="4" t="s">
        <v>74</v>
      </c>
      <c r="B63">
        <v>3593222</v>
      </c>
      <c r="C63">
        <v>1751607</v>
      </c>
      <c r="D63">
        <v>1841615</v>
      </c>
      <c r="E63">
        <v>191428</v>
      </c>
      <c r="F63" s="5">
        <v>447139</v>
      </c>
      <c r="G63" s="5">
        <v>494069</v>
      </c>
      <c r="H63" s="5">
        <v>437346</v>
      </c>
      <c r="I63" s="5">
        <v>449399</v>
      </c>
      <c r="J63" s="5">
        <v>555612</v>
      </c>
      <c r="K63" s="5">
        <v>478011</v>
      </c>
      <c r="L63" s="5">
        <v>292293</v>
      </c>
      <c r="M63" s="5">
        <v>162166</v>
      </c>
      <c r="N63" s="5">
        <v>87957</v>
      </c>
      <c r="O63" s="5">
        <f t="shared" si="1"/>
        <v>733844</v>
      </c>
      <c r="P63" s="5">
        <f t="shared" si="2"/>
        <v>2861576</v>
      </c>
      <c r="Q63">
        <f>VLOOKUP(A63,'[1]ID Aggregation'!$A$3:$L$461,2,FALSE)</f>
        <v>116</v>
      </c>
      <c r="R63">
        <f>VLOOKUP($A63,'[1]ID Aggregation'!$A$3:$L$461,3,FALSE)</f>
        <v>45</v>
      </c>
      <c r="S63">
        <f>VLOOKUP($A63,'[1]ID Aggregation'!$A$3:$L$461,4,FALSE)</f>
        <v>39</v>
      </c>
      <c r="T63">
        <f>VLOOKUP($A63,'[1]ID Aggregation'!$A$3:$L$461,5,FALSE)</f>
        <v>42</v>
      </c>
      <c r="U63">
        <f>VLOOKUP($A63,'[1]ID Aggregation'!$A$3:$L$461,6,FALSE)</f>
        <v>39</v>
      </c>
      <c r="V63">
        <f>VLOOKUP($A63,'[1]ID Aggregation'!$A$3:$L$461,7,FALSE)</f>
        <v>62</v>
      </c>
      <c r="W63">
        <f>VLOOKUP($A63,'[1]ID Aggregation'!$A$3:$L$461,8,FALSE)</f>
        <v>34</v>
      </c>
      <c r="X63">
        <f>VLOOKUP($A63,'[1]ID Aggregation'!$A$3:$L$461,9,FALSE)</f>
        <v>73</v>
      </c>
      <c r="Y63">
        <f>VLOOKUP($A63,'[1]ID Aggregation'!$A$3:$L$461,10,FALSE)</f>
        <v>160</v>
      </c>
      <c r="Z63">
        <f>VLOOKUP($A63,'[1]ID Aggregation'!$A$3:$L$461,11,FALSE)</f>
        <v>397</v>
      </c>
      <c r="AA63">
        <f t="shared" si="3"/>
        <v>746</v>
      </c>
      <c r="AB63">
        <f t="shared" si="4"/>
        <v>261</v>
      </c>
      <c r="AC63" s="6">
        <f t="shared" si="5"/>
        <v>6.0597195812524816E-4</v>
      </c>
      <c r="AD63" s="6">
        <f t="shared" si="6"/>
        <v>1.0063984577502746E-4</v>
      </c>
      <c r="AE63" s="6">
        <f t="shared" si="7"/>
        <v>7.893634289947355E-5</v>
      </c>
      <c r="AF63" s="6">
        <f t="shared" si="8"/>
        <v>9.6033803898972435E-5</v>
      </c>
      <c r="AG63" s="6">
        <f t="shared" si="9"/>
        <v>8.6782569609634196E-5</v>
      </c>
      <c r="AH63" s="6">
        <f t="shared" si="10"/>
        <v>1.1158866259188067E-4</v>
      </c>
      <c r="AI63" s="6">
        <f t="shared" si="11"/>
        <v>7.1128070274533426E-5</v>
      </c>
      <c r="AJ63" s="6">
        <f t="shared" si="12"/>
        <v>2.4974939529855318E-4</v>
      </c>
      <c r="AK63" s="6">
        <f t="shared" si="13"/>
        <v>9.8664331610818536E-4</v>
      </c>
      <c r="AL63" s="6">
        <f t="shared" si="14"/>
        <v>4.5135691303705219E-3</v>
      </c>
      <c r="AM63" s="12">
        <f t="shared" si="15"/>
        <v>1.0165648284921592E-3</v>
      </c>
      <c r="AN63" s="12">
        <f t="shared" si="16"/>
        <v>9.120848092100297E-5</v>
      </c>
      <c r="AO63" s="6">
        <v>1.0165648284921592E-3</v>
      </c>
      <c r="AP63" s="6">
        <v>9.120848092100297E-5</v>
      </c>
    </row>
    <row r="64" spans="1:42" x14ac:dyDescent="0.35">
      <c r="A64" s="4" t="s">
        <v>75</v>
      </c>
      <c r="B64">
        <v>3588570</v>
      </c>
      <c r="C64">
        <v>1750270</v>
      </c>
      <c r="D64">
        <v>1838300</v>
      </c>
      <c r="E64">
        <v>188741</v>
      </c>
      <c r="F64" s="5">
        <v>439802</v>
      </c>
      <c r="G64" s="5">
        <v>494762</v>
      </c>
      <c r="H64" s="5">
        <v>438606</v>
      </c>
      <c r="I64" s="5">
        <v>439967</v>
      </c>
      <c r="J64" s="5">
        <v>546336</v>
      </c>
      <c r="K64" s="5">
        <v>488883</v>
      </c>
      <c r="L64" s="5">
        <v>303526</v>
      </c>
      <c r="M64" s="5">
        <v>162788</v>
      </c>
      <c r="N64" s="5">
        <v>87325</v>
      </c>
      <c r="O64" s="5">
        <f t="shared" si="1"/>
        <v>742380</v>
      </c>
      <c r="P64" s="5">
        <f t="shared" si="2"/>
        <v>2848356</v>
      </c>
      <c r="Q64">
        <f>VLOOKUP(A64,'[1]ID Aggregation'!$A$3:$L$461,2,FALSE)</f>
        <v>88</v>
      </c>
      <c r="R64">
        <f>VLOOKUP($A64,'[1]ID Aggregation'!$A$3:$L$461,3,FALSE)</f>
        <v>54</v>
      </c>
      <c r="S64">
        <f>VLOOKUP($A64,'[1]ID Aggregation'!$A$3:$L$461,4,FALSE)</f>
        <v>57</v>
      </c>
      <c r="T64">
        <f>VLOOKUP($A64,'[1]ID Aggregation'!$A$3:$L$461,5,FALSE)</f>
        <v>47</v>
      </c>
      <c r="U64">
        <f>VLOOKUP($A64,'[1]ID Aggregation'!$A$3:$L$461,6,FALSE)</f>
        <v>42</v>
      </c>
      <c r="V64">
        <f>VLOOKUP($A64,'[1]ID Aggregation'!$A$3:$L$461,7,FALSE)</f>
        <v>69</v>
      </c>
      <c r="W64">
        <f>VLOOKUP($A64,'[1]ID Aggregation'!$A$3:$L$461,8,FALSE)</f>
        <v>47</v>
      </c>
      <c r="X64">
        <f>VLOOKUP($A64,'[1]ID Aggregation'!$A$3:$L$461,9,FALSE)</f>
        <v>50</v>
      </c>
      <c r="Y64">
        <f>VLOOKUP($A64,'[1]ID Aggregation'!$A$3:$L$461,10,FALSE)</f>
        <v>118</v>
      </c>
      <c r="Z64">
        <f>VLOOKUP($A64,'[1]ID Aggregation'!$A$3:$L$461,11,FALSE)</f>
        <v>307</v>
      </c>
      <c r="AA64">
        <f t="shared" si="3"/>
        <v>563</v>
      </c>
      <c r="AB64">
        <f t="shared" si="4"/>
        <v>316</v>
      </c>
      <c r="AC64" s="6">
        <f t="shared" si="5"/>
        <v>4.6624739722688765E-4</v>
      </c>
      <c r="AD64" s="6">
        <f t="shared" si="6"/>
        <v>1.2278252486346128E-4</v>
      </c>
      <c r="AE64" s="6">
        <f t="shared" si="7"/>
        <v>1.1520690756363666E-4</v>
      </c>
      <c r="AF64" s="6">
        <f t="shared" si="8"/>
        <v>1.071576768215665E-4</v>
      </c>
      <c r="AG64" s="6">
        <f t="shared" si="9"/>
        <v>9.5461705082426634E-5</v>
      </c>
      <c r="AH64" s="6">
        <f t="shared" si="10"/>
        <v>1.2629590581620103E-4</v>
      </c>
      <c r="AI64" s="6">
        <f t="shared" si="11"/>
        <v>9.6137521656510866E-5</v>
      </c>
      <c r="AJ64" s="6">
        <f t="shared" si="12"/>
        <v>1.6473053379282172E-4</v>
      </c>
      <c r="AK64" s="6">
        <f t="shared" si="13"/>
        <v>7.2486915497456817E-4</v>
      </c>
      <c r="AL64" s="6">
        <f t="shared" si="14"/>
        <v>3.5156026338391067E-3</v>
      </c>
      <c r="AM64" s="12">
        <f t="shared" si="15"/>
        <v>7.5837172337616852E-4</v>
      </c>
      <c r="AN64" s="12">
        <f t="shared" si="16"/>
        <v>1.1094118853120888E-4</v>
      </c>
      <c r="AO64" s="6">
        <v>7.5837172337616852E-4</v>
      </c>
      <c r="AP64" s="6">
        <v>1.1094118853120888E-4</v>
      </c>
    </row>
    <row r="65" spans="1:42" x14ac:dyDescent="0.35">
      <c r="A65" s="4" t="s">
        <v>76</v>
      </c>
      <c r="B65">
        <v>3594478</v>
      </c>
      <c r="C65">
        <v>1754046</v>
      </c>
      <c r="D65">
        <v>1840432</v>
      </c>
      <c r="E65">
        <v>186188</v>
      </c>
      <c r="F65" s="5">
        <v>432367</v>
      </c>
      <c r="G65" s="5">
        <v>495626</v>
      </c>
      <c r="H65" s="5">
        <v>439239</v>
      </c>
      <c r="I65" s="5">
        <v>433401</v>
      </c>
      <c r="J65" s="5">
        <v>535611</v>
      </c>
      <c r="K65" s="5">
        <v>496289</v>
      </c>
      <c r="L65" s="5">
        <v>318515</v>
      </c>
      <c r="M65" s="5">
        <v>167133</v>
      </c>
      <c r="N65" s="5">
        <v>90109</v>
      </c>
      <c r="O65" s="5">
        <f t="shared" si="1"/>
        <v>761945</v>
      </c>
      <c r="P65" s="5">
        <f t="shared" si="2"/>
        <v>2832533</v>
      </c>
      <c r="Q65">
        <f>VLOOKUP(A65,'[1]ID Aggregation'!$A$3:$L$461,2,FALSE)</f>
        <v>102</v>
      </c>
      <c r="R65">
        <f>VLOOKUP($A65,'[1]ID Aggregation'!$A$3:$L$461,3,FALSE)</f>
        <v>67</v>
      </c>
      <c r="S65">
        <f>VLOOKUP($A65,'[1]ID Aggregation'!$A$3:$L$461,4,FALSE)</f>
        <v>63</v>
      </c>
      <c r="T65">
        <f>VLOOKUP($A65,'[1]ID Aggregation'!$A$3:$L$461,5,FALSE)</f>
        <v>55</v>
      </c>
      <c r="U65">
        <f>VLOOKUP($A65,'[1]ID Aggregation'!$A$3:$L$461,6,FALSE)</f>
        <v>62</v>
      </c>
      <c r="V65">
        <f>VLOOKUP($A65,'[1]ID Aggregation'!$A$3:$L$461,7,FALSE)</f>
        <v>45</v>
      </c>
      <c r="W65">
        <f>VLOOKUP($A65,'[1]ID Aggregation'!$A$3:$L$461,8,FALSE)</f>
        <v>56</v>
      </c>
      <c r="X65">
        <f>VLOOKUP($A65,'[1]ID Aggregation'!$A$3:$L$461,9,FALSE)</f>
        <v>72</v>
      </c>
      <c r="Y65">
        <f>VLOOKUP($A65,'[1]ID Aggregation'!$A$3:$L$461,10,FALSE)</f>
        <v>125</v>
      </c>
      <c r="Z65">
        <f>VLOOKUP($A65,'[1]ID Aggregation'!$A$3:$L$461,11,FALSE)</f>
        <v>389</v>
      </c>
      <c r="AA65">
        <f t="shared" si="3"/>
        <v>688</v>
      </c>
      <c r="AB65">
        <f t="shared" si="4"/>
        <v>348</v>
      </c>
      <c r="AC65" s="6">
        <f t="shared" si="5"/>
        <v>5.4783337272004641E-4</v>
      </c>
      <c r="AD65" s="6">
        <f t="shared" si="6"/>
        <v>1.549609475283729E-4</v>
      </c>
      <c r="AE65" s="6">
        <f t="shared" si="7"/>
        <v>1.2711197556221829E-4</v>
      </c>
      <c r="AF65" s="6">
        <f t="shared" si="8"/>
        <v>1.2521656774557816E-4</v>
      </c>
      <c r="AG65" s="6">
        <f t="shared" si="9"/>
        <v>1.4305458455333514E-4</v>
      </c>
      <c r="AH65" s="6">
        <f t="shared" si="10"/>
        <v>8.401619832303668E-5</v>
      </c>
      <c r="AI65" s="6">
        <f t="shared" si="11"/>
        <v>1.1283747977488923E-4</v>
      </c>
      <c r="AJ65" s="6">
        <f t="shared" si="12"/>
        <v>2.2604900868090984E-4</v>
      </c>
      <c r="AK65" s="6">
        <f t="shared" si="13"/>
        <v>7.4790735522009414E-4</v>
      </c>
      <c r="AL65" s="6">
        <f t="shared" si="14"/>
        <v>4.3169938629881591E-3</v>
      </c>
      <c r="AM65" s="12">
        <f t="shared" si="15"/>
        <v>9.0295231283097862E-4</v>
      </c>
      <c r="AN65" s="12">
        <f t="shared" si="16"/>
        <v>1.2285823324918014E-4</v>
      </c>
      <c r="AO65" s="6">
        <v>9.0295231283097862E-4</v>
      </c>
      <c r="AP65" s="6">
        <v>1.2285823324918014E-4</v>
      </c>
    </row>
    <row r="66" spans="1:42" x14ac:dyDescent="0.35">
      <c r="A66" s="4" t="s">
        <v>77</v>
      </c>
      <c r="B66">
        <v>863832</v>
      </c>
      <c r="C66">
        <v>419541</v>
      </c>
      <c r="D66">
        <v>444291</v>
      </c>
      <c r="E66">
        <v>58272</v>
      </c>
      <c r="F66" s="5">
        <v>111165</v>
      </c>
      <c r="G66" s="5">
        <v>117964</v>
      </c>
      <c r="H66" s="5">
        <v>112326</v>
      </c>
      <c r="I66" s="5">
        <v>121307</v>
      </c>
      <c r="J66" s="5">
        <v>125074</v>
      </c>
      <c r="K66" s="5">
        <v>99141</v>
      </c>
      <c r="L66" s="5">
        <v>63094</v>
      </c>
      <c r="M66" s="5">
        <v>40564</v>
      </c>
      <c r="N66" s="5">
        <v>15491</v>
      </c>
      <c r="O66" s="5">
        <f t="shared" si="1"/>
        <v>177421</v>
      </c>
      <c r="P66" s="5">
        <f t="shared" si="2"/>
        <v>686977</v>
      </c>
      <c r="Q66">
        <f>VLOOKUP(A66,'[1]ID Aggregation'!$A$3:$L$461,2,FALSE)</f>
        <v>95</v>
      </c>
      <c r="R66">
        <f>VLOOKUP($A66,'[1]ID Aggregation'!$A$3:$L$461,3,FALSE)</f>
        <v>53</v>
      </c>
      <c r="S66">
        <f>VLOOKUP($A66,'[1]ID Aggregation'!$A$3:$L$461,4,FALSE)</f>
        <v>56</v>
      </c>
      <c r="T66">
        <f>VLOOKUP($A66,'[1]ID Aggregation'!$A$3:$L$461,5,FALSE)</f>
        <v>55</v>
      </c>
      <c r="U66">
        <f>VLOOKUP($A66,'[1]ID Aggregation'!$A$3:$L$461,6,FALSE)</f>
        <v>60</v>
      </c>
      <c r="V66">
        <f>VLOOKUP($A66,'[1]ID Aggregation'!$A$3:$L$461,7,FALSE)</f>
        <v>50</v>
      </c>
      <c r="W66">
        <f>VLOOKUP($A66,'[1]ID Aggregation'!$A$3:$L$461,8,FALSE)</f>
        <v>53</v>
      </c>
      <c r="X66">
        <f>VLOOKUP($A66,'[1]ID Aggregation'!$A$3:$L$461,9,FALSE)</f>
        <v>52</v>
      </c>
      <c r="Y66">
        <f>VLOOKUP($A66,'[1]ID Aggregation'!$A$3:$L$461,10,FALSE)</f>
        <v>61</v>
      </c>
      <c r="Z66">
        <f>VLOOKUP($A66,'[1]ID Aggregation'!$A$3:$L$461,11,FALSE)</f>
        <v>67</v>
      </c>
      <c r="AA66">
        <f t="shared" si="3"/>
        <v>275</v>
      </c>
      <c r="AB66">
        <f t="shared" si="4"/>
        <v>327</v>
      </c>
      <c r="AC66" s="6">
        <f t="shared" si="5"/>
        <v>1.6302855573860516E-3</v>
      </c>
      <c r="AD66" s="6">
        <f t="shared" si="6"/>
        <v>4.7676876714793326E-4</v>
      </c>
      <c r="AE66" s="6">
        <f t="shared" si="7"/>
        <v>4.7472110135295516E-4</v>
      </c>
      <c r="AF66" s="6">
        <f t="shared" si="8"/>
        <v>4.8964620835781564E-4</v>
      </c>
      <c r="AG66" s="6">
        <f t="shared" si="9"/>
        <v>4.9461284179808259E-4</v>
      </c>
      <c r="AH66" s="6">
        <f t="shared" si="10"/>
        <v>3.9976334010265923E-4</v>
      </c>
      <c r="AI66" s="6">
        <f t="shared" si="11"/>
        <v>5.3459214653876807E-4</v>
      </c>
      <c r="AJ66" s="6">
        <f t="shared" si="12"/>
        <v>8.2416711573208234E-4</v>
      </c>
      <c r="AK66" s="6">
        <f t="shared" si="13"/>
        <v>1.5037964697761563E-3</v>
      </c>
      <c r="AL66" s="6">
        <f t="shared" si="14"/>
        <v>4.3250919888967784E-3</v>
      </c>
      <c r="AM66" s="12">
        <f t="shared" si="15"/>
        <v>1.5499856274060005E-3</v>
      </c>
      <c r="AN66" s="12">
        <f t="shared" si="16"/>
        <v>4.7599846865324457E-4</v>
      </c>
      <c r="AO66" s="6">
        <v>1.5499856274060005E-3</v>
      </c>
      <c r="AP66" s="6">
        <v>4.7599846865324457E-4</v>
      </c>
    </row>
    <row r="67" spans="1:42" x14ac:dyDescent="0.35">
      <c r="A67" s="4" t="s">
        <v>78</v>
      </c>
      <c r="B67">
        <v>881278</v>
      </c>
      <c r="C67">
        <v>427218</v>
      </c>
      <c r="D67">
        <v>454060</v>
      </c>
      <c r="E67">
        <v>55855</v>
      </c>
      <c r="F67" s="5">
        <v>112543</v>
      </c>
      <c r="G67" s="5">
        <v>125221</v>
      </c>
      <c r="H67" s="5">
        <v>109915</v>
      </c>
      <c r="I67" s="5">
        <v>120411</v>
      </c>
      <c r="J67" s="5">
        <v>130203</v>
      </c>
      <c r="K67" s="5">
        <v>104766</v>
      </c>
      <c r="L67" s="5">
        <v>67708</v>
      </c>
      <c r="M67" s="5">
        <v>39449</v>
      </c>
      <c r="N67" s="5">
        <v>15623</v>
      </c>
      <c r="O67" s="5">
        <f t="shared" si="1"/>
        <v>178635</v>
      </c>
      <c r="P67" s="5">
        <f t="shared" si="2"/>
        <v>703059</v>
      </c>
      <c r="Q67">
        <f>VLOOKUP(A67,'[1]ID Aggregation'!$A$3:$L$461,2,FALSE)</f>
        <v>96</v>
      </c>
      <c r="R67">
        <f>VLOOKUP($A67,'[1]ID Aggregation'!$A$3:$L$461,3,FALSE)</f>
        <v>51</v>
      </c>
      <c r="S67">
        <f>VLOOKUP($A67,'[1]ID Aggregation'!$A$3:$L$461,4,FALSE)</f>
        <v>70</v>
      </c>
      <c r="T67">
        <f>VLOOKUP($A67,'[1]ID Aggregation'!$A$3:$L$461,5,FALSE)</f>
        <v>59</v>
      </c>
      <c r="U67">
        <f>VLOOKUP($A67,'[1]ID Aggregation'!$A$3:$L$461,6,FALSE)</f>
        <v>45</v>
      </c>
      <c r="V67">
        <f>VLOOKUP($A67,'[1]ID Aggregation'!$A$3:$L$461,7,FALSE)</f>
        <v>58</v>
      </c>
      <c r="W67">
        <f>VLOOKUP($A67,'[1]ID Aggregation'!$A$3:$L$461,8,FALSE)</f>
        <v>55</v>
      </c>
      <c r="X67">
        <f>VLOOKUP($A67,'[1]ID Aggregation'!$A$3:$L$461,9,FALSE)</f>
        <v>42</v>
      </c>
      <c r="Y67">
        <f>VLOOKUP($A67,'[1]ID Aggregation'!$A$3:$L$461,10,FALSE)</f>
        <v>65</v>
      </c>
      <c r="Z67">
        <f>VLOOKUP($A67,'[1]ID Aggregation'!$A$3:$L$461,11,FALSE)</f>
        <v>55</v>
      </c>
      <c r="AA67">
        <f t="shared" si="3"/>
        <v>258</v>
      </c>
      <c r="AB67">
        <f t="shared" si="4"/>
        <v>338</v>
      </c>
      <c r="AC67" s="6">
        <f t="shared" si="5"/>
        <v>1.71873601289052E-3</v>
      </c>
      <c r="AD67" s="6">
        <f t="shared" si="6"/>
        <v>4.5316012546315628E-4</v>
      </c>
      <c r="AE67" s="6">
        <f t="shared" si="7"/>
        <v>5.5901166737208619E-4</v>
      </c>
      <c r="AF67" s="6">
        <f t="shared" si="8"/>
        <v>5.3677841968794067E-4</v>
      </c>
      <c r="AG67" s="6">
        <f t="shared" si="9"/>
        <v>3.737200089692802E-4</v>
      </c>
      <c r="AH67" s="6">
        <f t="shared" si="10"/>
        <v>4.454582459697549E-4</v>
      </c>
      <c r="AI67" s="6">
        <f t="shared" si="11"/>
        <v>5.2497947807494797E-4</v>
      </c>
      <c r="AJ67" s="6">
        <f t="shared" si="12"/>
        <v>6.2031074614521181E-4</v>
      </c>
      <c r="AK67" s="6">
        <f t="shared" si="13"/>
        <v>1.6476970265405968E-3</v>
      </c>
      <c r="AL67" s="6">
        <f t="shared" si="14"/>
        <v>3.5204506176790629E-3</v>
      </c>
      <c r="AM67" s="12">
        <f t="shared" si="15"/>
        <v>1.4442858342430095E-3</v>
      </c>
      <c r="AN67" s="12">
        <f t="shared" si="16"/>
        <v>4.8075623809666043E-4</v>
      </c>
      <c r="AO67" s="6">
        <v>1.4442858342430095E-3</v>
      </c>
      <c r="AP67" s="6">
        <v>4.8075623809666043E-4</v>
      </c>
    </row>
    <row r="68" spans="1:42" x14ac:dyDescent="0.35">
      <c r="A68" s="4" t="s">
        <v>79</v>
      </c>
      <c r="B68">
        <v>890856</v>
      </c>
      <c r="C68">
        <v>432225</v>
      </c>
      <c r="D68">
        <v>458631</v>
      </c>
      <c r="E68">
        <v>55770</v>
      </c>
      <c r="F68" s="5">
        <v>112323</v>
      </c>
      <c r="G68" s="5">
        <v>126169</v>
      </c>
      <c r="H68" s="5">
        <v>110709</v>
      </c>
      <c r="I68" s="5">
        <v>117918</v>
      </c>
      <c r="J68" s="5">
        <v>131753</v>
      </c>
      <c r="K68" s="5">
        <v>108786</v>
      </c>
      <c r="L68" s="5">
        <v>70359</v>
      </c>
      <c r="M68" s="5">
        <v>40073</v>
      </c>
      <c r="N68" s="5">
        <v>16151</v>
      </c>
      <c r="O68" s="5">
        <f t="shared" ref="O68:O131" si="17">E68+L68+M68+N68</f>
        <v>182353</v>
      </c>
      <c r="P68" s="5">
        <f t="shared" ref="P68:P131" si="18">SUM(F68:K68)</f>
        <v>707658</v>
      </c>
      <c r="Q68">
        <f>VLOOKUP(A68,'[1]ID Aggregation'!$A$3:$L$461,2,FALSE)</f>
        <v>121</v>
      </c>
      <c r="R68">
        <f>VLOOKUP($A68,'[1]ID Aggregation'!$A$3:$L$461,3,FALSE)</f>
        <v>72</v>
      </c>
      <c r="S68">
        <f>VLOOKUP($A68,'[1]ID Aggregation'!$A$3:$L$461,4,FALSE)</f>
        <v>51</v>
      </c>
      <c r="T68">
        <f>VLOOKUP($A68,'[1]ID Aggregation'!$A$3:$L$461,5,FALSE)</f>
        <v>35</v>
      </c>
      <c r="U68">
        <f>VLOOKUP($A68,'[1]ID Aggregation'!$A$3:$L$461,6,FALSE)</f>
        <v>61</v>
      </c>
      <c r="V68">
        <f>VLOOKUP($A68,'[1]ID Aggregation'!$A$3:$L$461,7,FALSE)</f>
        <v>44</v>
      </c>
      <c r="W68">
        <f>VLOOKUP($A68,'[1]ID Aggregation'!$A$3:$L$461,8,FALSE)</f>
        <v>78</v>
      </c>
      <c r="X68">
        <f>VLOOKUP($A68,'[1]ID Aggregation'!$A$3:$L$461,9,FALSE)</f>
        <v>39</v>
      </c>
      <c r="Y68">
        <f>VLOOKUP($A68,'[1]ID Aggregation'!$A$3:$L$461,10,FALSE)</f>
        <v>63</v>
      </c>
      <c r="Z68">
        <f>VLOOKUP($A68,'[1]ID Aggregation'!$A$3:$L$461,11,FALSE)</f>
        <v>54</v>
      </c>
      <c r="AA68">
        <f t="shared" ref="AA68:AA131" si="19">Q68+X68+Y68+Z68</f>
        <v>277</v>
      </c>
      <c r="AB68">
        <f t="shared" ref="AB68:AB131" si="20">SUM(R68:W68)</f>
        <v>341</v>
      </c>
      <c r="AC68" s="6">
        <f t="shared" ref="AC68:AC131" si="21">Q68/E68</f>
        <v>2.1696252465483235E-3</v>
      </c>
      <c r="AD68" s="6">
        <f t="shared" ref="AD68:AD131" si="22">R68/F68</f>
        <v>6.4100852007157932E-4</v>
      </c>
      <c r="AE68" s="6">
        <f t="shared" ref="AE68:AE131" si="23">S68/G68</f>
        <v>4.0421973701939461E-4</v>
      </c>
      <c r="AF68" s="6">
        <f t="shared" ref="AF68:AF131" si="24">T68/H68</f>
        <v>3.1614412559051208E-4</v>
      </c>
      <c r="AG68" s="6">
        <f t="shared" ref="AG68:AG131" si="25">U68/I68</f>
        <v>5.1730863820621115E-4</v>
      </c>
      <c r="AH68" s="6">
        <f t="shared" ref="AH68:AH131" si="26">V68/J68</f>
        <v>3.3395824004007498E-4</v>
      </c>
      <c r="AI68" s="6">
        <f t="shared" ref="AI68:AI131" si="27">W68/K68</f>
        <v>7.170040262533782E-4</v>
      </c>
      <c r="AJ68" s="6">
        <f t="shared" ref="AJ68:AJ131" si="28">X68/L68</f>
        <v>5.5430008954078373E-4</v>
      </c>
      <c r="AK68" s="6">
        <f t="shared" ref="AK68:AK131" si="29">Y68/M68</f>
        <v>1.5721308611783495E-3</v>
      </c>
      <c r="AL68" s="6">
        <f t="shared" ref="AL68:AL131" si="30">Z68/N68</f>
        <v>3.3434462262398614E-3</v>
      </c>
      <c r="AM68" s="12">
        <f t="shared" ref="AM68:AM131" si="31">AA68/O68</f>
        <v>1.5190317680542683E-3</v>
      </c>
      <c r="AN68" s="12">
        <f t="shared" ref="AN68:AN131" si="32">AB68/P68</f>
        <v>4.8187118636403459E-4</v>
      </c>
      <c r="AO68" s="6">
        <v>1.5190317680542683E-3</v>
      </c>
      <c r="AP68" s="6">
        <v>4.8187118636403459E-4</v>
      </c>
    </row>
    <row r="69" spans="1:42" x14ac:dyDescent="0.35">
      <c r="A69" s="4" t="s">
        <v>80</v>
      </c>
      <c r="B69">
        <v>900131</v>
      </c>
      <c r="C69">
        <v>436338</v>
      </c>
      <c r="D69">
        <v>463793</v>
      </c>
      <c r="E69">
        <v>56156</v>
      </c>
      <c r="F69" s="5">
        <v>113483</v>
      </c>
      <c r="G69" s="5">
        <v>127042</v>
      </c>
      <c r="H69" s="5">
        <v>111980</v>
      </c>
      <c r="I69" s="5">
        <v>115867</v>
      </c>
      <c r="J69" s="5">
        <v>132334</v>
      </c>
      <c r="K69" s="5">
        <v>111943</v>
      </c>
      <c r="L69" s="5">
        <v>73351</v>
      </c>
      <c r="M69" s="5">
        <v>41219</v>
      </c>
      <c r="N69" s="5">
        <v>16163</v>
      </c>
      <c r="O69" s="5">
        <f t="shared" si="17"/>
        <v>186889</v>
      </c>
      <c r="P69" s="5">
        <f t="shared" si="18"/>
        <v>712649</v>
      </c>
      <c r="Q69">
        <f>VLOOKUP(A69,'[1]ID Aggregation'!$A$3:$L$461,2,FALSE)</f>
        <v>123</v>
      </c>
      <c r="R69">
        <f>VLOOKUP($A69,'[1]ID Aggregation'!$A$3:$L$461,3,FALSE)</f>
        <v>52</v>
      </c>
      <c r="S69">
        <f>VLOOKUP($A69,'[1]ID Aggregation'!$A$3:$L$461,4,FALSE)</f>
        <v>65</v>
      </c>
      <c r="T69">
        <f>VLOOKUP($A69,'[1]ID Aggregation'!$A$3:$L$461,5,FALSE)</f>
        <v>44</v>
      </c>
      <c r="U69">
        <f>VLOOKUP($A69,'[1]ID Aggregation'!$A$3:$L$461,6,FALSE)</f>
        <v>51</v>
      </c>
      <c r="V69">
        <f>VLOOKUP($A69,'[1]ID Aggregation'!$A$3:$L$461,7,FALSE)</f>
        <v>63</v>
      </c>
      <c r="W69">
        <f>VLOOKUP($A69,'[1]ID Aggregation'!$A$3:$L$461,8,FALSE)</f>
        <v>63</v>
      </c>
      <c r="X69">
        <f>VLOOKUP($A69,'[1]ID Aggregation'!$A$3:$L$461,9,FALSE)</f>
        <v>69</v>
      </c>
      <c r="Y69">
        <f>VLOOKUP($A69,'[1]ID Aggregation'!$A$3:$L$461,10,FALSE)</f>
        <v>57</v>
      </c>
      <c r="Z69">
        <f>VLOOKUP($A69,'[1]ID Aggregation'!$A$3:$L$461,11,FALSE)</f>
        <v>74</v>
      </c>
      <c r="AA69">
        <f t="shared" si="19"/>
        <v>323</v>
      </c>
      <c r="AB69">
        <f t="shared" si="20"/>
        <v>338</v>
      </c>
      <c r="AC69" s="6">
        <f t="shared" si="21"/>
        <v>2.1903269463637012E-3</v>
      </c>
      <c r="AD69" s="6">
        <f t="shared" si="22"/>
        <v>4.582184115682525E-4</v>
      </c>
      <c r="AE69" s="6">
        <f t="shared" si="23"/>
        <v>5.1164181924088093E-4</v>
      </c>
      <c r="AF69" s="6">
        <f t="shared" si="24"/>
        <v>3.9292730844793711E-4</v>
      </c>
      <c r="AG69" s="6">
        <f t="shared" si="25"/>
        <v>4.4015983843544756E-4</v>
      </c>
      <c r="AH69" s="6">
        <f t="shared" si="26"/>
        <v>4.7606813063914036E-4</v>
      </c>
      <c r="AI69" s="6">
        <f t="shared" si="27"/>
        <v>5.6278641808777676E-4</v>
      </c>
      <c r="AJ69" s="6">
        <f t="shared" si="28"/>
        <v>9.4068247194993928E-4</v>
      </c>
      <c r="AK69" s="6">
        <f t="shared" si="29"/>
        <v>1.3828574201217884E-3</v>
      </c>
      <c r="AL69" s="6">
        <f t="shared" si="30"/>
        <v>4.578357978098125E-3</v>
      </c>
      <c r="AM69" s="12">
        <f t="shared" si="31"/>
        <v>1.7282986157558765E-3</v>
      </c>
      <c r="AN69" s="12">
        <f t="shared" si="32"/>
        <v>4.7428678072936324E-4</v>
      </c>
      <c r="AO69" s="6">
        <v>1.7282986157558765E-3</v>
      </c>
      <c r="AP69" s="6">
        <v>4.7428678072936324E-4</v>
      </c>
    </row>
    <row r="70" spans="1:42" x14ac:dyDescent="0.35">
      <c r="A70" s="4" t="s">
        <v>81</v>
      </c>
      <c r="B70">
        <v>908446</v>
      </c>
      <c r="C70">
        <v>439985</v>
      </c>
      <c r="D70">
        <v>468461</v>
      </c>
      <c r="E70">
        <v>56146</v>
      </c>
      <c r="F70" s="5">
        <v>113813</v>
      </c>
      <c r="G70" s="5">
        <v>127261</v>
      </c>
      <c r="H70" s="5">
        <v>114392</v>
      </c>
      <c r="I70" s="5">
        <v>113779</v>
      </c>
      <c r="J70" s="5">
        <v>132611</v>
      </c>
      <c r="K70" s="5">
        <v>115011</v>
      </c>
      <c r="L70" s="5">
        <v>77609</v>
      </c>
      <c r="M70" s="5">
        <v>41070</v>
      </c>
      <c r="N70" s="5">
        <v>16718</v>
      </c>
      <c r="O70" s="5">
        <f t="shared" si="17"/>
        <v>191543</v>
      </c>
      <c r="P70" s="5">
        <f t="shared" si="18"/>
        <v>716867</v>
      </c>
      <c r="Q70">
        <f>VLOOKUP(A70,'[1]ID Aggregation'!$A$3:$L$461,2,FALSE)</f>
        <v>117</v>
      </c>
      <c r="R70">
        <f>VLOOKUP($A70,'[1]ID Aggregation'!$A$3:$L$461,3,FALSE)</f>
        <v>52</v>
      </c>
      <c r="S70">
        <f>VLOOKUP($A70,'[1]ID Aggregation'!$A$3:$L$461,4,FALSE)</f>
        <v>72</v>
      </c>
      <c r="T70">
        <f>VLOOKUP($A70,'[1]ID Aggregation'!$A$3:$L$461,5,FALSE)</f>
        <v>65</v>
      </c>
      <c r="U70">
        <f>VLOOKUP($A70,'[1]ID Aggregation'!$A$3:$L$461,6,FALSE)</f>
        <v>40</v>
      </c>
      <c r="V70">
        <f>VLOOKUP($A70,'[1]ID Aggregation'!$A$3:$L$461,7,FALSE)</f>
        <v>42</v>
      </c>
      <c r="W70">
        <f>VLOOKUP($A70,'[1]ID Aggregation'!$A$3:$L$461,8,FALSE)</f>
        <v>52</v>
      </c>
      <c r="X70">
        <f>VLOOKUP($A70,'[1]ID Aggregation'!$A$3:$L$461,9,FALSE)</f>
        <v>61</v>
      </c>
      <c r="Y70">
        <f>VLOOKUP($A70,'[1]ID Aggregation'!$A$3:$L$461,10,FALSE)</f>
        <v>57</v>
      </c>
      <c r="Z70">
        <f>VLOOKUP($A70,'[1]ID Aggregation'!$A$3:$L$461,11,FALSE)</f>
        <v>57</v>
      </c>
      <c r="AA70">
        <f t="shared" si="19"/>
        <v>292</v>
      </c>
      <c r="AB70">
        <f t="shared" si="20"/>
        <v>323</v>
      </c>
      <c r="AC70" s="6">
        <f t="shared" si="21"/>
        <v>2.0838528123107614E-3</v>
      </c>
      <c r="AD70" s="6">
        <f t="shared" si="22"/>
        <v>4.568898104785921E-4</v>
      </c>
      <c r="AE70" s="6">
        <f t="shared" si="23"/>
        <v>5.6576641704842801E-4</v>
      </c>
      <c r="AF70" s="6">
        <f t="shared" si="24"/>
        <v>5.6822155395482206E-4</v>
      </c>
      <c r="AG70" s="6">
        <f t="shared" si="25"/>
        <v>3.5155872349027498E-4</v>
      </c>
      <c r="AH70" s="6">
        <f t="shared" si="26"/>
        <v>3.1671580788923996E-4</v>
      </c>
      <c r="AI70" s="6">
        <f t="shared" si="27"/>
        <v>4.5213066576240535E-4</v>
      </c>
      <c r="AJ70" s="6">
        <f t="shared" si="28"/>
        <v>7.8599131544021962E-4</v>
      </c>
      <c r="AK70" s="6">
        <f t="shared" si="29"/>
        <v>1.3878743608473339E-3</v>
      </c>
      <c r="AL70" s="6">
        <f t="shared" si="30"/>
        <v>3.409498743868884E-3</v>
      </c>
      <c r="AM70" s="12">
        <f t="shared" si="31"/>
        <v>1.5244618701805862E-3</v>
      </c>
      <c r="AN70" s="12">
        <f t="shared" si="32"/>
        <v>4.5057172390415519E-4</v>
      </c>
      <c r="AO70" s="6">
        <v>1.5244618701805862E-3</v>
      </c>
      <c r="AP70" s="6">
        <v>4.5057172390415519E-4</v>
      </c>
    </row>
    <row r="71" spans="1:42" x14ac:dyDescent="0.35">
      <c r="A71" s="4" t="s">
        <v>82</v>
      </c>
      <c r="B71">
        <v>917060</v>
      </c>
      <c r="C71">
        <v>443923</v>
      </c>
      <c r="D71">
        <v>473137</v>
      </c>
      <c r="E71">
        <v>55963</v>
      </c>
      <c r="F71" s="5">
        <v>114167</v>
      </c>
      <c r="G71" s="5">
        <v>126039</v>
      </c>
      <c r="H71" s="5">
        <v>117064</v>
      </c>
      <c r="I71" s="5">
        <v>112275</v>
      </c>
      <c r="J71" s="5">
        <v>132013</v>
      </c>
      <c r="K71" s="5">
        <v>118518</v>
      </c>
      <c r="L71" s="5">
        <v>81245</v>
      </c>
      <c r="M71" s="5">
        <v>42241</v>
      </c>
      <c r="N71" s="5">
        <v>17598</v>
      </c>
      <c r="O71" s="5">
        <f t="shared" si="17"/>
        <v>197047</v>
      </c>
      <c r="P71" s="5">
        <f t="shared" si="18"/>
        <v>720076</v>
      </c>
      <c r="Q71">
        <f>VLOOKUP(A71,'[1]ID Aggregation'!$A$3:$L$461,2,FALSE)</f>
        <v>91</v>
      </c>
      <c r="R71">
        <f>VLOOKUP($A71,'[1]ID Aggregation'!$A$3:$L$461,3,FALSE)</f>
        <v>51</v>
      </c>
      <c r="S71">
        <f>VLOOKUP($A71,'[1]ID Aggregation'!$A$3:$L$461,4,FALSE)</f>
        <v>40</v>
      </c>
      <c r="T71">
        <f>VLOOKUP($A71,'[1]ID Aggregation'!$A$3:$L$461,5,FALSE)</f>
        <v>68</v>
      </c>
      <c r="U71">
        <f>VLOOKUP($A71,'[1]ID Aggregation'!$A$3:$L$461,6,FALSE)</f>
        <v>41</v>
      </c>
      <c r="V71">
        <f>VLOOKUP($A71,'[1]ID Aggregation'!$A$3:$L$461,7,FALSE)</f>
        <v>55</v>
      </c>
      <c r="W71">
        <f>VLOOKUP($A71,'[1]ID Aggregation'!$A$3:$L$461,8,FALSE)</f>
        <v>56</v>
      </c>
      <c r="X71">
        <f>VLOOKUP($A71,'[1]ID Aggregation'!$A$3:$L$461,9,FALSE)</f>
        <v>65</v>
      </c>
      <c r="Y71">
        <f>VLOOKUP($A71,'[1]ID Aggregation'!$A$3:$L$461,10,FALSE)</f>
        <v>55</v>
      </c>
      <c r="Z71">
        <f>VLOOKUP($A71,'[1]ID Aggregation'!$A$3:$L$461,11,FALSE)</f>
        <v>62</v>
      </c>
      <c r="AA71">
        <f t="shared" si="19"/>
        <v>273</v>
      </c>
      <c r="AB71">
        <f t="shared" si="20"/>
        <v>311</v>
      </c>
      <c r="AC71" s="6">
        <f t="shared" si="21"/>
        <v>1.626074370566267E-3</v>
      </c>
      <c r="AD71" s="6">
        <f t="shared" si="22"/>
        <v>4.4671402419263007E-4</v>
      </c>
      <c r="AE71" s="6">
        <f t="shared" si="23"/>
        <v>3.1736208633835559E-4</v>
      </c>
      <c r="AF71" s="6">
        <f t="shared" si="24"/>
        <v>5.8087883550878147E-4</v>
      </c>
      <c r="AG71" s="6">
        <f t="shared" si="25"/>
        <v>3.6517479403250946E-4</v>
      </c>
      <c r="AH71" s="6">
        <f t="shared" si="26"/>
        <v>4.1662563535409394E-4</v>
      </c>
      <c r="AI71" s="6">
        <f t="shared" si="27"/>
        <v>4.7250206719654398E-4</v>
      </c>
      <c r="AJ71" s="6">
        <f t="shared" si="28"/>
        <v>8.00049233799003E-4</v>
      </c>
      <c r="AK71" s="6">
        <f t="shared" si="29"/>
        <v>1.3020525082266044E-3</v>
      </c>
      <c r="AL71" s="6">
        <f t="shared" si="30"/>
        <v>3.5231276281395612E-3</v>
      </c>
      <c r="AM71" s="12">
        <f t="shared" si="31"/>
        <v>1.3854562617040605E-3</v>
      </c>
      <c r="AN71" s="12">
        <f t="shared" si="32"/>
        <v>4.3189885512084838E-4</v>
      </c>
      <c r="AO71" s="6">
        <v>1.3854562617040605E-3</v>
      </c>
      <c r="AP71" s="6">
        <v>4.3189885512084838E-4</v>
      </c>
    </row>
    <row r="72" spans="1:42" x14ac:dyDescent="0.35">
      <c r="A72" s="4" t="s">
        <v>83</v>
      </c>
      <c r="B72">
        <v>926454</v>
      </c>
      <c r="C72">
        <v>448413</v>
      </c>
      <c r="D72">
        <v>478041</v>
      </c>
      <c r="E72">
        <v>55606</v>
      </c>
      <c r="F72" s="5">
        <v>113675</v>
      </c>
      <c r="G72" s="5">
        <v>125758</v>
      </c>
      <c r="H72" s="5">
        <v>120034</v>
      </c>
      <c r="I72" s="5">
        <v>111329</v>
      </c>
      <c r="J72" s="5">
        <v>131079</v>
      </c>
      <c r="K72" s="5">
        <v>121254</v>
      </c>
      <c r="L72" s="5">
        <v>85954</v>
      </c>
      <c r="M72" s="5">
        <v>43807</v>
      </c>
      <c r="N72" s="5">
        <v>17789</v>
      </c>
      <c r="O72" s="5">
        <f t="shared" si="17"/>
        <v>203156</v>
      </c>
      <c r="P72" s="5">
        <f t="shared" si="18"/>
        <v>723129</v>
      </c>
      <c r="Q72">
        <f>VLOOKUP(A72,'[1]ID Aggregation'!$A$3:$L$461,2,FALSE)</f>
        <v>104</v>
      </c>
      <c r="R72">
        <f>VLOOKUP($A72,'[1]ID Aggregation'!$A$3:$L$461,3,FALSE)</f>
        <v>59</v>
      </c>
      <c r="S72">
        <f>VLOOKUP($A72,'[1]ID Aggregation'!$A$3:$L$461,4,FALSE)</f>
        <v>61</v>
      </c>
      <c r="T72">
        <f>VLOOKUP($A72,'[1]ID Aggregation'!$A$3:$L$461,5,FALSE)</f>
        <v>58</v>
      </c>
      <c r="U72">
        <f>VLOOKUP($A72,'[1]ID Aggregation'!$A$3:$L$461,6,FALSE)</f>
        <v>52</v>
      </c>
      <c r="V72">
        <f>VLOOKUP($A72,'[1]ID Aggregation'!$A$3:$L$461,7,FALSE)</f>
        <v>45</v>
      </c>
      <c r="W72">
        <f>VLOOKUP($A72,'[1]ID Aggregation'!$A$3:$L$461,8,FALSE)</f>
        <v>55</v>
      </c>
      <c r="X72">
        <f>VLOOKUP($A72,'[1]ID Aggregation'!$A$3:$L$461,9,FALSE)</f>
        <v>69</v>
      </c>
      <c r="Y72">
        <f>VLOOKUP($A72,'[1]ID Aggregation'!$A$3:$L$461,10,FALSE)</f>
        <v>47</v>
      </c>
      <c r="Z72">
        <f>VLOOKUP($A72,'[1]ID Aggregation'!$A$3:$L$461,11,FALSE)</f>
        <v>99</v>
      </c>
      <c r="AA72">
        <f t="shared" si="19"/>
        <v>319</v>
      </c>
      <c r="AB72">
        <f t="shared" si="20"/>
        <v>330</v>
      </c>
      <c r="AC72" s="6">
        <f t="shared" si="21"/>
        <v>1.8703017659964752E-3</v>
      </c>
      <c r="AD72" s="6">
        <f t="shared" si="22"/>
        <v>5.1902353199912029E-4</v>
      </c>
      <c r="AE72" s="6">
        <f t="shared" si="23"/>
        <v>4.8505860462157477E-4</v>
      </c>
      <c r="AF72" s="6">
        <f t="shared" si="24"/>
        <v>4.8319642767882435E-4</v>
      </c>
      <c r="AG72" s="6">
        <f t="shared" si="25"/>
        <v>4.6708404818151606E-4</v>
      </c>
      <c r="AH72" s="6">
        <f t="shared" si="26"/>
        <v>3.4330441947222665E-4</v>
      </c>
      <c r="AI72" s="6">
        <f t="shared" si="27"/>
        <v>4.5359328352054365E-4</v>
      </c>
      <c r="AJ72" s="6">
        <f t="shared" si="28"/>
        <v>8.0275496195639532E-4</v>
      </c>
      <c r="AK72" s="6">
        <f t="shared" si="29"/>
        <v>1.0728878946287123E-3</v>
      </c>
      <c r="AL72" s="6">
        <f t="shared" si="30"/>
        <v>5.565236944178987E-3</v>
      </c>
      <c r="AM72" s="12">
        <f t="shared" si="31"/>
        <v>1.5702218984425761E-3</v>
      </c>
      <c r="AN72" s="12">
        <f t="shared" si="32"/>
        <v>4.5635011180577737E-4</v>
      </c>
      <c r="AO72" s="6">
        <v>1.5702218984425761E-3</v>
      </c>
      <c r="AP72" s="6">
        <v>4.5635011180577737E-4</v>
      </c>
    </row>
    <row r="73" spans="1:42" x14ac:dyDescent="0.35">
      <c r="A73" s="4" t="s">
        <v>84</v>
      </c>
      <c r="B73">
        <v>934695</v>
      </c>
      <c r="C73">
        <v>452416</v>
      </c>
      <c r="D73">
        <v>482279</v>
      </c>
      <c r="E73">
        <v>55711</v>
      </c>
      <c r="F73" s="5">
        <v>114488</v>
      </c>
      <c r="G73" s="5">
        <v>124332</v>
      </c>
      <c r="H73" s="5">
        <v>122263</v>
      </c>
      <c r="I73" s="5">
        <v>110396</v>
      </c>
      <c r="J73" s="5">
        <v>129753</v>
      </c>
      <c r="K73" s="5">
        <v>124606</v>
      </c>
      <c r="L73" s="5">
        <v>90857</v>
      </c>
      <c r="M73" s="5">
        <v>44843</v>
      </c>
      <c r="N73" s="5">
        <v>17961</v>
      </c>
      <c r="O73" s="5">
        <f t="shared" si="17"/>
        <v>209372</v>
      </c>
      <c r="P73" s="5">
        <f t="shared" si="18"/>
        <v>725838</v>
      </c>
      <c r="Q73">
        <f>VLOOKUP(A73,'[1]ID Aggregation'!$A$3:$L$461,2,FALSE)</f>
        <v>101</v>
      </c>
      <c r="R73">
        <f>VLOOKUP($A73,'[1]ID Aggregation'!$A$3:$L$461,3,FALSE)</f>
        <v>55</v>
      </c>
      <c r="S73">
        <f>VLOOKUP($A73,'[1]ID Aggregation'!$A$3:$L$461,4,FALSE)</f>
        <v>62</v>
      </c>
      <c r="T73">
        <f>VLOOKUP($A73,'[1]ID Aggregation'!$A$3:$L$461,5,FALSE)</f>
        <v>58</v>
      </c>
      <c r="U73">
        <f>VLOOKUP($A73,'[1]ID Aggregation'!$A$3:$L$461,6,FALSE)</f>
        <v>59</v>
      </c>
      <c r="V73">
        <f>VLOOKUP($A73,'[1]ID Aggregation'!$A$3:$L$461,7,FALSE)</f>
        <v>46</v>
      </c>
      <c r="W73">
        <f>VLOOKUP($A73,'[1]ID Aggregation'!$A$3:$L$461,8,FALSE)</f>
        <v>60</v>
      </c>
      <c r="X73">
        <f>VLOOKUP($A73,'[1]ID Aggregation'!$A$3:$L$461,9,FALSE)</f>
        <v>56</v>
      </c>
      <c r="Y73">
        <f>VLOOKUP($A73,'[1]ID Aggregation'!$A$3:$L$461,10,FALSE)</f>
        <v>58</v>
      </c>
      <c r="Z73">
        <f>VLOOKUP($A73,'[1]ID Aggregation'!$A$3:$L$461,11,FALSE)</f>
        <v>71</v>
      </c>
      <c r="AA73">
        <f t="shared" si="19"/>
        <v>286</v>
      </c>
      <c r="AB73">
        <f t="shared" si="20"/>
        <v>340</v>
      </c>
      <c r="AC73" s="6">
        <f t="shared" si="21"/>
        <v>1.8129274290535082E-3</v>
      </c>
      <c r="AD73" s="6">
        <f t="shared" si="22"/>
        <v>4.8039969254419675E-4</v>
      </c>
      <c r="AE73" s="6">
        <f t="shared" si="23"/>
        <v>4.9866486503876719E-4</v>
      </c>
      <c r="AF73" s="6">
        <f t="shared" si="24"/>
        <v>4.7438718173118603E-4</v>
      </c>
      <c r="AG73" s="6">
        <f t="shared" si="25"/>
        <v>5.344396536106381E-4</v>
      </c>
      <c r="AH73" s="6">
        <f t="shared" si="26"/>
        <v>3.5451974135472785E-4</v>
      </c>
      <c r="AI73" s="6">
        <f t="shared" si="27"/>
        <v>4.8151774392886376E-4</v>
      </c>
      <c r="AJ73" s="6">
        <f t="shared" si="28"/>
        <v>6.1635317036662005E-4</v>
      </c>
      <c r="AK73" s="6">
        <f t="shared" si="29"/>
        <v>1.2934014227415651E-3</v>
      </c>
      <c r="AL73" s="6">
        <f t="shared" si="30"/>
        <v>3.9530092979232784E-3</v>
      </c>
      <c r="AM73" s="12">
        <f t="shared" si="31"/>
        <v>1.3659897216437729E-3</v>
      </c>
      <c r="AN73" s="12">
        <f t="shared" si="32"/>
        <v>4.6842408361094347E-4</v>
      </c>
      <c r="AO73" s="6">
        <v>1.3659897216437729E-3</v>
      </c>
      <c r="AP73" s="6">
        <v>4.6842408361094347E-4</v>
      </c>
    </row>
    <row r="74" spans="1:42" x14ac:dyDescent="0.35">
      <c r="A74" s="4" t="s">
        <v>85</v>
      </c>
      <c r="B74">
        <v>943732</v>
      </c>
      <c r="C74">
        <v>456876</v>
      </c>
      <c r="D74">
        <v>486856</v>
      </c>
      <c r="E74">
        <v>55282</v>
      </c>
      <c r="F74" s="5">
        <v>114024</v>
      </c>
      <c r="G74" s="5">
        <v>122886</v>
      </c>
      <c r="H74" s="5">
        <v>125241</v>
      </c>
      <c r="I74" s="5">
        <v>110313</v>
      </c>
      <c r="J74" s="5">
        <v>128392</v>
      </c>
      <c r="K74" s="5">
        <v>127029</v>
      </c>
      <c r="L74" s="5">
        <v>95605</v>
      </c>
      <c r="M74" s="5">
        <v>46641</v>
      </c>
      <c r="N74" s="5">
        <v>18319</v>
      </c>
      <c r="O74" s="5">
        <f t="shared" si="17"/>
        <v>215847</v>
      </c>
      <c r="P74" s="5">
        <f t="shared" si="18"/>
        <v>727885</v>
      </c>
      <c r="Q74">
        <f>VLOOKUP(A74,'[1]ID Aggregation'!$A$3:$L$461,2,FALSE)</f>
        <v>100</v>
      </c>
      <c r="R74">
        <f>VLOOKUP($A74,'[1]ID Aggregation'!$A$3:$L$461,3,FALSE)</f>
        <v>61</v>
      </c>
      <c r="S74">
        <f>VLOOKUP($A74,'[1]ID Aggregation'!$A$3:$L$461,4,FALSE)</f>
        <v>62</v>
      </c>
      <c r="T74">
        <f>VLOOKUP($A74,'[1]ID Aggregation'!$A$3:$L$461,5,FALSE)</f>
        <v>57</v>
      </c>
      <c r="U74">
        <f>VLOOKUP($A74,'[1]ID Aggregation'!$A$3:$L$461,6,FALSE)</f>
        <v>47</v>
      </c>
      <c r="V74">
        <f>VLOOKUP($A74,'[1]ID Aggregation'!$A$3:$L$461,7,FALSE)</f>
        <v>56</v>
      </c>
      <c r="W74">
        <f>VLOOKUP($A74,'[1]ID Aggregation'!$A$3:$L$461,8,FALSE)</f>
        <v>64</v>
      </c>
      <c r="X74">
        <f>VLOOKUP($A74,'[1]ID Aggregation'!$A$3:$L$461,9,FALSE)</f>
        <v>45</v>
      </c>
      <c r="Y74">
        <f>VLOOKUP($A74,'[1]ID Aggregation'!$A$3:$L$461,10,FALSE)</f>
        <v>63</v>
      </c>
      <c r="Z74">
        <f>VLOOKUP($A74,'[1]ID Aggregation'!$A$3:$L$461,11,FALSE)</f>
        <v>53</v>
      </c>
      <c r="AA74">
        <f t="shared" si="19"/>
        <v>261</v>
      </c>
      <c r="AB74">
        <f t="shared" si="20"/>
        <v>347</v>
      </c>
      <c r="AC74" s="6">
        <f t="shared" si="21"/>
        <v>1.8089070583553416E-3</v>
      </c>
      <c r="AD74" s="6">
        <f t="shared" si="22"/>
        <v>5.3497509296288504E-4</v>
      </c>
      <c r="AE74" s="6">
        <f t="shared" si="23"/>
        <v>5.0453265628305907E-4</v>
      </c>
      <c r="AF74" s="6">
        <f t="shared" si="24"/>
        <v>4.5512252377416339E-4</v>
      </c>
      <c r="AG74" s="6">
        <f t="shared" si="25"/>
        <v>4.2606039179425814E-4</v>
      </c>
      <c r="AH74" s="6">
        <f t="shared" si="26"/>
        <v>4.3616424699358217E-4</v>
      </c>
      <c r="AI74" s="6">
        <f t="shared" si="27"/>
        <v>5.0382196191420855E-4</v>
      </c>
      <c r="AJ74" s="6">
        <f t="shared" si="28"/>
        <v>4.7068667956696824E-4</v>
      </c>
      <c r="AK74" s="6">
        <f t="shared" si="29"/>
        <v>1.3507429085997298E-3</v>
      </c>
      <c r="AL74" s="6">
        <f t="shared" si="30"/>
        <v>2.893171024619248E-3</v>
      </c>
      <c r="AM74" s="12">
        <f t="shared" si="31"/>
        <v>1.2091898428053204E-3</v>
      </c>
      <c r="AN74" s="12">
        <f t="shared" si="32"/>
        <v>4.767236582701938E-4</v>
      </c>
      <c r="AO74" s="6">
        <v>1.2091898428053204E-3</v>
      </c>
      <c r="AP74" s="6">
        <v>4.767236582701938E-4</v>
      </c>
    </row>
    <row r="75" spans="1:42" x14ac:dyDescent="0.35">
      <c r="A75" s="4" t="s">
        <v>86</v>
      </c>
      <c r="B75">
        <v>588433</v>
      </c>
      <c r="C75">
        <v>277522</v>
      </c>
      <c r="D75">
        <v>310911</v>
      </c>
      <c r="E75">
        <v>35894</v>
      </c>
      <c r="F75" s="5">
        <v>59432</v>
      </c>
      <c r="G75" s="5">
        <v>89442</v>
      </c>
      <c r="H75" s="5">
        <v>105918</v>
      </c>
      <c r="I75" s="5">
        <v>86500</v>
      </c>
      <c r="J75" s="5">
        <v>78261</v>
      </c>
      <c r="K75" s="5">
        <v>64139</v>
      </c>
      <c r="L75" s="5">
        <v>36483</v>
      </c>
      <c r="M75" s="5">
        <v>23538</v>
      </c>
      <c r="N75" s="5">
        <v>10003</v>
      </c>
      <c r="O75" s="5">
        <f t="shared" si="17"/>
        <v>105918</v>
      </c>
      <c r="P75" s="5">
        <f t="shared" si="18"/>
        <v>483692</v>
      </c>
      <c r="Q75">
        <f>VLOOKUP(A75,'[1]ID Aggregation'!$A$3:$L$461,2,FALSE)</f>
        <v>125</v>
      </c>
      <c r="R75">
        <f>VLOOKUP($A75,'[1]ID Aggregation'!$A$3:$L$461,3,FALSE)</f>
        <v>50</v>
      </c>
      <c r="S75">
        <f>VLOOKUP($A75,'[1]ID Aggregation'!$A$3:$L$461,4,FALSE)</f>
        <v>52</v>
      </c>
      <c r="T75">
        <f>VLOOKUP($A75,'[1]ID Aggregation'!$A$3:$L$461,5,FALSE)</f>
        <v>44</v>
      </c>
      <c r="U75">
        <f>VLOOKUP($A75,'[1]ID Aggregation'!$A$3:$L$461,6,FALSE)</f>
        <v>66</v>
      </c>
      <c r="V75">
        <f>VLOOKUP($A75,'[1]ID Aggregation'!$A$3:$L$461,7,FALSE)</f>
        <v>42</v>
      </c>
      <c r="W75">
        <f>VLOOKUP($A75,'[1]ID Aggregation'!$A$3:$L$461,8,FALSE)</f>
        <v>38</v>
      </c>
      <c r="X75">
        <f>VLOOKUP($A75,'[1]ID Aggregation'!$A$3:$L$461,9,FALSE)</f>
        <v>71</v>
      </c>
      <c r="Y75">
        <f>VLOOKUP($A75,'[1]ID Aggregation'!$A$3:$L$461,10,FALSE)</f>
        <v>55</v>
      </c>
      <c r="Z75">
        <f>VLOOKUP($A75,'[1]ID Aggregation'!$A$3:$L$461,11,FALSE)</f>
        <v>57</v>
      </c>
      <c r="AA75">
        <f t="shared" si="19"/>
        <v>308</v>
      </c>
      <c r="AB75">
        <f t="shared" si="20"/>
        <v>292</v>
      </c>
      <c r="AC75" s="6">
        <f t="shared" si="21"/>
        <v>3.4824761798629296E-3</v>
      </c>
      <c r="AD75" s="6">
        <f t="shared" si="22"/>
        <v>8.4129761744514738E-4</v>
      </c>
      <c r="AE75" s="6">
        <f t="shared" si="23"/>
        <v>5.8138234833747006E-4</v>
      </c>
      <c r="AF75" s="6">
        <f t="shared" si="24"/>
        <v>4.1541569893691348E-4</v>
      </c>
      <c r="AG75" s="6">
        <f t="shared" si="25"/>
        <v>7.6300578034682077E-4</v>
      </c>
      <c r="AH75" s="6">
        <f t="shared" si="26"/>
        <v>5.3666577222371301E-4</v>
      </c>
      <c r="AI75" s="6">
        <f t="shared" si="27"/>
        <v>5.9246324389217165E-4</v>
      </c>
      <c r="AJ75" s="6">
        <f t="shared" si="28"/>
        <v>1.946111887728531E-3</v>
      </c>
      <c r="AK75" s="6">
        <f t="shared" si="29"/>
        <v>2.3366471237998131E-3</v>
      </c>
      <c r="AL75" s="6">
        <f t="shared" si="30"/>
        <v>5.6982905128461466E-3</v>
      </c>
      <c r="AM75" s="12">
        <f t="shared" si="31"/>
        <v>2.9079098925583941E-3</v>
      </c>
      <c r="AN75" s="12">
        <f t="shared" si="32"/>
        <v>6.0368995145671216E-4</v>
      </c>
      <c r="AO75" s="6">
        <v>2.9079098925583941E-3</v>
      </c>
      <c r="AP75" s="6">
        <v>6.0368995145671216E-4</v>
      </c>
    </row>
    <row r="76" spans="1:42" x14ac:dyDescent="0.35">
      <c r="A76" s="4" t="s">
        <v>87</v>
      </c>
      <c r="B76">
        <v>584400</v>
      </c>
      <c r="C76">
        <v>276101</v>
      </c>
      <c r="D76">
        <v>308299</v>
      </c>
      <c r="E76">
        <v>32142</v>
      </c>
      <c r="F76" s="5">
        <v>53180</v>
      </c>
      <c r="G76" s="5">
        <v>99932</v>
      </c>
      <c r="H76" s="5">
        <v>113958</v>
      </c>
      <c r="I76" s="5">
        <v>81816</v>
      </c>
      <c r="J76" s="5">
        <v>75387</v>
      </c>
      <c r="K76" s="5">
        <v>61946</v>
      </c>
      <c r="L76" s="5">
        <v>35648</v>
      </c>
      <c r="M76" s="5">
        <v>22207</v>
      </c>
      <c r="N76" s="5">
        <v>9350</v>
      </c>
      <c r="O76" s="5">
        <f t="shared" si="17"/>
        <v>99347</v>
      </c>
      <c r="P76" s="5">
        <f t="shared" si="18"/>
        <v>486219</v>
      </c>
      <c r="Q76">
        <f>VLOOKUP(A76,'[1]ID Aggregation'!$A$3:$L$461,2,FALSE)</f>
        <v>110</v>
      </c>
      <c r="R76">
        <f>VLOOKUP($A76,'[1]ID Aggregation'!$A$3:$L$461,3,FALSE)</f>
        <v>62</v>
      </c>
      <c r="S76">
        <f>VLOOKUP($A76,'[1]ID Aggregation'!$A$3:$L$461,4,FALSE)</f>
        <v>66</v>
      </c>
      <c r="T76">
        <f>VLOOKUP($A76,'[1]ID Aggregation'!$A$3:$L$461,5,FALSE)</f>
        <v>58</v>
      </c>
      <c r="U76">
        <f>VLOOKUP($A76,'[1]ID Aggregation'!$A$3:$L$461,6,FALSE)</f>
        <v>60</v>
      </c>
      <c r="V76">
        <f>VLOOKUP($A76,'[1]ID Aggregation'!$A$3:$L$461,7,FALSE)</f>
        <v>48</v>
      </c>
      <c r="W76">
        <f>VLOOKUP($A76,'[1]ID Aggregation'!$A$3:$L$461,8,FALSE)</f>
        <v>37</v>
      </c>
      <c r="X76">
        <f>VLOOKUP($A76,'[1]ID Aggregation'!$A$3:$L$461,9,FALSE)</f>
        <v>41</v>
      </c>
      <c r="Y76">
        <f>VLOOKUP($A76,'[1]ID Aggregation'!$A$3:$L$461,10,FALSE)</f>
        <v>37</v>
      </c>
      <c r="Z76">
        <f>VLOOKUP($A76,'[1]ID Aggregation'!$A$3:$L$461,11,FALSE)</f>
        <v>41</v>
      </c>
      <c r="AA76">
        <f t="shared" si="19"/>
        <v>229</v>
      </c>
      <c r="AB76">
        <f t="shared" si="20"/>
        <v>331</v>
      </c>
      <c r="AC76" s="6">
        <f t="shared" si="21"/>
        <v>3.4223134839151265E-3</v>
      </c>
      <c r="AD76" s="6">
        <f t="shared" si="22"/>
        <v>1.1658518239939827E-3</v>
      </c>
      <c r="AE76" s="6">
        <f t="shared" si="23"/>
        <v>6.6044910539166633E-4</v>
      </c>
      <c r="AF76" s="6">
        <f t="shared" si="24"/>
        <v>5.0895944119763422E-4</v>
      </c>
      <c r="AG76" s="6">
        <f t="shared" si="25"/>
        <v>7.3335288941038426E-4</v>
      </c>
      <c r="AH76" s="6">
        <f t="shared" si="26"/>
        <v>6.3671455290699984E-4</v>
      </c>
      <c r="AI76" s="6">
        <f t="shared" si="27"/>
        <v>5.9729441771865822E-4</v>
      </c>
      <c r="AJ76" s="6">
        <f t="shared" si="28"/>
        <v>1.1501346499102334E-3</v>
      </c>
      <c r="AK76" s="6">
        <f t="shared" si="29"/>
        <v>1.6661413067951547E-3</v>
      </c>
      <c r="AL76" s="6">
        <f t="shared" si="30"/>
        <v>4.3850267379679144E-3</v>
      </c>
      <c r="AM76" s="12">
        <f t="shared" si="31"/>
        <v>2.3050519894913788E-3</v>
      </c>
      <c r="AN76" s="12">
        <f t="shared" si="32"/>
        <v>6.8076319518570844E-4</v>
      </c>
      <c r="AO76" s="6">
        <v>2.3050519894913788E-3</v>
      </c>
      <c r="AP76" s="6">
        <v>6.8076319518570844E-4</v>
      </c>
    </row>
    <row r="77" spans="1:42" x14ac:dyDescent="0.35">
      <c r="A77" s="4" t="s">
        <v>88</v>
      </c>
      <c r="B77">
        <v>593955</v>
      </c>
      <c r="C77">
        <v>280675</v>
      </c>
      <c r="D77">
        <v>313280</v>
      </c>
      <c r="E77">
        <v>33261</v>
      </c>
      <c r="F77" s="5">
        <v>52268</v>
      </c>
      <c r="G77" s="5">
        <v>100973</v>
      </c>
      <c r="H77" s="5">
        <v>119385</v>
      </c>
      <c r="I77" s="5">
        <v>81966</v>
      </c>
      <c r="J77" s="5">
        <v>75432</v>
      </c>
      <c r="K77" s="5">
        <v>63553</v>
      </c>
      <c r="L77" s="5">
        <v>35637</v>
      </c>
      <c r="M77" s="5">
        <v>21382</v>
      </c>
      <c r="N77" s="5">
        <v>10097</v>
      </c>
      <c r="O77" s="5">
        <f t="shared" si="17"/>
        <v>100377</v>
      </c>
      <c r="P77" s="5">
        <f t="shared" si="18"/>
        <v>493577</v>
      </c>
      <c r="Q77">
        <f>VLOOKUP(A77,'[1]ID Aggregation'!$A$3:$L$461,2,FALSE)</f>
        <v>99</v>
      </c>
      <c r="R77">
        <f>VLOOKUP($A77,'[1]ID Aggregation'!$A$3:$L$461,3,FALSE)</f>
        <v>55</v>
      </c>
      <c r="S77">
        <f>VLOOKUP($A77,'[1]ID Aggregation'!$A$3:$L$461,4,FALSE)</f>
        <v>52</v>
      </c>
      <c r="T77">
        <f>VLOOKUP($A77,'[1]ID Aggregation'!$A$3:$L$461,5,FALSE)</f>
        <v>61</v>
      </c>
      <c r="U77">
        <f>VLOOKUP($A77,'[1]ID Aggregation'!$A$3:$L$461,6,FALSE)</f>
        <v>53</v>
      </c>
      <c r="V77">
        <f>VLOOKUP($A77,'[1]ID Aggregation'!$A$3:$L$461,7,FALSE)</f>
        <v>57</v>
      </c>
      <c r="W77">
        <f>VLOOKUP($A77,'[1]ID Aggregation'!$A$3:$L$461,8,FALSE)</f>
        <v>53</v>
      </c>
      <c r="X77">
        <f>VLOOKUP($A77,'[1]ID Aggregation'!$A$3:$L$461,9,FALSE)</f>
        <v>61</v>
      </c>
      <c r="Y77">
        <f>VLOOKUP($A77,'[1]ID Aggregation'!$A$3:$L$461,10,FALSE)</f>
        <v>55</v>
      </c>
      <c r="Z77">
        <f>VLOOKUP($A77,'[1]ID Aggregation'!$A$3:$L$461,11,FALSE)</f>
        <v>43</v>
      </c>
      <c r="AA77">
        <f t="shared" si="19"/>
        <v>258</v>
      </c>
      <c r="AB77">
        <f t="shared" si="20"/>
        <v>331</v>
      </c>
      <c r="AC77" s="6">
        <f t="shared" si="21"/>
        <v>2.9764589158473888E-3</v>
      </c>
      <c r="AD77" s="6">
        <f t="shared" si="22"/>
        <v>1.0522690747685008E-3</v>
      </c>
      <c r="AE77" s="6">
        <f t="shared" si="23"/>
        <v>5.149891555168213E-4</v>
      </c>
      <c r="AF77" s="6">
        <f t="shared" si="24"/>
        <v>5.1095196213929721E-4</v>
      </c>
      <c r="AG77" s="6">
        <f t="shared" si="25"/>
        <v>6.4660956982163338E-4</v>
      </c>
      <c r="AH77" s="6">
        <f t="shared" si="26"/>
        <v>7.5564747056951957E-4</v>
      </c>
      <c r="AI77" s="6">
        <f t="shared" si="27"/>
        <v>8.3394961685522321E-4</v>
      </c>
      <c r="AJ77" s="6">
        <f t="shared" si="28"/>
        <v>1.7117041277324128E-3</v>
      </c>
      <c r="AK77" s="6">
        <f t="shared" si="29"/>
        <v>2.572257038630624E-3</v>
      </c>
      <c r="AL77" s="6">
        <f t="shared" si="30"/>
        <v>4.2586907002079826E-3</v>
      </c>
      <c r="AM77" s="12">
        <f t="shared" si="31"/>
        <v>2.5703099315580263E-3</v>
      </c>
      <c r="AN77" s="12">
        <f t="shared" si="32"/>
        <v>6.7061471665008697E-4</v>
      </c>
      <c r="AO77" s="6">
        <v>2.5703099315580263E-3</v>
      </c>
      <c r="AP77" s="6">
        <v>6.7061471665008697E-4</v>
      </c>
    </row>
    <row r="78" spans="1:42" x14ac:dyDescent="0.35">
      <c r="A78" s="4" t="s">
        <v>89</v>
      </c>
      <c r="B78">
        <v>605759</v>
      </c>
      <c r="C78">
        <v>286427</v>
      </c>
      <c r="D78">
        <v>319332</v>
      </c>
      <c r="E78">
        <v>34528</v>
      </c>
      <c r="F78" s="5">
        <v>52095</v>
      </c>
      <c r="G78" s="5">
        <v>101161</v>
      </c>
      <c r="H78" s="5">
        <v>125393</v>
      </c>
      <c r="I78" s="5">
        <v>82383</v>
      </c>
      <c r="J78" s="5">
        <v>75114</v>
      </c>
      <c r="K78" s="5">
        <v>64817</v>
      </c>
      <c r="L78" s="5">
        <v>37557</v>
      </c>
      <c r="M78" s="5">
        <v>21807</v>
      </c>
      <c r="N78" s="5">
        <v>10298</v>
      </c>
      <c r="O78" s="5">
        <f t="shared" si="17"/>
        <v>104190</v>
      </c>
      <c r="P78" s="5">
        <f t="shared" si="18"/>
        <v>500963</v>
      </c>
      <c r="Q78">
        <f>VLOOKUP(A78,'[1]ID Aggregation'!$A$3:$L$461,2,FALSE)</f>
        <v>119</v>
      </c>
      <c r="R78">
        <f>VLOOKUP($A78,'[1]ID Aggregation'!$A$3:$L$461,3,FALSE)</f>
        <v>53</v>
      </c>
      <c r="S78">
        <f>VLOOKUP($A78,'[1]ID Aggregation'!$A$3:$L$461,4,FALSE)</f>
        <v>42</v>
      </c>
      <c r="T78">
        <f>VLOOKUP($A78,'[1]ID Aggregation'!$A$3:$L$461,5,FALSE)</f>
        <v>51</v>
      </c>
      <c r="U78">
        <f>VLOOKUP($A78,'[1]ID Aggregation'!$A$3:$L$461,6,FALSE)</f>
        <v>65</v>
      </c>
      <c r="V78">
        <f>VLOOKUP($A78,'[1]ID Aggregation'!$A$3:$L$461,7,FALSE)</f>
        <v>41</v>
      </c>
      <c r="W78">
        <f>VLOOKUP($A78,'[1]ID Aggregation'!$A$3:$L$461,8,FALSE)</f>
        <v>59</v>
      </c>
      <c r="X78">
        <f>VLOOKUP($A78,'[1]ID Aggregation'!$A$3:$L$461,9,FALSE)</f>
        <v>46</v>
      </c>
      <c r="Y78">
        <f>VLOOKUP($A78,'[1]ID Aggregation'!$A$3:$L$461,10,FALSE)</f>
        <v>33</v>
      </c>
      <c r="Z78">
        <f>VLOOKUP($A78,'[1]ID Aggregation'!$A$3:$L$461,11,FALSE)</f>
        <v>53</v>
      </c>
      <c r="AA78">
        <f t="shared" si="19"/>
        <v>251</v>
      </c>
      <c r="AB78">
        <f t="shared" si="20"/>
        <v>311</v>
      </c>
      <c r="AC78" s="6">
        <f t="shared" si="21"/>
        <v>3.4464782205746061E-3</v>
      </c>
      <c r="AD78" s="6">
        <f t="shared" si="22"/>
        <v>1.017372108647663E-3</v>
      </c>
      <c r="AE78" s="6">
        <f t="shared" si="23"/>
        <v>4.151797629521258E-4</v>
      </c>
      <c r="AF78" s="6">
        <f t="shared" si="24"/>
        <v>4.0672126833236303E-4</v>
      </c>
      <c r="AG78" s="6">
        <f t="shared" si="25"/>
        <v>7.889977301142226E-4</v>
      </c>
      <c r="AH78" s="6">
        <f t="shared" si="26"/>
        <v>5.4583699443512524E-4</v>
      </c>
      <c r="AI78" s="6">
        <f t="shared" si="27"/>
        <v>9.1025502568770544E-4</v>
      </c>
      <c r="AJ78" s="6">
        <f t="shared" si="28"/>
        <v>1.2248049631227202E-3</v>
      </c>
      <c r="AK78" s="6">
        <f t="shared" si="29"/>
        <v>1.5132755537212821E-3</v>
      </c>
      <c r="AL78" s="6">
        <f t="shared" si="30"/>
        <v>5.1466304136725581E-3</v>
      </c>
      <c r="AM78" s="12">
        <f t="shared" si="31"/>
        <v>2.409060370477013E-3</v>
      </c>
      <c r="AN78" s="12">
        <f t="shared" si="32"/>
        <v>6.2080433085876603E-4</v>
      </c>
      <c r="AO78" s="6">
        <v>2.409060370477013E-3</v>
      </c>
      <c r="AP78" s="6">
        <v>6.2080433085876603E-4</v>
      </c>
    </row>
    <row r="79" spans="1:42" x14ac:dyDescent="0.35">
      <c r="A79" s="4" t="s">
        <v>90</v>
      </c>
      <c r="B79">
        <v>619371</v>
      </c>
      <c r="C79">
        <v>293104</v>
      </c>
      <c r="D79">
        <v>326267</v>
      </c>
      <c r="E79">
        <v>36543</v>
      </c>
      <c r="F79" s="5">
        <v>52027</v>
      </c>
      <c r="G79" s="5">
        <v>99719</v>
      </c>
      <c r="H79" s="5">
        <v>133164</v>
      </c>
      <c r="I79" s="5">
        <v>84234</v>
      </c>
      <c r="J79" s="5">
        <v>76183</v>
      </c>
      <c r="K79" s="5">
        <v>65654</v>
      </c>
      <c r="L79" s="5">
        <v>38401</v>
      </c>
      <c r="M79" s="5">
        <v>21678</v>
      </c>
      <c r="N79" s="5">
        <v>9910</v>
      </c>
      <c r="O79" s="5">
        <f t="shared" si="17"/>
        <v>106532</v>
      </c>
      <c r="P79" s="5">
        <f t="shared" si="18"/>
        <v>510981</v>
      </c>
      <c r="Q79">
        <f>VLOOKUP(A79,'[1]ID Aggregation'!$A$3:$L$461,2,FALSE)</f>
        <v>103</v>
      </c>
      <c r="R79">
        <f>VLOOKUP($A79,'[1]ID Aggregation'!$A$3:$L$461,3,FALSE)</f>
        <v>63</v>
      </c>
      <c r="S79">
        <f>VLOOKUP($A79,'[1]ID Aggregation'!$A$3:$L$461,4,FALSE)</f>
        <v>45</v>
      </c>
      <c r="T79">
        <f>VLOOKUP($A79,'[1]ID Aggregation'!$A$3:$L$461,5,FALSE)</f>
        <v>50</v>
      </c>
      <c r="U79">
        <f>VLOOKUP($A79,'[1]ID Aggregation'!$A$3:$L$461,6,FALSE)</f>
        <v>46</v>
      </c>
      <c r="V79">
        <f>VLOOKUP($A79,'[1]ID Aggregation'!$A$3:$L$461,7,FALSE)</f>
        <v>57</v>
      </c>
      <c r="W79">
        <f>VLOOKUP($A79,'[1]ID Aggregation'!$A$3:$L$461,8,FALSE)</f>
        <v>68</v>
      </c>
      <c r="X79">
        <f>VLOOKUP($A79,'[1]ID Aggregation'!$A$3:$L$461,9,FALSE)</f>
        <v>72</v>
      </c>
      <c r="Y79">
        <f>VLOOKUP($A79,'[1]ID Aggregation'!$A$3:$L$461,10,FALSE)</f>
        <v>52</v>
      </c>
      <c r="Z79">
        <f>VLOOKUP($A79,'[1]ID Aggregation'!$A$3:$L$461,11,FALSE)</f>
        <v>49</v>
      </c>
      <c r="AA79">
        <f t="shared" si="19"/>
        <v>276</v>
      </c>
      <c r="AB79">
        <f t="shared" si="20"/>
        <v>329</v>
      </c>
      <c r="AC79" s="6">
        <f t="shared" si="21"/>
        <v>2.8185972689708017E-3</v>
      </c>
      <c r="AD79" s="6">
        <f t="shared" si="22"/>
        <v>1.2109097199531013E-3</v>
      </c>
      <c r="AE79" s="6">
        <f t="shared" si="23"/>
        <v>4.5126806325775429E-4</v>
      </c>
      <c r="AF79" s="6">
        <f t="shared" si="24"/>
        <v>3.7547685560662041E-4</v>
      </c>
      <c r="AG79" s="6">
        <f t="shared" si="25"/>
        <v>5.4609777524515046E-4</v>
      </c>
      <c r="AH79" s="6">
        <f t="shared" si="26"/>
        <v>7.4819841696966512E-4</v>
      </c>
      <c r="AI79" s="6">
        <f t="shared" si="27"/>
        <v>1.0357327809425167E-3</v>
      </c>
      <c r="AJ79" s="6">
        <f t="shared" si="28"/>
        <v>1.8749511731465326E-3</v>
      </c>
      <c r="AK79" s="6">
        <f t="shared" si="29"/>
        <v>2.3987452717040315E-3</v>
      </c>
      <c r="AL79" s="6">
        <f t="shared" si="30"/>
        <v>4.9445005045408675E-3</v>
      </c>
      <c r="AM79" s="12">
        <f t="shared" si="31"/>
        <v>2.5907708481958474E-3</v>
      </c>
      <c r="AN79" s="12">
        <f t="shared" si="32"/>
        <v>6.43859556421863E-4</v>
      </c>
      <c r="AO79" s="6">
        <v>2.5907708481958474E-3</v>
      </c>
      <c r="AP79" s="6">
        <v>6.43859556421863E-4</v>
      </c>
    </row>
    <row r="80" spans="1:42" x14ac:dyDescent="0.35">
      <c r="A80" s="4" t="s">
        <v>91</v>
      </c>
      <c r="B80">
        <v>633736</v>
      </c>
      <c r="C80">
        <v>300030</v>
      </c>
      <c r="D80">
        <v>333706</v>
      </c>
      <c r="E80">
        <v>38658</v>
      </c>
      <c r="F80" s="5">
        <v>53234</v>
      </c>
      <c r="G80" s="5">
        <v>98863</v>
      </c>
      <c r="H80" s="5">
        <v>140056</v>
      </c>
      <c r="I80" s="5">
        <v>87455</v>
      </c>
      <c r="J80" s="5">
        <v>76048</v>
      </c>
      <c r="K80" s="5">
        <v>67810</v>
      </c>
      <c r="L80" s="5">
        <v>39925</v>
      </c>
      <c r="M80" s="5">
        <v>21547</v>
      </c>
      <c r="N80" s="5">
        <v>10140</v>
      </c>
      <c r="O80" s="5">
        <f t="shared" si="17"/>
        <v>110270</v>
      </c>
      <c r="P80" s="5">
        <f t="shared" si="18"/>
        <v>523466</v>
      </c>
      <c r="Q80">
        <f>VLOOKUP(A80,'[1]ID Aggregation'!$A$3:$L$461,2,FALSE)</f>
        <v>112</v>
      </c>
      <c r="R80">
        <f>VLOOKUP($A80,'[1]ID Aggregation'!$A$3:$L$461,3,FALSE)</f>
        <v>54</v>
      </c>
      <c r="S80">
        <f>VLOOKUP($A80,'[1]ID Aggregation'!$A$3:$L$461,4,FALSE)</f>
        <v>56</v>
      </c>
      <c r="T80">
        <f>VLOOKUP($A80,'[1]ID Aggregation'!$A$3:$L$461,5,FALSE)</f>
        <v>51</v>
      </c>
      <c r="U80">
        <f>VLOOKUP($A80,'[1]ID Aggregation'!$A$3:$L$461,6,FALSE)</f>
        <v>67</v>
      </c>
      <c r="V80">
        <f>VLOOKUP($A80,'[1]ID Aggregation'!$A$3:$L$461,7,FALSE)</f>
        <v>55</v>
      </c>
      <c r="W80">
        <f>VLOOKUP($A80,'[1]ID Aggregation'!$A$3:$L$461,8,FALSE)</f>
        <v>65</v>
      </c>
      <c r="X80">
        <f>VLOOKUP($A80,'[1]ID Aggregation'!$A$3:$L$461,9,FALSE)</f>
        <v>57</v>
      </c>
      <c r="Y80">
        <f>VLOOKUP($A80,'[1]ID Aggregation'!$A$3:$L$461,10,FALSE)</f>
        <v>56</v>
      </c>
      <c r="Z80">
        <f>VLOOKUP($A80,'[1]ID Aggregation'!$A$3:$L$461,11,FALSE)</f>
        <v>66</v>
      </c>
      <c r="AA80">
        <f t="shared" si="19"/>
        <v>291</v>
      </c>
      <c r="AB80">
        <f t="shared" si="20"/>
        <v>348</v>
      </c>
      <c r="AC80" s="6">
        <f t="shared" si="21"/>
        <v>2.8972010967975581E-3</v>
      </c>
      <c r="AD80" s="6">
        <f t="shared" si="22"/>
        <v>1.014389300071383E-3</v>
      </c>
      <c r="AE80" s="6">
        <f t="shared" si="23"/>
        <v>5.6644042766252289E-4</v>
      </c>
      <c r="AF80" s="6">
        <f t="shared" si="24"/>
        <v>3.6414005826240932E-4</v>
      </c>
      <c r="AG80" s="6">
        <f t="shared" si="25"/>
        <v>7.6610828426047686E-4</v>
      </c>
      <c r="AH80" s="6">
        <f t="shared" si="26"/>
        <v>7.2322743530401853E-4</v>
      </c>
      <c r="AI80" s="6">
        <f t="shared" si="27"/>
        <v>9.5856068426485768E-4</v>
      </c>
      <c r="AJ80" s="6">
        <f t="shared" si="28"/>
        <v>1.427676894176581E-3</v>
      </c>
      <c r="AK80" s="6">
        <f t="shared" si="29"/>
        <v>2.5989696941569594E-3</v>
      </c>
      <c r="AL80" s="6">
        <f t="shared" si="30"/>
        <v>6.5088757396449702E-3</v>
      </c>
      <c r="AM80" s="12">
        <f t="shared" si="31"/>
        <v>2.6389770563163147E-3</v>
      </c>
      <c r="AN80" s="12">
        <f t="shared" si="32"/>
        <v>6.6479962404435058E-4</v>
      </c>
      <c r="AO80" s="6">
        <v>2.6389770563163147E-3</v>
      </c>
      <c r="AP80" s="6">
        <v>6.6479962404435058E-4</v>
      </c>
    </row>
    <row r="81" spans="1:42" x14ac:dyDescent="0.35">
      <c r="A81" s="4" t="s">
        <v>92</v>
      </c>
      <c r="B81">
        <v>647484</v>
      </c>
      <c r="C81">
        <v>306674</v>
      </c>
      <c r="D81">
        <v>340810</v>
      </c>
      <c r="E81">
        <v>40144</v>
      </c>
      <c r="F81" s="5">
        <v>55036</v>
      </c>
      <c r="G81" s="5">
        <v>97771</v>
      </c>
      <c r="H81" s="5">
        <v>145037</v>
      </c>
      <c r="I81" s="5">
        <v>90000</v>
      </c>
      <c r="J81" s="5">
        <v>77051</v>
      </c>
      <c r="K81" s="5">
        <v>68633</v>
      </c>
      <c r="L81" s="5">
        <v>41439</v>
      </c>
      <c r="M81" s="5">
        <v>22015</v>
      </c>
      <c r="N81" s="5">
        <v>10360</v>
      </c>
      <c r="O81" s="5">
        <f t="shared" si="17"/>
        <v>113958</v>
      </c>
      <c r="P81" s="5">
        <f t="shared" si="18"/>
        <v>533528</v>
      </c>
      <c r="Q81">
        <f>VLOOKUP(A81,'[1]ID Aggregation'!$A$3:$L$461,2,FALSE)</f>
        <v>88</v>
      </c>
      <c r="R81">
        <f>VLOOKUP($A81,'[1]ID Aggregation'!$A$3:$L$461,3,FALSE)</f>
        <v>51</v>
      </c>
      <c r="S81">
        <f>VLOOKUP($A81,'[1]ID Aggregation'!$A$3:$L$461,4,FALSE)</f>
        <v>54</v>
      </c>
      <c r="T81">
        <f>VLOOKUP($A81,'[1]ID Aggregation'!$A$3:$L$461,5,FALSE)</f>
        <v>65</v>
      </c>
      <c r="U81">
        <f>VLOOKUP($A81,'[1]ID Aggregation'!$A$3:$L$461,6,FALSE)</f>
        <v>62</v>
      </c>
      <c r="V81">
        <f>VLOOKUP($A81,'[1]ID Aggregation'!$A$3:$L$461,7,FALSE)</f>
        <v>72</v>
      </c>
      <c r="W81">
        <f>VLOOKUP($A81,'[1]ID Aggregation'!$A$3:$L$461,8,FALSE)</f>
        <v>45</v>
      </c>
      <c r="X81">
        <f>VLOOKUP($A81,'[1]ID Aggregation'!$A$3:$L$461,9,FALSE)</f>
        <v>75</v>
      </c>
      <c r="Y81">
        <f>VLOOKUP($A81,'[1]ID Aggregation'!$A$3:$L$461,10,FALSE)</f>
        <v>66</v>
      </c>
      <c r="Z81">
        <f>VLOOKUP($A81,'[1]ID Aggregation'!$A$3:$L$461,11,FALSE)</f>
        <v>46</v>
      </c>
      <c r="AA81">
        <f t="shared" si="19"/>
        <v>275</v>
      </c>
      <c r="AB81">
        <f t="shared" si="20"/>
        <v>349</v>
      </c>
      <c r="AC81" s="6">
        <f t="shared" si="21"/>
        <v>2.19210840972499E-3</v>
      </c>
      <c r="AD81" s="6">
        <f t="shared" si="22"/>
        <v>9.2666618213532964E-4</v>
      </c>
      <c r="AE81" s="6">
        <f t="shared" si="23"/>
        <v>5.5231101246790973E-4</v>
      </c>
      <c r="AF81" s="6">
        <f t="shared" si="24"/>
        <v>4.481615036163186E-4</v>
      </c>
      <c r="AG81" s="6">
        <f t="shared" si="25"/>
        <v>6.8888888888888884E-4</v>
      </c>
      <c r="AH81" s="6">
        <f t="shared" si="26"/>
        <v>9.3444601627493476E-4</v>
      </c>
      <c r="AI81" s="6">
        <f t="shared" si="27"/>
        <v>6.5566127081724535E-4</v>
      </c>
      <c r="AJ81" s="6">
        <f t="shared" si="28"/>
        <v>1.8098892347788314E-3</v>
      </c>
      <c r="AK81" s="6">
        <f t="shared" si="29"/>
        <v>2.9979559391324099E-3</v>
      </c>
      <c r="AL81" s="6">
        <f t="shared" si="30"/>
        <v>4.4401544401544398E-3</v>
      </c>
      <c r="AM81" s="12">
        <f t="shared" si="31"/>
        <v>2.4131697642991276E-3</v>
      </c>
      <c r="AN81" s="12">
        <f t="shared" si="32"/>
        <v>6.5413624027230058E-4</v>
      </c>
      <c r="AO81" s="6">
        <v>2.4131697642991276E-3</v>
      </c>
      <c r="AP81" s="6">
        <v>6.5413624027230058E-4</v>
      </c>
    </row>
    <row r="82" spans="1:42" x14ac:dyDescent="0.35">
      <c r="A82" s="4" t="s">
        <v>93</v>
      </c>
      <c r="B82">
        <v>659009</v>
      </c>
      <c r="C82">
        <v>312629</v>
      </c>
      <c r="D82">
        <v>346380</v>
      </c>
      <c r="E82">
        <v>42177</v>
      </c>
      <c r="F82" s="5">
        <v>57333</v>
      </c>
      <c r="G82" s="5">
        <v>96875</v>
      </c>
      <c r="H82" s="5">
        <v>149595</v>
      </c>
      <c r="I82" s="5">
        <v>92921</v>
      </c>
      <c r="J82" s="5">
        <v>77105</v>
      </c>
      <c r="K82" s="5">
        <v>69195</v>
      </c>
      <c r="L82" s="5">
        <v>42835</v>
      </c>
      <c r="M82" s="5">
        <v>21747</v>
      </c>
      <c r="N82" s="5">
        <v>10544</v>
      </c>
      <c r="O82" s="5">
        <f t="shared" si="17"/>
        <v>117303</v>
      </c>
      <c r="P82" s="5">
        <f t="shared" si="18"/>
        <v>543024</v>
      </c>
      <c r="Q82">
        <f>VLOOKUP(A82,'[1]ID Aggregation'!$A$3:$L$461,2,FALSE)</f>
        <v>119</v>
      </c>
      <c r="R82">
        <f>VLOOKUP($A82,'[1]ID Aggregation'!$A$3:$L$461,3,FALSE)</f>
        <v>42</v>
      </c>
      <c r="S82">
        <f>VLOOKUP($A82,'[1]ID Aggregation'!$A$3:$L$461,4,FALSE)</f>
        <v>58</v>
      </c>
      <c r="T82">
        <f>VLOOKUP($A82,'[1]ID Aggregation'!$A$3:$L$461,5,FALSE)</f>
        <v>60</v>
      </c>
      <c r="U82">
        <f>VLOOKUP($A82,'[1]ID Aggregation'!$A$3:$L$461,6,FALSE)</f>
        <v>46</v>
      </c>
      <c r="V82">
        <f>VLOOKUP($A82,'[1]ID Aggregation'!$A$3:$L$461,7,FALSE)</f>
        <v>46</v>
      </c>
      <c r="W82">
        <f>VLOOKUP($A82,'[1]ID Aggregation'!$A$3:$L$461,8,FALSE)</f>
        <v>62</v>
      </c>
      <c r="X82">
        <f>VLOOKUP($A82,'[1]ID Aggregation'!$A$3:$L$461,9,FALSE)</f>
        <v>55</v>
      </c>
      <c r="Y82">
        <f>VLOOKUP($A82,'[1]ID Aggregation'!$A$3:$L$461,10,FALSE)</f>
        <v>79</v>
      </c>
      <c r="Z82">
        <f>VLOOKUP($A82,'[1]ID Aggregation'!$A$3:$L$461,11,FALSE)</f>
        <v>42</v>
      </c>
      <c r="AA82">
        <f t="shared" si="19"/>
        <v>295</v>
      </c>
      <c r="AB82">
        <f t="shared" si="20"/>
        <v>314</v>
      </c>
      <c r="AC82" s="6">
        <f t="shared" si="21"/>
        <v>2.8214429665457475E-3</v>
      </c>
      <c r="AD82" s="6">
        <f t="shared" si="22"/>
        <v>7.3256239861859665E-4</v>
      </c>
      <c r="AE82" s="6">
        <f t="shared" si="23"/>
        <v>5.9870967741935488E-4</v>
      </c>
      <c r="AF82" s="6">
        <f t="shared" si="24"/>
        <v>4.0108292389451518E-4</v>
      </c>
      <c r="AG82" s="6">
        <f t="shared" si="25"/>
        <v>4.9504417731191009E-4</v>
      </c>
      <c r="AH82" s="6">
        <f t="shared" si="26"/>
        <v>5.9658906685688344E-4</v>
      </c>
      <c r="AI82" s="6">
        <f t="shared" si="27"/>
        <v>8.960184984464195E-4</v>
      </c>
      <c r="AJ82" s="6">
        <f t="shared" si="28"/>
        <v>1.2839967316446831E-3</v>
      </c>
      <c r="AK82" s="6">
        <f t="shared" si="29"/>
        <v>3.632684968041569E-3</v>
      </c>
      <c r="AL82" s="6">
        <f t="shared" si="30"/>
        <v>3.983308042488619E-3</v>
      </c>
      <c r="AM82" s="12">
        <f t="shared" si="31"/>
        <v>2.5148546925483576E-3</v>
      </c>
      <c r="AN82" s="12">
        <f t="shared" si="32"/>
        <v>5.7824331889566572E-4</v>
      </c>
      <c r="AO82" s="6">
        <v>2.5148546925483576E-3</v>
      </c>
      <c r="AP82" s="6">
        <v>5.7824331889566572E-4</v>
      </c>
    </row>
    <row r="83" spans="1:42" x14ac:dyDescent="0.35">
      <c r="A83" s="4" t="s">
        <v>94</v>
      </c>
      <c r="B83">
        <v>672391</v>
      </c>
      <c r="C83">
        <v>319046</v>
      </c>
      <c r="D83">
        <v>353345</v>
      </c>
      <c r="E83">
        <v>43607</v>
      </c>
      <c r="F83" s="5">
        <v>58900</v>
      </c>
      <c r="G83" s="5">
        <v>92041</v>
      </c>
      <c r="H83" s="5">
        <v>156390</v>
      </c>
      <c r="I83" s="5">
        <v>95604</v>
      </c>
      <c r="J83" s="5">
        <v>76580</v>
      </c>
      <c r="K83" s="5">
        <v>69500</v>
      </c>
      <c r="L83" s="5">
        <v>45582</v>
      </c>
      <c r="M83" s="5">
        <v>23058</v>
      </c>
      <c r="N83" s="5">
        <v>11129</v>
      </c>
      <c r="O83" s="5">
        <f t="shared" si="17"/>
        <v>123376</v>
      </c>
      <c r="P83" s="5">
        <f t="shared" si="18"/>
        <v>549015</v>
      </c>
      <c r="Q83">
        <f>VLOOKUP(A83,'[1]ID Aggregation'!$A$3:$L$461,2,FALSE)</f>
        <v>104</v>
      </c>
      <c r="R83">
        <f>VLOOKUP($A83,'[1]ID Aggregation'!$A$3:$L$461,3,FALSE)</f>
        <v>48</v>
      </c>
      <c r="S83">
        <f>VLOOKUP($A83,'[1]ID Aggregation'!$A$3:$L$461,4,FALSE)</f>
        <v>51</v>
      </c>
      <c r="T83">
        <f>VLOOKUP($A83,'[1]ID Aggregation'!$A$3:$L$461,5,FALSE)</f>
        <v>54</v>
      </c>
      <c r="U83">
        <f>VLOOKUP($A83,'[1]ID Aggregation'!$A$3:$L$461,6,FALSE)</f>
        <v>46</v>
      </c>
      <c r="V83">
        <f>VLOOKUP($A83,'[1]ID Aggregation'!$A$3:$L$461,7,FALSE)</f>
        <v>59</v>
      </c>
      <c r="W83">
        <f>VLOOKUP($A83,'[1]ID Aggregation'!$A$3:$L$461,8,FALSE)</f>
        <v>58</v>
      </c>
      <c r="X83">
        <f>VLOOKUP($A83,'[1]ID Aggregation'!$A$3:$L$461,9,FALSE)</f>
        <v>64</v>
      </c>
      <c r="Y83">
        <f>VLOOKUP($A83,'[1]ID Aggregation'!$A$3:$L$461,10,FALSE)</f>
        <v>74</v>
      </c>
      <c r="Z83">
        <f>VLOOKUP($A83,'[1]ID Aggregation'!$A$3:$L$461,11,FALSE)</f>
        <v>58</v>
      </c>
      <c r="AA83">
        <f t="shared" si="19"/>
        <v>300</v>
      </c>
      <c r="AB83">
        <f t="shared" si="20"/>
        <v>316</v>
      </c>
      <c r="AC83" s="6">
        <f t="shared" si="21"/>
        <v>2.3849381979957345E-3</v>
      </c>
      <c r="AD83" s="6">
        <f t="shared" si="22"/>
        <v>8.1494057724957551E-4</v>
      </c>
      <c r="AE83" s="6">
        <f t="shared" si="23"/>
        <v>5.5410088982084068E-4</v>
      </c>
      <c r="AF83" s="6">
        <f t="shared" si="24"/>
        <v>3.4529061960483407E-4</v>
      </c>
      <c r="AG83" s="6">
        <f t="shared" si="25"/>
        <v>4.8115141625873395E-4</v>
      </c>
      <c r="AH83" s="6">
        <f t="shared" si="26"/>
        <v>7.7043614520762597E-4</v>
      </c>
      <c r="AI83" s="6">
        <f t="shared" si="27"/>
        <v>8.345323741007194E-4</v>
      </c>
      <c r="AJ83" s="6">
        <f t="shared" si="28"/>
        <v>1.4040630073274538E-3</v>
      </c>
      <c r="AK83" s="6">
        <f t="shared" si="29"/>
        <v>3.2092982912655045E-3</v>
      </c>
      <c r="AL83" s="6">
        <f t="shared" si="30"/>
        <v>5.2116093090124899E-3</v>
      </c>
      <c r="AM83" s="12">
        <f t="shared" si="31"/>
        <v>2.4315912333030733E-3</v>
      </c>
      <c r="AN83" s="12">
        <f t="shared" si="32"/>
        <v>5.7557625930074771E-4</v>
      </c>
      <c r="AO83" s="6">
        <v>2.4315912333030733E-3</v>
      </c>
      <c r="AP83" s="6">
        <v>5.7557625930074771E-4</v>
      </c>
    </row>
    <row r="84" spans="1:42" x14ac:dyDescent="0.35">
      <c r="A84" s="4" t="s">
        <v>95</v>
      </c>
      <c r="B84">
        <v>18222420</v>
      </c>
      <c r="C84">
        <v>8953246</v>
      </c>
      <c r="D84">
        <v>9269174</v>
      </c>
      <c r="E84">
        <v>1145654</v>
      </c>
      <c r="F84" s="5">
        <v>2200530</v>
      </c>
      <c r="G84" s="5">
        <v>2347624</v>
      </c>
      <c r="H84" s="5">
        <v>2290188</v>
      </c>
      <c r="I84" s="5">
        <v>2518289</v>
      </c>
      <c r="J84" s="5">
        <v>2560326</v>
      </c>
      <c r="K84" s="5">
        <v>2092148</v>
      </c>
      <c r="L84" s="5">
        <v>1478981</v>
      </c>
      <c r="M84" s="5">
        <v>1165062</v>
      </c>
      <c r="N84" s="5">
        <v>427421</v>
      </c>
      <c r="O84" s="5">
        <f t="shared" si="17"/>
        <v>4217118</v>
      </c>
      <c r="P84" s="5">
        <f t="shared" si="18"/>
        <v>14009105</v>
      </c>
      <c r="Q84">
        <f>VLOOKUP(A84,'[1]ID Aggregation'!$A$3:$L$461,2,FALSE)</f>
        <v>110</v>
      </c>
      <c r="R84">
        <f>VLOOKUP($A84,'[1]ID Aggregation'!$A$3:$L$461,3,FALSE)</f>
        <v>68</v>
      </c>
      <c r="S84">
        <f>VLOOKUP($A84,'[1]ID Aggregation'!$A$3:$L$461,4,FALSE)</f>
        <v>49</v>
      </c>
      <c r="T84">
        <f>VLOOKUP($A84,'[1]ID Aggregation'!$A$3:$L$461,5,FALSE)</f>
        <v>51</v>
      </c>
      <c r="U84">
        <f>VLOOKUP($A84,'[1]ID Aggregation'!$A$3:$L$461,6,FALSE)</f>
        <v>66</v>
      </c>
      <c r="V84">
        <f>VLOOKUP($A84,'[1]ID Aggregation'!$A$3:$L$461,7,FALSE)</f>
        <v>172</v>
      </c>
      <c r="W84">
        <f>VLOOKUP($A84,'[1]ID Aggregation'!$A$3:$L$461,8,FALSE)</f>
        <v>201</v>
      </c>
      <c r="X84">
        <f>VLOOKUP($A84,'[1]ID Aggregation'!$A$3:$L$461,9,FALSE)</f>
        <v>284</v>
      </c>
      <c r="Y84">
        <f>VLOOKUP($A84,'[1]ID Aggregation'!$A$3:$L$461,10,FALSE)</f>
        <v>604</v>
      </c>
      <c r="Z84">
        <f>VLOOKUP($A84,'[1]ID Aggregation'!$A$3:$L$461,11,FALSE)</f>
        <v>973</v>
      </c>
      <c r="AA84">
        <f t="shared" si="19"/>
        <v>1971</v>
      </c>
      <c r="AB84">
        <f t="shared" si="20"/>
        <v>607</v>
      </c>
      <c r="AC84" s="6">
        <f t="shared" si="21"/>
        <v>9.6015027224624541E-5</v>
      </c>
      <c r="AD84" s="6">
        <f t="shared" si="22"/>
        <v>3.0901646421543898E-5</v>
      </c>
      <c r="AE84" s="6">
        <f t="shared" si="23"/>
        <v>2.0872166922812171E-5</v>
      </c>
      <c r="AF84" s="6">
        <f t="shared" si="24"/>
        <v>2.226891416774518E-5</v>
      </c>
      <c r="AG84" s="6">
        <f t="shared" si="25"/>
        <v>2.620827077432336E-5</v>
      </c>
      <c r="AH84" s="6">
        <f t="shared" si="26"/>
        <v>6.7178945181199583E-5</v>
      </c>
      <c r="AI84" s="6">
        <f t="shared" si="27"/>
        <v>9.6073509139888764E-5</v>
      </c>
      <c r="AJ84" s="6">
        <f t="shared" si="28"/>
        <v>1.9202410308178402E-4</v>
      </c>
      <c r="AK84" s="6">
        <f t="shared" si="29"/>
        <v>5.1842734549749283E-4</v>
      </c>
      <c r="AL84" s="6">
        <f t="shared" si="30"/>
        <v>2.2764440680266059E-3</v>
      </c>
      <c r="AM84" s="12">
        <f t="shared" si="31"/>
        <v>4.6738080366733867E-4</v>
      </c>
      <c r="AN84" s="12">
        <f t="shared" si="32"/>
        <v>4.3328963556201485E-5</v>
      </c>
      <c r="AO84" s="6">
        <v>4.6738080366733867E-4</v>
      </c>
      <c r="AP84" s="6">
        <v>4.3328963556201485E-5</v>
      </c>
    </row>
    <row r="85" spans="1:42" x14ac:dyDescent="0.35">
      <c r="A85" s="4" t="s">
        <v>96</v>
      </c>
      <c r="B85">
        <v>18549507</v>
      </c>
      <c r="C85">
        <v>9067756</v>
      </c>
      <c r="D85">
        <v>9481751</v>
      </c>
      <c r="E85">
        <v>1083663</v>
      </c>
      <c r="F85" s="5">
        <v>2207634</v>
      </c>
      <c r="G85" s="5">
        <v>2447808</v>
      </c>
      <c r="H85" s="5">
        <v>2252462</v>
      </c>
      <c r="I85" s="5">
        <v>2511273</v>
      </c>
      <c r="J85" s="5">
        <v>2671796</v>
      </c>
      <c r="K85" s="5">
        <v>2228964</v>
      </c>
      <c r="L85" s="5">
        <v>1637564</v>
      </c>
      <c r="M85" s="5">
        <v>1089158</v>
      </c>
      <c r="N85" s="5">
        <v>413686</v>
      </c>
      <c r="O85" s="5">
        <f t="shared" si="17"/>
        <v>4224071</v>
      </c>
      <c r="P85" s="5">
        <f t="shared" si="18"/>
        <v>14319937</v>
      </c>
      <c r="Q85">
        <f>VLOOKUP(A85,'[1]ID Aggregation'!$A$3:$L$461,2,FALSE)</f>
        <v>119</v>
      </c>
      <c r="R85">
        <f>VLOOKUP($A85,'[1]ID Aggregation'!$A$3:$L$461,3,FALSE)</f>
        <v>41</v>
      </c>
      <c r="S85">
        <f>VLOOKUP($A85,'[1]ID Aggregation'!$A$3:$L$461,4,FALSE)</f>
        <v>47</v>
      </c>
      <c r="T85">
        <f>VLOOKUP($A85,'[1]ID Aggregation'!$A$3:$L$461,5,FALSE)</f>
        <v>44</v>
      </c>
      <c r="U85">
        <f>VLOOKUP($A85,'[1]ID Aggregation'!$A$3:$L$461,6,FALSE)</f>
        <v>58</v>
      </c>
      <c r="V85">
        <f>VLOOKUP($A85,'[1]ID Aggregation'!$A$3:$L$461,7,FALSE)</f>
        <v>102</v>
      </c>
      <c r="W85">
        <f>VLOOKUP($A85,'[1]ID Aggregation'!$A$3:$L$461,8,FALSE)</f>
        <v>157</v>
      </c>
      <c r="X85">
        <f>VLOOKUP($A85,'[1]ID Aggregation'!$A$3:$L$461,9,FALSE)</f>
        <v>294</v>
      </c>
      <c r="Y85">
        <f>VLOOKUP($A85,'[1]ID Aggregation'!$A$3:$L$461,10,FALSE)</f>
        <v>648</v>
      </c>
      <c r="Z85">
        <f>VLOOKUP($A85,'[1]ID Aggregation'!$A$3:$L$461,11,FALSE)</f>
        <v>962</v>
      </c>
      <c r="AA85">
        <f t="shared" si="19"/>
        <v>2023</v>
      </c>
      <c r="AB85">
        <f t="shared" si="20"/>
        <v>449</v>
      </c>
      <c r="AC85" s="6">
        <f t="shared" si="21"/>
        <v>1.0981273698557577E-4</v>
      </c>
      <c r="AD85" s="6">
        <f t="shared" si="22"/>
        <v>1.857191907716587E-5</v>
      </c>
      <c r="AE85" s="6">
        <f t="shared" si="23"/>
        <v>1.9200852354433029E-5</v>
      </c>
      <c r="AF85" s="6">
        <f t="shared" si="24"/>
        <v>1.9534180820808521E-5</v>
      </c>
      <c r="AG85" s="6">
        <f t="shared" si="25"/>
        <v>2.3095856165379073E-5</v>
      </c>
      <c r="AH85" s="6">
        <f t="shared" si="26"/>
        <v>3.817656737265869E-5</v>
      </c>
      <c r="AI85" s="6">
        <f t="shared" si="27"/>
        <v>7.0436310321745881E-5</v>
      </c>
      <c r="AJ85" s="6">
        <f t="shared" si="28"/>
        <v>1.7953496779362515E-4</v>
      </c>
      <c r="AK85" s="6">
        <f t="shared" si="29"/>
        <v>5.9495500193727628E-4</v>
      </c>
      <c r="AL85" s="6">
        <f t="shared" si="30"/>
        <v>2.3254352334862675E-3</v>
      </c>
      <c r="AM85" s="12">
        <f t="shared" si="31"/>
        <v>4.7892187418251256E-4</v>
      </c>
      <c r="AN85" s="12">
        <f t="shared" si="32"/>
        <v>3.135488654733607E-5</v>
      </c>
      <c r="AO85" s="6">
        <v>4.7892187418251256E-4</v>
      </c>
      <c r="AP85" s="6">
        <v>3.135488654733607E-5</v>
      </c>
    </row>
    <row r="86" spans="1:42" x14ac:dyDescent="0.35">
      <c r="A86" s="4" t="s">
        <v>97</v>
      </c>
      <c r="B86">
        <v>18633958</v>
      </c>
      <c r="C86">
        <v>9107134</v>
      </c>
      <c r="D86">
        <v>9526824</v>
      </c>
      <c r="E86">
        <v>1076279</v>
      </c>
      <c r="F86" s="5">
        <v>2198252</v>
      </c>
      <c r="G86" s="5">
        <v>2450818</v>
      </c>
      <c r="H86" s="5">
        <v>2269669</v>
      </c>
      <c r="I86" s="5">
        <v>2465973</v>
      </c>
      <c r="J86" s="5">
        <v>2693238</v>
      </c>
      <c r="K86" s="5">
        <v>2282823</v>
      </c>
      <c r="L86" s="5">
        <v>1677540</v>
      </c>
      <c r="M86" s="5">
        <v>1093328</v>
      </c>
      <c r="N86" s="5">
        <v>430245</v>
      </c>
      <c r="O86" s="5">
        <f t="shared" si="17"/>
        <v>4277392</v>
      </c>
      <c r="P86" s="5">
        <f t="shared" si="18"/>
        <v>14360773</v>
      </c>
      <c r="Q86">
        <f>VLOOKUP(A86,'[1]ID Aggregation'!$A$3:$L$461,2,FALSE)</f>
        <v>110</v>
      </c>
      <c r="R86">
        <f>VLOOKUP($A86,'[1]ID Aggregation'!$A$3:$L$461,3,FALSE)</f>
        <v>51</v>
      </c>
      <c r="S86">
        <f>VLOOKUP($A86,'[1]ID Aggregation'!$A$3:$L$461,4,FALSE)</f>
        <v>53</v>
      </c>
      <c r="T86">
        <f>VLOOKUP($A86,'[1]ID Aggregation'!$A$3:$L$461,5,FALSE)</f>
        <v>56</v>
      </c>
      <c r="U86">
        <f>VLOOKUP($A86,'[1]ID Aggregation'!$A$3:$L$461,6,FALSE)</f>
        <v>62</v>
      </c>
      <c r="V86">
        <f>VLOOKUP($A86,'[1]ID Aggregation'!$A$3:$L$461,7,FALSE)</f>
        <v>112</v>
      </c>
      <c r="W86">
        <f>VLOOKUP($A86,'[1]ID Aggregation'!$A$3:$L$461,8,FALSE)</f>
        <v>193</v>
      </c>
      <c r="X86">
        <f>VLOOKUP($A86,'[1]ID Aggregation'!$A$3:$L$461,9,FALSE)</f>
        <v>327</v>
      </c>
      <c r="Y86">
        <f>VLOOKUP($A86,'[1]ID Aggregation'!$A$3:$L$461,10,FALSE)</f>
        <v>629</v>
      </c>
      <c r="Z86">
        <f>VLOOKUP($A86,'[1]ID Aggregation'!$A$3:$L$461,11,FALSE)</f>
        <v>1078</v>
      </c>
      <c r="AA86">
        <f t="shared" si="19"/>
        <v>2144</v>
      </c>
      <c r="AB86">
        <f t="shared" si="20"/>
        <v>527</v>
      </c>
      <c r="AC86" s="6">
        <f t="shared" si="21"/>
        <v>1.0220398242463152E-4</v>
      </c>
      <c r="AD86" s="6">
        <f t="shared" si="22"/>
        <v>2.3200251836459152E-5</v>
      </c>
      <c r="AE86" s="6">
        <f t="shared" si="23"/>
        <v>2.1625432814676569E-5</v>
      </c>
      <c r="AF86" s="6">
        <f t="shared" si="24"/>
        <v>2.4673201246525374E-5</v>
      </c>
      <c r="AG86" s="6">
        <f t="shared" si="25"/>
        <v>2.5142205531041904E-5</v>
      </c>
      <c r="AH86" s="6">
        <f t="shared" si="26"/>
        <v>4.1585630382461558E-5</v>
      </c>
      <c r="AI86" s="6">
        <f t="shared" si="27"/>
        <v>8.4544443436919992E-5</v>
      </c>
      <c r="AJ86" s="6">
        <f t="shared" si="28"/>
        <v>1.9492828785006616E-4</v>
      </c>
      <c r="AK86" s="6">
        <f t="shared" si="29"/>
        <v>5.7530768442772896E-4</v>
      </c>
      <c r="AL86" s="6">
        <f t="shared" si="30"/>
        <v>2.5055491638485048E-3</v>
      </c>
      <c r="AM86" s="12">
        <f t="shared" si="31"/>
        <v>5.012400079300658E-4</v>
      </c>
      <c r="AN86" s="12">
        <f t="shared" si="32"/>
        <v>3.669718893265704E-5</v>
      </c>
      <c r="AO86" s="6">
        <v>5.012400079300658E-4</v>
      </c>
      <c r="AP86" s="6">
        <v>3.669718893265704E-5</v>
      </c>
    </row>
    <row r="87" spans="1:42" x14ac:dyDescent="0.35">
      <c r="A87" s="4" t="s">
        <v>98</v>
      </c>
      <c r="B87">
        <v>18696017</v>
      </c>
      <c r="C87">
        <v>9133962</v>
      </c>
      <c r="D87">
        <v>9562055</v>
      </c>
      <c r="E87">
        <v>1062757</v>
      </c>
      <c r="F87" s="5">
        <v>2185256</v>
      </c>
      <c r="G87" s="5">
        <v>2447663</v>
      </c>
      <c r="H87" s="5">
        <v>2286078</v>
      </c>
      <c r="I87" s="5">
        <v>2414769</v>
      </c>
      <c r="J87" s="5">
        <v>2700340</v>
      </c>
      <c r="K87" s="5">
        <v>2328424</v>
      </c>
      <c r="L87" s="5">
        <v>1732395</v>
      </c>
      <c r="M87" s="5">
        <v>1095271</v>
      </c>
      <c r="N87" s="5">
        <v>445260</v>
      </c>
      <c r="O87" s="5">
        <f t="shared" si="17"/>
        <v>4335683</v>
      </c>
      <c r="P87" s="5">
        <f t="shared" si="18"/>
        <v>14362530</v>
      </c>
      <c r="Q87">
        <f>VLOOKUP(A87,'[1]ID Aggregation'!$A$3:$L$461,2,FALSE)</f>
        <v>95</v>
      </c>
      <c r="R87">
        <f>VLOOKUP($A87,'[1]ID Aggregation'!$A$3:$L$461,3,FALSE)</f>
        <v>41</v>
      </c>
      <c r="S87">
        <f>VLOOKUP($A87,'[1]ID Aggregation'!$A$3:$L$461,4,FALSE)</f>
        <v>62</v>
      </c>
      <c r="T87">
        <f>VLOOKUP($A87,'[1]ID Aggregation'!$A$3:$L$461,5,FALSE)</f>
        <v>49</v>
      </c>
      <c r="U87">
        <f>VLOOKUP($A87,'[1]ID Aggregation'!$A$3:$L$461,6,FALSE)</f>
        <v>51</v>
      </c>
      <c r="V87">
        <f>VLOOKUP($A87,'[1]ID Aggregation'!$A$3:$L$461,7,FALSE)</f>
        <v>74</v>
      </c>
      <c r="W87">
        <f>VLOOKUP($A87,'[1]ID Aggregation'!$A$3:$L$461,8,FALSE)</f>
        <v>186</v>
      </c>
      <c r="X87">
        <f>VLOOKUP($A87,'[1]ID Aggregation'!$A$3:$L$461,9,FALSE)</f>
        <v>324</v>
      </c>
      <c r="Y87">
        <f>VLOOKUP($A87,'[1]ID Aggregation'!$A$3:$L$461,10,FALSE)</f>
        <v>606</v>
      </c>
      <c r="Z87">
        <f>VLOOKUP($A87,'[1]ID Aggregation'!$A$3:$L$461,11,FALSE)</f>
        <v>1055</v>
      </c>
      <c r="AA87">
        <f t="shared" si="19"/>
        <v>2080</v>
      </c>
      <c r="AB87">
        <f t="shared" si="20"/>
        <v>463</v>
      </c>
      <c r="AC87" s="6">
        <f t="shared" si="21"/>
        <v>8.9390142807810251E-5</v>
      </c>
      <c r="AD87" s="6">
        <f t="shared" si="22"/>
        <v>1.8762103845041498E-5</v>
      </c>
      <c r="AE87" s="6">
        <f t="shared" si="23"/>
        <v>2.5330284438666596E-5</v>
      </c>
      <c r="AF87" s="6">
        <f t="shared" si="24"/>
        <v>2.1434089300540051E-5</v>
      </c>
      <c r="AG87" s="6">
        <f t="shared" si="25"/>
        <v>2.1120032599391493E-5</v>
      </c>
      <c r="AH87" s="6">
        <f t="shared" si="26"/>
        <v>2.7403956538806223E-5</v>
      </c>
      <c r="AI87" s="6">
        <f t="shared" si="27"/>
        <v>7.9882358195929954E-5</v>
      </c>
      <c r="AJ87" s="6">
        <f t="shared" si="28"/>
        <v>1.8702432182037007E-4</v>
      </c>
      <c r="AK87" s="6">
        <f t="shared" si="29"/>
        <v>5.5328772513834473E-4</v>
      </c>
      <c r="AL87" s="6">
        <f t="shared" si="30"/>
        <v>2.3694021470601445E-3</v>
      </c>
      <c r="AM87" s="12">
        <f t="shared" si="31"/>
        <v>4.7973987028110681E-4</v>
      </c>
      <c r="AN87" s="12">
        <f t="shared" si="32"/>
        <v>3.2236660254147424E-5</v>
      </c>
      <c r="AO87" s="6">
        <v>4.7973987028110681E-4</v>
      </c>
      <c r="AP87" s="6">
        <v>3.2236660254147424E-5</v>
      </c>
    </row>
    <row r="88" spans="1:42" x14ac:dyDescent="0.35">
      <c r="A88" s="4" t="s">
        <v>99</v>
      </c>
      <c r="B88">
        <v>18828013</v>
      </c>
      <c r="C88">
        <v>9206847</v>
      </c>
      <c r="D88">
        <v>9621166</v>
      </c>
      <c r="E88">
        <v>1063062</v>
      </c>
      <c r="F88" s="5">
        <v>2191711</v>
      </c>
      <c r="G88" s="5">
        <v>2451029</v>
      </c>
      <c r="H88" s="5">
        <v>2322340</v>
      </c>
      <c r="I88" s="5">
        <v>2390992</v>
      </c>
      <c r="J88" s="5">
        <v>2703346</v>
      </c>
      <c r="K88" s="5">
        <v>2370885</v>
      </c>
      <c r="L88" s="5">
        <v>1780376</v>
      </c>
      <c r="M88" s="5">
        <v>1093988</v>
      </c>
      <c r="N88" s="5">
        <v>458531</v>
      </c>
      <c r="O88" s="5">
        <f t="shared" si="17"/>
        <v>4395957</v>
      </c>
      <c r="P88" s="5">
        <f t="shared" si="18"/>
        <v>14430303</v>
      </c>
      <c r="Q88">
        <f>VLOOKUP(A88,'[1]ID Aggregation'!$A$3:$L$461,2,FALSE)</f>
        <v>106</v>
      </c>
      <c r="R88">
        <f>VLOOKUP($A88,'[1]ID Aggregation'!$A$3:$L$461,3,FALSE)</f>
        <v>56</v>
      </c>
      <c r="S88">
        <f>VLOOKUP($A88,'[1]ID Aggregation'!$A$3:$L$461,4,FALSE)</f>
        <v>61</v>
      </c>
      <c r="T88">
        <f>VLOOKUP($A88,'[1]ID Aggregation'!$A$3:$L$461,5,FALSE)</f>
        <v>69</v>
      </c>
      <c r="U88">
        <f>VLOOKUP($A88,'[1]ID Aggregation'!$A$3:$L$461,6,FALSE)</f>
        <v>72</v>
      </c>
      <c r="V88">
        <f>VLOOKUP($A88,'[1]ID Aggregation'!$A$3:$L$461,7,FALSE)</f>
        <v>137</v>
      </c>
      <c r="W88">
        <f>VLOOKUP($A88,'[1]ID Aggregation'!$A$3:$L$461,8,FALSE)</f>
        <v>278</v>
      </c>
      <c r="X88">
        <f>VLOOKUP($A88,'[1]ID Aggregation'!$A$3:$L$461,9,FALSE)</f>
        <v>374</v>
      </c>
      <c r="Y88">
        <f>VLOOKUP($A88,'[1]ID Aggregation'!$A$3:$L$461,10,FALSE)</f>
        <v>609</v>
      </c>
      <c r="Z88">
        <f>VLOOKUP($A88,'[1]ID Aggregation'!$A$3:$L$461,11,FALSE)</f>
        <v>1153</v>
      </c>
      <c r="AA88">
        <f t="shared" si="19"/>
        <v>2242</v>
      </c>
      <c r="AB88">
        <f t="shared" si="20"/>
        <v>673</v>
      </c>
      <c r="AC88" s="6">
        <f t="shared" si="21"/>
        <v>9.9711964118743779E-5</v>
      </c>
      <c r="AD88" s="6">
        <f t="shared" si="22"/>
        <v>2.5550813953116995E-5</v>
      </c>
      <c r="AE88" s="6">
        <f t="shared" si="23"/>
        <v>2.4887506430972462E-5</v>
      </c>
      <c r="AF88" s="6">
        <f t="shared" si="24"/>
        <v>2.971141176571906E-5</v>
      </c>
      <c r="AG88" s="6">
        <f t="shared" si="25"/>
        <v>3.0113024217563255E-5</v>
      </c>
      <c r="AH88" s="6">
        <f t="shared" si="26"/>
        <v>5.0677937637283574E-5</v>
      </c>
      <c r="AI88" s="6">
        <f t="shared" si="27"/>
        <v>1.1725579266813869E-4</v>
      </c>
      <c r="AJ88" s="6">
        <f t="shared" si="28"/>
        <v>2.1006798563898862E-4</v>
      </c>
      <c r="AK88" s="6">
        <f t="shared" si="29"/>
        <v>5.5667886667861073E-4</v>
      </c>
      <c r="AL88" s="6">
        <f t="shared" si="30"/>
        <v>2.5145519059780038E-3</v>
      </c>
      <c r="AM88" s="12">
        <f t="shared" si="31"/>
        <v>5.1001408794490032E-4</v>
      </c>
      <c r="AN88" s="12">
        <f t="shared" si="32"/>
        <v>4.6637967338592957E-5</v>
      </c>
      <c r="AO88" s="6">
        <v>5.1001408794490032E-4</v>
      </c>
      <c r="AP88" s="6">
        <v>4.6637967338592957E-5</v>
      </c>
    </row>
    <row r="89" spans="1:42" x14ac:dyDescent="0.35">
      <c r="A89" s="4" t="s">
        <v>100</v>
      </c>
      <c r="B89">
        <v>19202176</v>
      </c>
      <c r="C89">
        <v>9376883</v>
      </c>
      <c r="D89">
        <v>9825293</v>
      </c>
      <c r="E89">
        <v>1070706</v>
      </c>
      <c r="F89" s="5">
        <v>2221059</v>
      </c>
      <c r="G89" s="5">
        <v>2474686</v>
      </c>
      <c r="H89" s="5">
        <v>2392225</v>
      </c>
      <c r="I89" s="5">
        <v>2399874</v>
      </c>
      <c r="J89" s="5">
        <v>2725973</v>
      </c>
      <c r="K89" s="5">
        <v>2446349</v>
      </c>
      <c r="L89" s="5">
        <v>1871180</v>
      </c>
      <c r="M89" s="5">
        <v>1124171</v>
      </c>
      <c r="N89" s="5">
        <v>476817</v>
      </c>
      <c r="O89" s="5">
        <f t="shared" si="17"/>
        <v>4542874</v>
      </c>
      <c r="P89" s="5">
        <f t="shared" si="18"/>
        <v>14660166</v>
      </c>
      <c r="Q89">
        <f>VLOOKUP(A89,'[1]ID Aggregation'!$A$3:$L$461,2,FALSE)</f>
        <v>101</v>
      </c>
      <c r="R89">
        <f>VLOOKUP($A89,'[1]ID Aggregation'!$A$3:$L$461,3,FALSE)</f>
        <v>65</v>
      </c>
      <c r="S89">
        <f>VLOOKUP($A89,'[1]ID Aggregation'!$A$3:$L$461,4,FALSE)</f>
        <v>56</v>
      </c>
      <c r="T89">
        <f>VLOOKUP($A89,'[1]ID Aggregation'!$A$3:$L$461,5,FALSE)</f>
        <v>71</v>
      </c>
      <c r="U89">
        <f>VLOOKUP($A89,'[1]ID Aggregation'!$A$3:$L$461,6,FALSE)</f>
        <v>73</v>
      </c>
      <c r="V89">
        <f>VLOOKUP($A89,'[1]ID Aggregation'!$A$3:$L$461,7,FALSE)</f>
        <v>149</v>
      </c>
      <c r="W89">
        <f>VLOOKUP($A89,'[1]ID Aggregation'!$A$3:$L$461,8,FALSE)</f>
        <v>277</v>
      </c>
      <c r="X89">
        <f>VLOOKUP($A89,'[1]ID Aggregation'!$A$3:$L$461,9,FALSE)</f>
        <v>388</v>
      </c>
      <c r="Y89">
        <f>VLOOKUP($A89,'[1]ID Aggregation'!$A$3:$L$461,10,FALSE)</f>
        <v>671</v>
      </c>
      <c r="Z89">
        <f>VLOOKUP($A89,'[1]ID Aggregation'!$A$3:$L$461,11,FALSE)</f>
        <v>1084</v>
      </c>
      <c r="AA89">
        <f t="shared" si="19"/>
        <v>2244</v>
      </c>
      <c r="AB89">
        <f t="shared" si="20"/>
        <v>691</v>
      </c>
      <c r="AC89" s="6">
        <f t="shared" si="21"/>
        <v>9.4330283009528288E-5</v>
      </c>
      <c r="AD89" s="6">
        <f t="shared" si="22"/>
        <v>2.9265318931194532E-5</v>
      </c>
      <c r="AE89" s="6">
        <f t="shared" si="23"/>
        <v>2.2629133554721691E-5</v>
      </c>
      <c r="AF89" s="6">
        <f t="shared" si="24"/>
        <v>2.9679482490150384E-5</v>
      </c>
      <c r="AG89" s="6">
        <f t="shared" si="25"/>
        <v>3.0418263625507006E-5</v>
      </c>
      <c r="AH89" s="6">
        <f t="shared" si="26"/>
        <v>5.4659382172897529E-5</v>
      </c>
      <c r="AI89" s="6">
        <f t="shared" si="27"/>
        <v>1.1322996023870674E-4</v>
      </c>
      <c r="AJ89" s="6">
        <f t="shared" si="28"/>
        <v>2.0735578618839449E-4</v>
      </c>
      <c r="AK89" s="6">
        <f t="shared" si="29"/>
        <v>5.9688428183968451E-4</v>
      </c>
      <c r="AL89" s="6">
        <f t="shared" si="30"/>
        <v>2.2734088759419234E-3</v>
      </c>
      <c r="AM89" s="12">
        <f t="shared" si="31"/>
        <v>4.9396043121600994E-4</v>
      </c>
      <c r="AN89" s="12">
        <f t="shared" si="32"/>
        <v>4.7134527671787619E-5</v>
      </c>
      <c r="AO89" s="6">
        <v>4.9396043121600994E-4</v>
      </c>
      <c r="AP89" s="6">
        <v>4.7134527671787619E-5</v>
      </c>
    </row>
    <row r="90" spans="1:42" x14ac:dyDescent="0.35">
      <c r="A90" s="4" t="s">
        <v>101</v>
      </c>
      <c r="B90">
        <v>19358086</v>
      </c>
      <c r="C90">
        <v>9455862</v>
      </c>
      <c r="D90">
        <v>9902224</v>
      </c>
      <c r="E90">
        <v>1064945</v>
      </c>
      <c r="F90" s="5">
        <v>2210284</v>
      </c>
      <c r="G90" s="5">
        <v>2448877</v>
      </c>
      <c r="H90" s="5">
        <v>2426549</v>
      </c>
      <c r="I90" s="5">
        <v>2388306</v>
      </c>
      <c r="J90" s="5">
        <v>2709205</v>
      </c>
      <c r="K90" s="5">
        <v>2498189</v>
      </c>
      <c r="L90" s="5">
        <v>1961765</v>
      </c>
      <c r="M90" s="5">
        <v>1157635</v>
      </c>
      <c r="N90" s="5">
        <v>494978</v>
      </c>
      <c r="O90" s="5">
        <f t="shared" si="17"/>
        <v>4679323</v>
      </c>
      <c r="P90" s="5">
        <f t="shared" si="18"/>
        <v>14681410</v>
      </c>
      <c r="Q90">
        <f>VLOOKUP(A90,'[1]ID Aggregation'!$A$3:$L$461,2,FALSE)</f>
        <v>101</v>
      </c>
      <c r="R90">
        <f>VLOOKUP($A90,'[1]ID Aggregation'!$A$3:$L$461,3,FALSE)</f>
        <v>28</v>
      </c>
      <c r="S90">
        <f>VLOOKUP($A90,'[1]ID Aggregation'!$A$3:$L$461,4,FALSE)</f>
        <v>65</v>
      </c>
      <c r="T90">
        <f>VLOOKUP($A90,'[1]ID Aggregation'!$A$3:$L$461,5,FALSE)</f>
        <v>51</v>
      </c>
      <c r="U90">
        <f>VLOOKUP($A90,'[1]ID Aggregation'!$A$3:$L$461,6,FALSE)</f>
        <v>67</v>
      </c>
      <c r="V90">
        <f>VLOOKUP($A90,'[1]ID Aggregation'!$A$3:$L$461,7,FALSE)</f>
        <v>77</v>
      </c>
      <c r="W90">
        <f>VLOOKUP($A90,'[1]ID Aggregation'!$A$3:$L$461,8,FALSE)</f>
        <v>224</v>
      </c>
      <c r="X90">
        <f>VLOOKUP($A90,'[1]ID Aggregation'!$A$3:$L$461,9,FALSE)</f>
        <v>441</v>
      </c>
      <c r="Y90">
        <f>VLOOKUP($A90,'[1]ID Aggregation'!$A$3:$L$461,10,FALSE)</f>
        <v>733</v>
      </c>
      <c r="Z90">
        <f>VLOOKUP($A90,'[1]ID Aggregation'!$A$3:$L$461,11,FALSE)</f>
        <v>1097</v>
      </c>
      <c r="AA90">
        <f t="shared" si="19"/>
        <v>2372</v>
      </c>
      <c r="AB90">
        <f t="shared" si="20"/>
        <v>512</v>
      </c>
      <c r="AC90" s="6">
        <f t="shared" si="21"/>
        <v>9.4840578621431157E-5</v>
      </c>
      <c r="AD90" s="6">
        <f t="shared" si="22"/>
        <v>1.2668055326826779E-5</v>
      </c>
      <c r="AE90" s="6">
        <f t="shared" si="23"/>
        <v>2.6542778587899679E-5</v>
      </c>
      <c r="AF90" s="6">
        <f t="shared" si="24"/>
        <v>2.1017502634399717E-5</v>
      </c>
      <c r="AG90" s="6">
        <f t="shared" si="25"/>
        <v>2.8053356646928828E-5</v>
      </c>
      <c r="AH90" s="6">
        <f t="shared" si="26"/>
        <v>2.8421621841093606E-5</v>
      </c>
      <c r="AI90" s="6">
        <f t="shared" si="27"/>
        <v>8.9664953292164839E-5</v>
      </c>
      <c r="AJ90" s="6">
        <f t="shared" si="28"/>
        <v>2.2479756749661656E-4</v>
      </c>
      <c r="AK90" s="6">
        <f t="shared" si="29"/>
        <v>6.3318749001196406E-4</v>
      </c>
      <c r="AL90" s="6">
        <f t="shared" si="30"/>
        <v>2.2162601166112435E-3</v>
      </c>
      <c r="AM90" s="12">
        <f t="shared" si="31"/>
        <v>5.0691093562038787E-4</v>
      </c>
      <c r="AN90" s="12">
        <f t="shared" si="32"/>
        <v>3.4874034578422643E-5</v>
      </c>
      <c r="AO90" s="6">
        <v>5.0691093562038787E-4</v>
      </c>
      <c r="AP90" s="6">
        <v>3.4874034578422643E-5</v>
      </c>
    </row>
    <row r="91" spans="1:42" x14ac:dyDescent="0.35">
      <c r="A91" s="4" t="s">
        <v>102</v>
      </c>
      <c r="B91">
        <v>20031616</v>
      </c>
      <c r="C91">
        <v>9782366</v>
      </c>
      <c r="D91">
        <v>10249250</v>
      </c>
      <c r="E91">
        <v>1100232</v>
      </c>
      <c r="F91" s="5">
        <v>2277648</v>
      </c>
      <c r="G91" s="5">
        <v>2496731</v>
      </c>
      <c r="H91" s="5">
        <v>2539951</v>
      </c>
      <c r="I91" s="5">
        <v>2444307</v>
      </c>
      <c r="J91" s="5">
        <v>2759872</v>
      </c>
      <c r="K91" s="5">
        <v>2595857</v>
      </c>
      <c r="L91" s="5">
        <v>2094601</v>
      </c>
      <c r="M91" s="5">
        <v>1203596</v>
      </c>
      <c r="N91" s="5">
        <v>517466</v>
      </c>
      <c r="O91" s="5">
        <f t="shared" si="17"/>
        <v>4915895</v>
      </c>
      <c r="P91" s="5">
        <f t="shared" si="18"/>
        <v>15114366</v>
      </c>
      <c r="Q91">
        <f>VLOOKUP(A91,'[1]ID Aggregation'!$A$3:$L$461,2,FALSE)</f>
        <v>112</v>
      </c>
      <c r="R91">
        <f>VLOOKUP($A91,'[1]ID Aggregation'!$A$3:$L$461,3,FALSE)</f>
        <v>47</v>
      </c>
      <c r="S91">
        <f>VLOOKUP($A91,'[1]ID Aggregation'!$A$3:$L$461,4,FALSE)</f>
        <v>53</v>
      </c>
      <c r="T91">
        <f>VLOOKUP($A91,'[1]ID Aggregation'!$A$3:$L$461,5,FALSE)</f>
        <v>70</v>
      </c>
      <c r="U91">
        <f>VLOOKUP($A91,'[1]ID Aggregation'!$A$3:$L$461,6,FALSE)</f>
        <v>88</v>
      </c>
      <c r="V91">
        <f>VLOOKUP($A91,'[1]ID Aggregation'!$A$3:$L$461,7,FALSE)</f>
        <v>136</v>
      </c>
      <c r="W91">
        <f>VLOOKUP($A91,'[1]ID Aggregation'!$A$3:$L$461,8,FALSE)</f>
        <v>274</v>
      </c>
      <c r="X91">
        <f>VLOOKUP($A91,'[1]ID Aggregation'!$A$3:$L$461,9,FALSE)</f>
        <v>471</v>
      </c>
      <c r="Y91">
        <f>VLOOKUP($A91,'[1]ID Aggregation'!$A$3:$L$461,10,FALSE)</f>
        <v>701</v>
      </c>
      <c r="Z91">
        <f>VLOOKUP($A91,'[1]ID Aggregation'!$A$3:$L$461,11,FALSE)</f>
        <v>1088</v>
      </c>
      <c r="AA91">
        <f t="shared" si="19"/>
        <v>2372</v>
      </c>
      <c r="AB91">
        <f t="shared" si="20"/>
        <v>668</v>
      </c>
      <c r="AC91" s="6">
        <f t="shared" si="21"/>
        <v>1.0179671196620349E-4</v>
      </c>
      <c r="AD91" s="6">
        <f t="shared" si="22"/>
        <v>2.0635322051519812E-5</v>
      </c>
      <c r="AE91" s="6">
        <f t="shared" si="23"/>
        <v>2.1227757415596634E-5</v>
      </c>
      <c r="AF91" s="6">
        <f t="shared" si="24"/>
        <v>2.7559586779429995E-5</v>
      </c>
      <c r="AG91" s="6">
        <f t="shared" si="25"/>
        <v>3.6002024295638803E-5</v>
      </c>
      <c r="AH91" s="6">
        <f t="shared" si="26"/>
        <v>4.9277647659021868E-5</v>
      </c>
      <c r="AI91" s="6">
        <f t="shared" si="27"/>
        <v>1.0555280972719222E-4</v>
      </c>
      <c r="AJ91" s="6">
        <f t="shared" si="28"/>
        <v>2.2486382848093742E-4</v>
      </c>
      <c r="AK91" s="6">
        <f t="shared" si="29"/>
        <v>5.8242134403902975E-4</v>
      </c>
      <c r="AL91" s="6">
        <f t="shared" si="30"/>
        <v>2.102553597724295E-3</v>
      </c>
      <c r="AM91" s="12">
        <f t="shared" si="31"/>
        <v>4.8251640850750473E-4</v>
      </c>
      <c r="AN91" s="12">
        <f t="shared" si="32"/>
        <v>4.4196362586429362E-5</v>
      </c>
      <c r="AO91" s="6">
        <v>4.8251640850750473E-4</v>
      </c>
      <c r="AP91" s="6">
        <v>4.4196362586429362E-5</v>
      </c>
    </row>
    <row r="92" spans="1:42" x14ac:dyDescent="0.35">
      <c r="A92" s="4" t="s">
        <v>103</v>
      </c>
      <c r="B92">
        <v>20438732</v>
      </c>
      <c r="C92">
        <v>9990328</v>
      </c>
      <c r="D92">
        <v>10448404</v>
      </c>
      <c r="E92">
        <v>1115082</v>
      </c>
      <c r="F92" s="5">
        <v>2308358</v>
      </c>
      <c r="G92" s="5">
        <v>2515016</v>
      </c>
      <c r="H92" s="5">
        <v>2617967</v>
      </c>
      <c r="I92" s="5">
        <v>2482411</v>
      </c>
      <c r="J92" s="5">
        <v>2775781</v>
      </c>
      <c r="K92" s="5">
        <v>2671831</v>
      </c>
      <c r="L92" s="5">
        <v>2184197</v>
      </c>
      <c r="M92" s="5">
        <v>1241746</v>
      </c>
      <c r="N92" s="5">
        <v>526343</v>
      </c>
      <c r="O92" s="5">
        <f t="shared" si="17"/>
        <v>5067368</v>
      </c>
      <c r="P92" s="5">
        <f t="shared" si="18"/>
        <v>15371364</v>
      </c>
      <c r="Q92">
        <f>VLOOKUP(A92,'[1]ID Aggregation'!$A$3:$L$461,2,FALSE)</f>
        <v>100</v>
      </c>
      <c r="R92">
        <f>VLOOKUP($A92,'[1]ID Aggregation'!$A$3:$L$461,3,FALSE)</f>
        <v>50</v>
      </c>
      <c r="S92">
        <f>VLOOKUP($A92,'[1]ID Aggregation'!$A$3:$L$461,4,FALSE)</f>
        <v>59</v>
      </c>
      <c r="T92">
        <f>VLOOKUP($A92,'[1]ID Aggregation'!$A$3:$L$461,5,FALSE)</f>
        <v>61</v>
      </c>
      <c r="U92">
        <f>VLOOKUP($A92,'[1]ID Aggregation'!$A$3:$L$461,6,FALSE)</f>
        <v>48</v>
      </c>
      <c r="V92">
        <f>VLOOKUP($A92,'[1]ID Aggregation'!$A$3:$L$461,7,FALSE)</f>
        <v>80</v>
      </c>
      <c r="W92">
        <f>VLOOKUP($A92,'[1]ID Aggregation'!$A$3:$L$461,8,FALSE)</f>
        <v>300</v>
      </c>
      <c r="X92">
        <f>VLOOKUP($A92,'[1]ID Aggregation'!$A$3:$L$461,9,FALSE)</f>
        <v>516</v>
      </c>
      <c r="Y92">
        <f>VLOOKUP($A92,'[1]ID Aggregation'!$A$3:$L$461,10,FALSE)</f>
        <v>744</v>
      </c>
      <c r="Z92">
        <f>VLOOKUP($A92,'[1]ID Aggregation'!$A$3:$L$461,11,FALSE)</f>
        <v>1294</v>
      </c>
      <c r="AA92">
        <f t="shared" si="19"/>
        <v>2654</v>
      </c>
      <c r="AB92">
        <f t="shared" si="20"/>
        <v>598</v>
      </c>
      <c r="AC92" s="6">
        <f t="shared" si="21"/>
        <v>8.9679503390782027E-5</v>
      </c>
      <c r="AD92" s="6">
        <f t="shared" si="22"/>
        <v>2.1660418357984332E-5</v>
      </c>
      <c r="AE92" s="6">
        <f t="shared" si="23"/>
        <v>2.3459095290049845E-5</v>
      </c>
      <c r="AF92" s="6">
        <f t="shared" si="24"/>
        <v>2.3300522886652122E-5</v>
      </c>
      <c r="AG92" s="6">
        <f t="shared" si="25"/>
        <v>1.9336040647580116E-5</v>
      </c>
      <c r="AH92" s="6">
        <f t="shared" si="26"/>
        <v>2.8820717484556598E-5</v>
      </c>
      <c r="AI92" s="6">
        <f t="shared" si="27"/>
        <v>1.1228255080504718E-4</v>
      </c>
      <c r="AJ92" s="6">
        <f t="shared" si="28"/>
        <v>2.3624242685069157E-4</v>
      </c>
      <c r="AK92" s="6">
        <f t="shared" si="29"/>
        <v>5.9915634920507089E-4</v>
      </c>
      <c r="AL92" s="6">
        <f t="shared" si="30"/>
        <v>2.4584728969512274E-3</v>
      </c>
      <c r="AM92" s="12">
        <f t="shared" si="31"/>
        <v>5.237432923758448E-4</v>
      </c>
      <c r="AN92" s="12">
        <f t="shared" si="32"/>
        <v>3.8903509148570029E-5</v>
      </c>
      <c r="AO92" s="6">
        <v>5.237432923758448E-4</v>
      </c>
      <c r="AP92" s="6">
        <v>3.8903509148570029E-5</v>
      </c>
    </row>
    <row r="93" spans="1:42" x14ac:dyDescent="0.35">
      <c r="A93" s="4" t="s">
        <v>104</v>
      </c>
      <c r="B93">
        <v>9713030</v>
      </c>
      <c r="C93">
        <v>4771777</v>
      </c>
      <c r="D93">
        <v>4941253</v>
      </c>
      <c r="E93">
        <v>739623</v>
      </c>
      <c r="F93" s="5">
        <v>1392675</v>
      </c>
      <c r="G93" s="5">
        <v>1417360</v>
      </c>
      <c r="H93" s="5">
        <v>1376399</v>
      </c>
      <c r="I93" s="5">
        <v>1467131</v>
      </c>
      <c r="J93" s="5">
        <v>1355165</v>
      </c>
      <c r="K93" s="5">
        <v>983696</v>
      </c>
      <c r="L93" s="5">
        <v>547344</v>
      </c>
      <c r="M93" s="5">
        <v>315189</v>
      </c>
      <c r="N93" s="5">
        <v>116392</v>
      </c>
      <c r="O93" s="5">
        <f t="shared" si="17"/>
        <v>1718548</v>
      </c>
      <c r="P93" s="5">
        <f t="shared" si="18"/>
        <v>7992426</v>
      </c>
      <c r="Q93">
        <f>VLOOKUP(A93,'[1]ID Aggregation'!$A$3:$L$461,2,FALSE)</f>
        <v>94</v>
      </c>
      <c r="R93">
        <f>VLOOKUP($A93,'[1]ID Aggregation'!$A$3:$L$461,3,FALSE)</f>
        <v>42</v>
      </c>
      <c r="S93">
        <f>VLOOKUP($A93,'[1]ID Aggregation'!$A$3:$L$461,4,FALSE)</f>
        <v>47</v>
      </c>
      <c r="T93">
        <f>VLOOKUP($A93,'[1]ID Aggregation'!$A$3:$L$461,5,FALSE)</f>
        <v>70</v>
      </c>
      <c r="U93">
        <f>VLOOKUP($A93,'[1]ID Aggregation'!$A$3:$L$461,6,FALSE)</f>
        <v>64</v>
      </c>
      <c r="V93">
        <f>VLOOKUP($A93,'[1]ID Aggregation'!$A$3:$L$461,7,FALSE)</f>
        <v>58</v>
      </c>
      <c r="W93">
        <f>VLOOKUP($A93,'[1]ID Aggregation'!$A$3:$L$461,8,FALSE)</f>
        <v>126</v>
      </c>
      <c r="X93">
        <f>VLOOKUP($A93,'[1]ID Aggregation'!$A$3:$L$461,9,FALSE)</f>
        <v>191</v>
      </c>
      <c r="Y93">
        <f>VLOOKUP($A93,'[1]ID Aggregation'!$A$3:$L$461,10,FALSE)</f>
        <v>410</v>
      </c>
      <c r="Z93">
        <f>VLOOKUP($A93,'[1]ID Aggregation'!$A$3:$L$461,11,FALSE)</f>
        <v>562</v>
      </c>
      <c r="AA93">
        <f t="shared" si="19"/>
        <v>1257</v>
      </c>
      <c r="AB93">
        <f t="shared" si="20"/>
        <v>407</v>
      </c>
      <c r="AC93" s="6">
        <f t="shared" si="21"/>
        <v>1.2709177513408858E-4</v>
      </c>
      <c r="AD93" s="6">
        <f t="shared" si="22"/>
        <v>3.0157789864828477E-5</v>
      </c>
      <c r="AE93" s="6">
        <f t="shared" si="23"/>
        <v>3.3160241575887564E-5</v>
      </c>
      <c r="AF93" s="6">
        <f t="shared" si="24"/>
        <v>5.0857345871364336E-5</v>
      </c>
      <c r="AG93" s="6">
        <f t="shared" si="25"/>
        <v>4.3622553132610519E-5</v>
      </c>
      <c r="AH93" s="6">
        <f t="shared" si="26"/>
        <v>4.2799216331590616E-5</v>
      </c>
      <c r="AI93" s="6">
        <f t="shared" si="27"/>
        <v>1.2808835249914608E-4</v>
      </c>
      <c r="AJ93" s="6">
        <f t="shared" si="28"/>
        <v>3.4895787658218596E-4</v>
      </c>
      <c r="AK93" s="6">
        <f t="shared" si="29"/>
        <v>1.3008068174968036E-3</v>
      </c>
      <c r="AL93" s="6">
        <f t="shared" si="30"/>
        <v>4.8285105505533029E-3</v>
      </c>
      <c r="AM93" s="12">
        <f t="shared" si="31"/>
        <v>7.3143141768516212E-4</v>
      </c>
      <c r="AN93" s="12">
        <f t="shared" si="32"/>
        <v>5.0923211550535472E-5</v>
      </c>
      <c r="AO93" s="6">
        <v>7.3143141768516212E-4</v>
      </c>
      <c r="AP93" s="6">
        <v>5.0923211550535472E-5</v>
      </c>
    </row>
    <row r="94" spans="1:42" x14ac:dyDescent="0.35">
      <c r="A94" s="4" t="s">
        <v>105</v>
      </c>
      <c r="B94">
        <v>9598767</v>
      </c>
      <c r="C94">
        <v>4692070</v>
      </c>
      <c r="D94">
        <v>4906697</v>
      </c>
      <c r="E94">
        <v>695930</v>
      </c>
      <c r="F94" s="5">
        <v>1371183</v>
      </c>
      <c r="G94" s="5">
        <v>1390275</v>
      </c>
      <c r="H94" s="5">
        <v>1333429</v>
      </c>
      <c r="I94" s="5">
        <v>1437055</v>
      </c>
      <c r="J94" s="5">
        <v>1362731</v>
      </c>
      <c r="K94" s="5">
        <v>1016204</v>
      </c>
      <c r="L94" s="5">
        <v>571858</v>
      </c>
      <c r="M94" s="5">
        <v>307706</v>
      </c>
      <c r="N94" s="5">
        <v>111864</v>
      </c>
      <c r="O94" s="5">
        <f t="shared" si="17"/>
        <v>1687358</v>
      </c>
      <c r="P94" s="5">
        <f t="shared" si="18"/>
        <v>7910877</v>
      </c>
      <c r="Q94">
        <f>VLOOKUP(A94,'[1]ID Aggregation'!$A$3:$L$461,2,FALSE)</f>
        <v>119</v>
      </c>
      <c r="R94">
        <f>VLOOKUP($A94,'[1]ID Aggregation'!$A$3:$L$461,3,FALSE)</f>
        <v>74</v>
      </c>
      <c r="S94">
        <f>VLOOKUP($A94,'[1]ID Aggregation'!$A$3:$L$461,4,FALSE)</f>
        <v>61</v>
      </c>
      <c r="T94">
        <f>VLOOKUP($A94,'[1]ID Aggregation'!$A$3:$L$461,5,FALSE)</f>
        <v>37</v>
      </c>
      <c r="U94">
        <f>VLOOKUP($A94,'[1]ID Aggregation'!$A$3:$L$461,6,FALSE)</f>
        <v>40</v>
      </c>
      <c r="V94">
        <f>VLOOKUP($A94,'[1]ID Aggregation'!$A$3:$L$461,7,FALSE)</f>
        <v>67</v>
      </c>
      <c r="W94">
        <f>VLOOKUP($A94,'[1]ID Aggregation'!$A$3:$L$461,8,FALSE)</f>
        <v>122</v>
      </c>
      <c r="X94">
        <f>VLOOKUP($A94,'[1]ID Aggregation'!$A$3:$L$461,9,FALSE)</f>
        <v>223</v>
      </c>
      <c r="Y94">
        <f>VLOOKUP($A94,'[1]ID Aggregation'!$A$3:$L$461,10,FALSE)</f>
        <v>392</v>
      </c>
      <c r="Z94">
        <f>VLOOKUP($A94,'[1]ID Aggregation'!$A$3:$L$461,11,FALSE)</f>
        <v>557</v>
      </c>
      <c r="AA94">
        <f t="shared" si="19"/>
        <v>1291</v>
      </c>
      <c r="AB94">
        <f t="shared" si="20"/>
        <v>401</v>
      </c>
      <c r="AC94" s="6">
        <f t="shared" si="21"/>
        <v>1.7099420918770565E-4</v>
      </c>
      <c r="AD94" s="6">
        <f t="shared" si="22"/>
        <v>5.3967996977792172E-5</v>
      </c>
      <c r="AE94" s="6">
        <f t="shared" si="23"/>
        <v>4.3876211540882201E-5</v>
      </c>
      <c r="AF94" s="6">
        <f t="shared" si="24"/>
        <v>2.7748009080348485E-5</v>
      </c>
      <c r="AG94" s="6">
        <f t="shared" si="25"/>
        <v>2.7834703612596594E-5</v>
      </c>
      <c r="AH94" s="6">
        <f t="shared" si="26"/>
        <v>4.9165976263840772E-5</v>
      </c>
      <c r="AI94" s="6">
        <f t="shared" si="27"/>
        <v>1.2005463469933202E-4</v>
      </c>
      <c r="AJ94" s="6">
        <f t="shared" si="28"/>
        <v>3.8995694735406342E-4</v>
      </c>
      <c r="AK94" s="6">
        <f t="shared" si="29"/>
        <v>1.2739433095227263E-3</v>
      </c>
      <c r="AL94" s="6">
        <f t="shared" si="30"/>
        <v>4.9792605306443541E-3</v>
      </c>
      <c r="AM94" s="12">
        <f t="shared" si="31"/>
        <v>7.6510141890458335E-4</v>
      </c>
      <c r="AN94" s="12">
        <f t="shared" si="32"/>
        <v>5.0689702292173169E-5</v>
      </c>
      <c r="AO94" s="6">
        <v>7.6510141890458335E-4</v>
      </c>
      <c r="AP94" s="6">
        <v>5.0689702292173169E-5</v>
      </c>
    </row>
    <row r="95" spans="1:42" x14ac:dyDescent="0.35">
      <c r="A95" s="4" t="s">
        <v>106</v>
      </c>
      <c r="B95">
        <v>9627433</v>
      </c>
      <c r="C95">
        <v>4705820</v>
      </c>
      <c r="D95">
        <v>4921613</v>
      </c>
      <c r="E95">
        <v>690598</v>
      </c>
      <c r="F95" s="5">
        <v>1374779</v>
      </c>
      <c r="G95" s="5">
        <v>1391753</v>
      </c>
      <c r="H95" s="5">
        <v>1329499</v>
      </c>
      <c r="I95" s="5">
        <v>1415724</v>
      </c>
      <c r="J95" s="5">
        <v>1371905</v>
      </c>
      <c r="K95" s="5">
        <v>1041022</v>
      </c>
      <c r="L95" s="5">
        <v>588931</v>
      </c>
      <c r="M95" s="5">
        <v>310824</v>
      </c>
      <c r="N95" s="5">
        <v>113343</v>
      </c>
      <c r="O95" s="5">
        <f t="shared" si="17"/>
        <v>1703696</v>
      </c>
      <c r="P95" s="5">
        <f t="shared" si="18"/>
        <v>7924682</v>
      </c>
      <c r="Q95">
        <f>VLOOKUP(A95,'[1]ID Aggregation'!$A$3:$L$461,2,FALSE)</f>
        <v>113</v>
      </c>
      <c r="R95">
        <f>VLOOKUP($A95,'[1]ID Aggregation'!$A$3:$L$461,3,FALSE)</f>
        <v>65</v>
      </c>
      <c r="S95">
        <f>VLOOKUP($A95,'[1]ID Aggregation'!$A$3:$L$461,4,FALSE)</f>
        <v>52</v>
      </c>
      <c r="T95">
        <f>VLOOKUP($A95,'[1]ID Aggregation'!$A$3:$L$461,5,FALSE)</f>
        <v>51</v>
      </c>
      <c r="U95">
        <f>VLOOKUP($A95,'[1]ID Aggregation'!$A$3:$L$461,6,FALSE)</f>
        <v>71</v>
      </c>
      <c r="V95">
        <f>VLOOKUP($A95,'[1]ID Aggregation'!$A$3:$L$461,7,FALSE)</f>
        <v>67</v>
      </c>
      <c r="W95">
        <f>VLOOKUP($A95,'[1]ID Aggregation'!$A$3:$L$461,8,FALSE)</f>
        <v>141</v>
      </c>
      <c r="X95">
        <f>VLOOKUP($A95,'[1]ID Aggregation'!$A$3:$L$461,9,FALSE)</f>
        <v>253</v>
      </c>
      <c r="Y95">
        <f>VLOOKUP($A95,'[1]ID Aggregation'!$A$3:$L$461,10,FALSE)</f>
        <v>376</v>
      </c>
      <c r="Z95">
        <f>VLOOKUP($A95,'[1]ID Aggregation'!$A$3:$L$461,11,FALSE)</f>
        <v>544</v>
      </c>
      <c r="AA95">
        <f t="shared" si="19"/>
        <v>1286</v>
      </c>
      <c r="AB95">
        <f t="shared" si="20"/>
        <v>447</v>
      </c>
      <c r="AC95" s="6">
        <f t="shared" si="21"/>
        <v>1.636263064764161E-4</v>
      </c>
      <c r="AD95" s="6">
        <f t="shared" si="22"/>
        <v>4.7280326510660985E-5</v>
      </c>
      <c r="AE95" s="6">
        <f t="shared" si="23"/>
        <v>3.7362951615696175E-5</v>
      </c>
      <c r="AF95" s="6">
        <f t="shared" si="24"/>
        <v>3.8360314674926421E-5</v>
      </c>
      <c r="AG95" s="6">
        <f t="shared" si="25"/>
        <v>5.0151018136303401E-5</v>
      </c>
      <c r="AH95" s="6">
        <f t="shared" si="26"/>
        <v>4.8837200826587849E-5</v>
      </c>
      <c r="AI95" s="6">
        <f t="shared" si="27"/>
        <v>1.3544382347347125E-4</v>
      </c>
      <c r="AJ95" s="6">
        <f t="shared" si="28"/>
        <v>4.2959192163428316E-4</v>
      </c>
      <c r="AK95" s="6">
        <f t="shared" si="29"/>
        <v>1.2096877975960672E-3</v>
      </c>
      <c r="AL95" s="6">
        <f t="shared" si="30"/>
        <v>4.7995906231527311E-3</v>
      </c>
      <c r="AM95" s="12">
        <f t="shared" si="31"/>
        <v>7.5482950009860916E-4</v>
      </c>
      <c r="AN95" s="12">
        <f t="shared" si="32"/>
        <v>5.640604884839543E-5</v>
      </c>
      <c r="AO95" s="6">
        <v>7.5482950009860916E-4</v>
      </c>
      <c r="AP95" s="6">
        <v>5.640604884839543E-5</v>
      </c>
    </row>
    <row r="96" spans="1:42" x14ac:dyDescent="0.35">
      <c r="A96" s="4" t="s">
        <v>107</v>
      </c>
      <c r="B96">
        <v>9955103</v>
      </c>
      <c r="C96">
        <v>4868118</v>
      </c>
      <c r="D96">
        <v>5086985</v>
      </c>
      <c r="E96">
        <v>700955</v>
      </c>
      <c r="F96" s="5">
        <v>1412761</v>
      </c>
      <c r="G96" s="5">
        <v>1434464</v>
      </c>
      <c r="H96" s="5">
        <v>1370171</v>
      </c>
      <c r="I96" s="5">
        <v>1433632</v>
      </c>
      <c r="J96" s="5">
        <v>1418802</v>
      </c>
      <c r="K96" s="5">
        <v>1103372</v>
      </c>
      <c r="L96" s="5">
        <v>636870</v>
      </c>
      <c r="M96" s="5">
        <v>327599</v>
      </c>
      <c r="N96" s="5">
        <v>121863</v>
      </c>
      <c r="O96" s="5">
        <f t="shared" si="17"/>
        <v>1787287</v>
      </c>
      <c r="P96" s="5">
        <f t="shared" si="18"/>
        <v>8173202</v>
      </c>
      <c r="Q96">
        <f>VLOOKUP(A96,'[1]ID Aggregation'!$A$3:$L$461,2,FALSE)</f>
        <v>116</v>
      </c>
      <c r="R96">
        <f>VLOOKUP($A96,'[1]ID Aggregation'!$A$3:$L$461,3,FALSE)</f>
        <v>31</v>
      </c>
      <c r="S96">
        <f>VLOOKUP($A96,'[1]ID Aggregation'!$A$3:$L$461,4,FALSE)</f>
        <v>50</v>
      </c>
      <c r="T96">
        <f>VLOOKUP($A96,'[1]ID Aggregation'!$A$3:$L$461,5,FALSE)</f>
        <v>46</v>
      </c>
      <c r="U96">
        <f>VLOOKUP($A96,'[1]ID Aggregation'!$A$3:$L$461,6,FALSE)</f>
        <v>59</v>
      </c>
      <c r="V96">
        <f>VLOOKUP($A96,'[1]ID Aggregation'!$A$3:$L$461,7,FALSE)</f>
        <v>65</v>
      </c>
      <c r="W96">
        <f>VLOOKUP($A96,'[1]ID Aggregation'!$A$3:$L$461,8,FALSE)</f>
        <v>134</v>
      </c>
      <c r="X96">
        <f>VLOOKUP($A96,'[1]ID Aggregation'!$A$3:$L$461,9,FALSE)</f>
        <v>165</v>
      </c>
      <c r="Y96">
        <f>VLOOKUP($A96,'[1]ID Aggregation'!$A$3:$L$461,10,FALSE)</f>
        <v>419</v>
      </c>
      <c r="Z96">
        <f>VLOOKUP($A96,'[1]ID Aggregation'!$A$3:$L$461,11,FALSE)</f>
        <v>533</v>
      </c>
      <c r="AA96">
        <f t="shared" si="19"/>
        <v>1233</v>
      </c>
      <c r="AB96">
        <f t="shared" si="20"/>
        <v>385</v>
      </c>
      <c r="AC96" s="6">
        <f t="shared" si="21"/>
        <v>1.6548851210134745E-4</v>
      </c>
      <c r="AD96" s="6">
        <f t="shared" si="22"/>
        <v>2.1942848082584385E-5</v>
      </c>
      <c r="AE96" s="6">
        <f t="shared" si="23"/>
        <v>3.4856225042942871E-5</v>
      </c>
      <c r="AF96" s="6">
        <f t="shared" si="24"/>
        <v>3.3572451905638056E-5</v>
      </c>
      <c r="AG96" s="6">
        <f t="shared" si="25"/>
        <v>4.1154215307694023E-5</v>
      </c>
      <c r="AH96" s="6">
        <f t="shared" si="26"/>
        <v>4.5813298825347018E-5</v>
      </c>
      <c r="AI96" s="6">
        <f t="shared" si="27"/>
        <v>1.2144589494748824E-4</v>
      </c>
      <c r="AJ96" s="6">
        <f t="shared" si="28"/>
        <v>2.5907956097790758E-4</v>
      </c>
      <c r="AK96" s="6">
        <f t="shared" si="29"/>
        <v>1.2790026831583734E-3</v>
      </c>
      <c r="AL96" s="6">
        <f t="shared" si="30"/>
        <v>4.3737639808637567E-3</v>
      </c>
      <c r="AM96" s="12">
        <f t="shared" si="31"/>
        <v>6.8987241556616255E-4</v>
      </c>
      <c r="AN96" s="12">
        <f t="shared" si="32"/>
        <v>4.7105161477717059E-5</v>
      </c>
      <c r="AO96" s="6">
        <v>6.8987241556616255E-4</v>
      </c>
      <c r="AP96" s="6">
        <v>4.7105161477717059E-5</v>
      </c>
    </row>
    <row r="97" spans="1:42" x14ac:dyDescent="0.35">
      <c r="A97" s="4" t="s">
        <v>108</v>
      </c>
      <c r="B97">
        <v>10022337</v>
      </c>
      <c r="C97">
        <v>4896396</v>
      </c>
      <c r="D97">
        <v>5125941</v>
      </c>
      <c r="E97">
        <v>691449</v>
      </c>
      <c r="F97" s="5">
        <v>1426315</v>
      </c>
      <c r="G97" s="5">
        <v>1446628</v>
      </c>
      <c r="H97" s="5">
        <v>1362831</v>
      </c>
      <c r="I97" s="5">
        <v>1412579</v>
      </c>
      <c r="J97" s="5">
        <v>1419748</v>
      </c>
      <c r="K97" s="5">
        <v>1132043</v>
      </c>
      <c r="L97" s="5">
        <v>670953</v>
      </c>
      <c r="M97" s="5">
        <v>335351</v>
      </c>
      <c r="N97" s="5">
        <v>124660</v>
      </c>
      <c r="O97" s="5">
        <f t="shared" si="17"/>
        <v>1822413</v>
      </c>
      <c r="P97" s="5">
        <f t="shared" si="18"/>
        <v>8200144</v>
      </c>
      <c r="Q97">
        <f>VLOOKUP(A97,'[1]ID Aggregation'!$A$3:$L$461,2,FALSE)</f>
        <v>126</v>
      </c>
      <c r="R97">
        <f>VLOOKUP($A97,'[1]ID Aggregation'!$A$3:$L$461,3,FALSE)</f>
        <v>54</v>
      </c>
      <c r="S97">
        <f>VLOOKUP($A97,'[1]ID Aggregation'!$A$3:$L$461,4,FALSE)</f>
        <v>52</v>
      </c>
      <c r="T97">
        <f>VLOOKUP($A97,'[1]ID Aggregation'!$A$3:$L$461,5,FALSE)</f>
        <v>41</v>
      </c>
      <c r="U97">
        <f>VLOOKUP($A97,'[1]ID Aggregation'!$A$3:$L$461,6,FALSE)</f>
        <v>71</v>
      </c>
      <c r="V97">
        <f>VLOOKUP($A97,'[1]ID Aggregation'!$A$3:$L$461,7,FALSE)</f>
        <v>87</v>
      </c>
      <c r="W97">
        <f>VLOOKUP($A97,'[1]ID Aggregation'!$A$3:$L$461,8,FALSE)</f>
        <v>129</v>
      </c>
      <c r="X97">
        <f>VLOOKUP($A97,'[1]ID Aggregation'!$A$3:$L$461,9,FALSE)</f>
        <v>231</v>
      </c>
      <c r="Y97">
        <f>VLOOKUP($A97,'[1]ID Aggregation'!$A$3:$L$461,10,FALSE)</f>
        <v>398</v>
      </c>
      <c r="Z97">
        <f>VLOOKUP($A97,'[1]ID Aggregation'!$A$3:$L$461,11,FALSE)</f>
        <v>531</v>
      </c>
      <c r="AA97">
        <f t="shared" si="19"/>
        <v>1286</v>
      </c>
      <c r="AB97">
        <f t="shared" si="20"/>
        <v>434</v>
      </c>
      <c r="AC97" s="6">
        <f t="shared" si="21"/>
        <v>1.8222602100805699E-4</v>
      </c>
      <c r="AD97" s="6">
        <f t="shared" si="22"/>
        <v>3.7859799553394587E-5</v>
      </c>
      <c r="AE97" s="6">
        <f t="shared" si="23"/>
        <v>3.5945661220438153E-5</v>
      </c>
      <c r="AF97" s="6">
        <f t="shared" si="24"/>
        <v>3.0084434533702273E-5</v>
      </c>
      <c r="AG97" s="6">
        <f t="shared" si="25"/>
        <v>5.0262675574251069E-5</v>
      </c>
      <c r="AH97" s="6">
        <f t="shared" si="26"/>
        <v>6.1278480406381971E-5</v>
      </c>
      <c r="AI97" s="6">
        <f t="shared" si="27"/>
        <v>1.1395326855958651E-4</v>
      </c>
      <c r="AJ97" s="6">
        <f t="shared" si="28"/>
        <v>3.442864105235389E-4</v>
      </c>
      <c r="AK97" s="6">
        <f t="shared" si="29"/>
        <v>1.1868162015321261E-3</v>
      </c>
      <c r="AL97" s="6">
        <f t="shared" si="30"/>
        <v>4.2595860741216109E-3</v>
      </c>
      <c r="AM97" s="12">
        <f t="shared" si="31"/>
        <v>7.056578283846746E-4</v>
      </c>
      <c r="AN97" s="12">
        <f t="shared" si="32"/>
        <v>5.2925899837856509E-5</v>
      </c>
      <c r="AO97" s="6">
        <v>7.056578283846746E-4</v>
      </c>
      <c r="AP97" s="6">
        <v>5.2925899837856509E-5</v>
      </c>
    </row>
    <row r="98" spans="1:42" x14ac:dyDescent="0.35">
      <c r="A98" s="4" t="s">
        <v>109</v>
      </c>
      <c r="B98">
        <v>9817046</v>
      </c>
      <c r="C98">
        <v>4796932</v>
      </c>
      <c r="D98">
        <v>5020114</v>
      </c>
      <c r="E98">
        <v>666766</v>
      </c>
      <c r="F98" s="5">
        <v>1392613</v>
      </c>
      <c r="G98" s="5">
        <v>1407182</v>
      </c>
      <c r="H98" s="5">
        <v>1343701</v>
      </c>
      <c r="I98" s="5">
        <v>1372441</v>
      </c>
      <c r="J98" s="5">
        <v>1383796</v>
      </c>
      <c r="K98" s="5">
        <v>1123101</v>
      </c>
      <c r="L98" s="5">
        <v>673034</v>
      </c>
      <c r="M98" s="5">
        <v>329937</v>
      </c>
      <c r="N98" s="5">
        <v>121362</v>
      </c>
      <c r="O98" s="5">
        <f t="shared" si="17"/>
        <v>1791099</v>
      </c>
      <c r="P98" s="5">
        <f t="shared" si="18"/>
        <v>8022834</v>
      </c>
      <c r="Q98">
        <f>VLOOKUP(A98,'[1]ID Aggregation'!$A$3:$L$461,2,FALSE)</f>
        <v>115</v>
      </c>
      <c r="R98">
        <f>VLOOKUP($A98,'[1]ID Aggregation'!$A$3:$L$461,3,FALSE)</f>
        <v>58</v>
      </c>
      <c r="S98">
        <f>VLOOKUP($A98,'[1]ID Aggregation'!$A$3:$L$461,4,FALSE)</f>
        <v>67</v>
      </c>
      <c r="T98">
        <f>VLOOKUP($A98,'[1]ID Aggregation'!$A$3:$L$461,5,FALSE)</f>
        <v>57</v>
      </c>
      <c r="U98">
        <f>VLOOKUP($A98,'[1]ID Aggregation'!$A$3:$L$461,6,FALSE)</f>
        <v>49</v>
      </c>
      <c r="V98">
        <f>VLOOKUP($A98,'[1]ID Aggregation'!$A$3:$L$461,7,FALSE)</f>
        <v>84</v>
      </c>
      <c r="W98">
        <f>VLOOKUP($A98,'[1]ID Aggregation'!$A$3:$L$461,8,FALSE)</f>
        <v>203</v>
      </c>
      <c r="X98">
        <f>VLOOKUP($A98,'[1]ID Aggregation'!$A$3:$L$461,9,FALSE)</f>
        <v>257</v>
      </c>
      <c r="Y98">
        <f>VLOOKUP($A98,'[1]ID Aggregation'!$A$3:$L$461,10,FALSE)</f>
        <v>348</v>
      </c>
      <c r="Z98">
        <f>VLOOKUP($A98,'[1]ID Aggregation'!$A$3:$L$461,11,FALSE)</f>
        <v>528</v>
      </c>
      <c r="AA98">
        <f t="shared" si="19"/>
        <v>1248</v>
      </c>
      <c r="AB98">
        <f t="shared" si="20"/>
        <v>518</v>
      </c>
      <c r="AC98" s="6">
        <f t="shared" si="21"/>
        <v>1.7247430132910196E-4</v>
      </c>
      <c r="AD98" s="6">
        <f t="shared" si="22"/>
        <v>4.1648325845012219E-5</v>
      </c>
      <c r="AE98" s="6">
        <f t="shared" si="23"/>
        <v>4.7612888737917343E-5</v>
      </c>
      <c r="AF98" s="6">
        <f t="shared" si="24"/>
        <v>4.2420151506920064E-5</v>
      </c>
      <c r="AG98" s="6">
        <f t="shared" si="25"/>
        <v>3.5702809811132138E-5</v>
      </c>
      <c r="AH98" s="6">
        <f t="shared" si="26"/>
        <v>6.0702589109955516E-5</v>
      </c>
      <c r="AI98" s="6">
        <f t="shared" si="27"/>
        <v>1.8074954968431156E-4</v>
      </c>
      <c r="AJ98" s="6">
        <f t="shared" si="28"/>
        <v>3.8185292273495839E-4</v>
      </c>
      <c r="AK98" s="6">
        <f t="shared" si="29"/>
        <v>1.054746815301103E-3</v>
      </c>
      <c r="AL98" s="6">
        <f t="shared" si="30"/>
        <v>4.3506204578039253E-3</v>
      </c>
      <c r="AM98" s="12">
        <f t="shared" si="31"/>
        <v>6.9677890501865052E-4</v>
      </c>
      <c r="AN98" s="12">
        <f t="shared" si="32"/>
        <v>6.4565713312777012E-5</v>
      </c>
      <c r="AO98" s="6">
        <v>6.9677890501865052E-4</v>
      </c>
      <c r="AP98" s="6">
        <v>6.4565713312777012E-5</v>
      </c>
    </row>
    <row r="99" spans="1:42" x14ac:dyDescent="0.35">
      <c r="A99" s="4" t="s">
        <v>110</v>
      </c>
      <c r="B99">
        <v>10307372</v>
      </c>
      <c r="C99">
        <v>5032724</v>
      </c>
      <c r="D99">
        <v>5274648</v>
      </c>
      <c r="E99">
        <v>683345</v>
      </c>
      <c r="F99" s="5">
        <v>1449538</v>
      </c>
      <c r="G99" s="5">
        <v>1460427</v>
      </c>
      <c r="H99" s="5">
        <v>1398407</v>
      </c>
      <c r="I99" s="5">
        <v>1415564</v>
      </c>
      <c r="J99" s="5">
        <v>1443855</v>
      </c>
      <c r="K99" s="5">
        <v>1210462</v>
      </c>
      <c r="L99" s="5">
        <v>753921</v>
      </c>
      <c r="M99" s="5">
        <v>362468</v>
      </c>
      <c r="N99" s="5">
        <v>130465</v>
      </c>
      <c r="O99" s="5">
        <f t="shared" si="17"/>
        <v>1930199</v>
      </c>
      <c r="P99" s="5">
        <f t="shared" si="18"/>
        <v>8378253</v>
      </c>
      <c r="Q99">
        <f>VLOOKUP(A99,'[1]ID Aggregation'!$A$3:$L$461,2,FALSE)</f>
        <v>114</v>
      </c>
      <c r="R99">
        <f>VLOOKUP($A99,'[1]ID Aggregation'!$A$3:$L$461,3,FALSE)</f>
        <v>61</v>
      </c>
      <c r="S99">
        <f>VLOOKUP($A99,'[1]ID Aggregation'!$A$3:$L$461,4,FALSE)</f>
        <v>38</v>
      </c>
      <c r="T99">
        <f>VLOOKUP($A99,'[1]ID Aggregation'!$A$3:$L$461,5,FALSE)</f>
        <v>48</v>
      </c>
      <c r="U99">
        <f>VLOOKUP($A99,'[1]ID Aggregation'!$A$3:$L$461,6,FALSE)</f>
        <v>60</v>
      </c>
      <c r="V99">
        <f>VLOOKUP($A99,'[1]ID Aggregation'!$A$3:$L$461,7,FALSE)</f>
        <v>72</v>
      </c>
      <c r="W99">
        <f>VLOOKUP($A99,'[1]ID Aggregation'!$A$3:$L$461,8,FALSE)</f>
        <v>164</v>
      </c>
      <c r="X99">
        <f>VLOOKUP($A99,'[1]ID Aggregation'!$A$3:$L$461,9,FALSE)</f>
        <v>241</v>
      </c>
      <c r="Y99">
        <f>VLOOKUP($A99,'[1]ID Aggregation'!$A$3:$L$461,10,FALSE)</f>
        <v>419</v>
      </c>
      <c r="Z99">
        <f>VLOOKUP($A99,'[1]ID Aggregation'!$A$3:$L$461,11,FALSE)</f>
        <v>499</v>
      </c>
      <c r="AA99">
        <f t="shared" si="19"/>
        <v>1273</v>
      </c>
      <c r="AB99">
        <f t="shared" si="20"/>
        <v>443</v>
      </c>
      <c r="AC99" s="6">
        <f t="shared" si="21"/>
        <v>1.6682642003673108E-4</v>
      </c>
      <c r="AD99" s="6">
        <f t="shared" si="22"/>
        <v>4.2082373832214128E-5</v>
      </c>
      <c r="AE99" s="6">
        <f t="shared" si="23"/>
        <v>2.6019787363558741E-5</v>
      </c>
      <c r="AF99" s="6">
        <f t="shared" si="24"/>
        <v>3.4324770971541192E-5</v>
      </c>
      <c r="AG99" s="6">
        <f t="shared" si="25"/>
        <v>4.2385932391612108E-5</v>
      </c>
      <c r="AH99" s="6">
        <f t="shared" si="26"/>
        <v>4.9866503215350574E-5</v>
      </c>
      <c r="AI99" s="6">
        <f t="shared" si="27"/>
        <v>1.3548545927092299E-4</v>
      </c>
      <c r="AJ99" s="6">
        <f t="shared" si="28"/>
        <v>3.1966213966715346E-4</v>
      </c>
      <c r="AK99" s="6">
        <f t="shared" si="29"/>
        <v>1.155964112694086E-3</v>
      </c>
      <c r="AL99" s="6">
        <f t="shared" si="30"/>
        <v>3.8247805924960716E-3</v>
      </c>
      <c r="AM99" s="12">
        <f t="shared" si="31"/>
        <v>6.5951749016552176E-4</v>
      </c>
      <c r="AN99" s="12">
        <f t="shared" si="32"/>
        <v>5.2874984796949916E-5</v>
      </c>
      <c r="AO99" s="6">
        <v>6.5951749016552176E-4</v>
      </c>
      <c r="AP99" s="6">
        <v>5.2874984796949916E-5</v>
      </c>
    </row>
    <row r="100" spans="1:42" x14ac:dyDescent="0.35">
      <c r="A100" s="4" t="s">
        <v>111</v>
      </c>
      <c r="B100">
        <v>10082058</v>
      </c>
      <c r="C100">
        <v>4917610</v>
      </c>
      <c r="D100">
        <v>5164448</v>
      </c>
      <c r="E100">
        <v>662320</v>
      </c>
      <c r="F100" s="5">
        <v>1411115</v>
      </c>
      <c r="G100" s="5">
        <v>1426918</v>
      </c>
      <c r="H100" s="5">
        <v>1377264</v>
      </c>
      <c r="I100" s="5">
        <v>1371912</v>
      </c>
      <c r="J100" s="5">
        <v>1400265</v>
      </c>
      <c r="K100" s="5">
        <v>1185186</v>
      </c>
      <c r="L100" s="5">
        <v>759469</v>
      </c>
      <c r="M100" s="5">
        <v>355827</v>
      </c>
      <c r="N100" s="5">
        <v>129720</v>
      </c>
      <c r="O100" s="5">
        <f t="shared" si="17"/>
        <v>1907336</v>
      </c>
      <c r="P100" s="5">
        <f t="shared" si="18"/>
        <v>8172660</v>
      </c>
      <c r="Q100">
        <f>VLOOKUP(A100,'[1]ID Aggregation'!$A$3:$L$461,2,FALSE)</f>
        <v>134</v>
      </c>
      <c r="R100">
        <f>VLOOKUP($A100,'[1]ID Aggregation'!$A$3:$L$461,3,FALSE)</f>
        <v>59</v>
      </c>
      <c r="S100">
        <f>VLOOKUP($A100,'[1]ID Aggregation'!$A$3:$L$461,4,FALSE)</f>
        <v>48</v>
      </c>
      <c r="T100">
        <f>VLOOKUP($A100,'[1]ID Aggregation'!$A$3:$L$461,5,FALSE)</f>
        <v>42</v>
      </c>
      <c r="U100">
        <f>VLOOKUP($A100,'[1]ID Aggregation'!$A$3:$L$461,6,FALSE)</f>
        <v>56</v>
      </c>
      <c r="V100">
        <f>VLOOKUP($A100,'[1]ID Aggregation'!$A$3:$L$461,7,FALSE)</f>
        <v>65</v>
      </c>
      <c r="W100">
        <f>VLOOKUP($A100,'[1]ID Aggregation'!$A$3:$L$461,8,FALSE)</f>
        <v>206</v>
      </c>
      <c r="X100">
        <f>VLOOKUP($A100,'[1]ID Aggregation'!$A$3:$L$461,9,FALSE)</f>
        <v>266</v>
      </c>
      <c r="Y100">
        <f>VLOOKUP($A100,'[1]ID Aggregation'!$A$3:$L$461,10,FALSE)</f>
        <v>351</v>
      </c>
      <c r="Z100">
        <f>VLOOKUP($A100,'[1]ID Aggregation'!$A$3:$L$461,11,FALSE)</f>
        <v>451</v>
      </c>
      <c r="AA100">
        <f t="shared" si="19"/>
        <v>1202</v>
      </c>
      <c r="AB100">
        <f t="shared" si="20"/>
        <v>476</v>
      </c>
      <c r="AC100" s="6">
        <f t="shared" si="21"/>
        <v>2.023191206667472E-4</v>
      </c>
      <c r="AD100" s="6">
        <f t="shared" si="22"/>
        <v>4.1810908395134343E-5</v>
      </c>
      <c r="AE100" s="6">
        <f t="shared" si="23"/>
        <v>3.3638933701866541E-5</v>
      </c>
      <c r="AF100" s="6">
        <f t="shared" si="24"/>
        <v>3.0495242742132227E-5</v>
      </c>
      <c r="AG100" s="6">
        <f t="shared" si="25"/>
        <v>4.0818944655342327E-5</v>
      </c>
      <c r="AH100" s="6">
        <f t="shared" si="26"/>
        <v>4.6419784826443564E-5</v>
      </c>
      <c r="AI100" s="6">
        <f t="shared" si="27"/>
        <v>1.7381238050398839E-4</v>
      </c>
      <c r="AJ100" s="6">
        <f t="shared" si="28"/>
        <v>3.5024471044901108E-4</v>
      </c>
      <c r="AK100" s="6">
        <f t="shared" si="29"/>
        <v>9.8643441897326516E-4</v>
      </c>
      <c r="AL100" s="6">
        <f t="shared" si="30"/>
        <v>3.4767190872648781E-3</v>
      </c>
      <c r="AM100" s="12">
        <f t="shared" si="31"/>
        <v>6.3019834994987778E-4</v>
      </c>
      <c r="AN100" s="12">
        <f t="shared" si="32"/>
        <v>5.8242971076736339E-5</v>
      </c>
      <c r="AO100" s="6">
        <v>6.3019834994987778E-4</v>
      </c>
      <c r="AP100" s="6">
        <v>5.8242971076736339E-5</v>
      </c>
    </row>
    <row r="101" spans="1:42" x14ac:dyDescent="0.35">
      <c r="A101" s="4" t="s">
        <v>112</v>
      </c>
      <c r="B101">
        <v>10346352</v>
      </c>
      <c r="C101">
        <v>5046236</v>
      </c>
      <c r="D101">
        <v>5300116</v>
      </c>
      <c r="E101">
        <v>664105</v>
      </c>
      <c r="F101" s="5">
        <v>1427856</v>
      </c>
      <c r="G101" s="5">
        <v>1446984</v>
      </c>
      <c r="H101" s="5">
        <v>1415370</v>
      </c>
      <c r="I101" s="5">
        <v>1390455</v>
      </c>
      <c r="J101" s="5">
        <v>1427589</v>
      </c>
      <c r="K101" s="5">
        <v>1240644</v>
      </c>
      <c r="L101" s="5">
        <v>819673</v>
      </c>
      <c r="M101" s="5">
        <v>379593</v>
      </c>
      <c r="N101" s="5">
        <v>134083</v>
      </c>
      <c r="O101" s="5">
        <f t="shared" si="17"/>
        <v>1997454</v>
      </c>
      <c r="P101" s="5">
        <f t="shared" si="18"/>
        <v>8348898</v>
      </c>
      <c r="Q101">
        <f>VLOOKUP(A101,'[1]ID Aggregation'!$A$3:$L$461,2,FALSE)</f>
        <v>120</v>
      </c>
      <c r="R101">
        <f>VLOOKUP($A101,'[1]ID Aggregation'!$A$3:$L$461,3,FALSE)</f>
        <v>42</v>
      </c>
      <c r="S101">
        <f>VLOOKUP($A101,'[1]ID Aggregation'!$A$3:$L$461,4,FALSE)</f>
        <v>44</v>
      </c>
      <c r="T101">
        <f>VLOOKUP($A101,'[1]ID Aggregation'!$A$3:$L$461,5,FALSE)</f>
        <v>51</v>
      </c>
      <c r="U101">
        <f>VLOOKUP($A101,'[1]ID Aggregation'!$A$3:$L$461,6,FALSE)</f>
        <v>45</v>
      </c>
      <c r="V101">
        <f>VLOOKUP($A101,'[1]ID Aggregation'!$A$3:$L$461,7,FALSE)</f>
        <v>56</v>
      </c>
      <c r="W101">
        <f>VLOOKUP($A101,'[1]ID Aggregation'!$A$3:$L$461,8,FALSE)</f>
        <v>165</v>
      </c>
      <c r="X101">
        <f>VLOOKUP($A101,'[1]ID Aggregation'!$A$3:$L$461,9,FALSE)</f>
        <v>274</v>
      </c>
      <c r="Y101">
        <f>VLOOKUP($A101,'[1]ID Aggregation'!$A$3:$L$461,10,FALSE)</f>
        <v>391</v>
      </c>
      <c r="Z101">
        <f>VLOOKUP($A101,'[1]ID Aggregation'!$A$3:$L$461,11,FALSE)</f>
        <v>452</v>
      </c>
      <c r="AA101">
        <f t="shared" si="19"/>
        <v>1237</v>
      </c>
      <c r="AB101">
        <f t="shared" si="20"/>
        <v>403</v>
      </c>
      <c r="AC101" s="6">
        <f t="shared" si="21"/>
        <v>1.8069431791659451E-4</v>
      </c>
      <c r="AD101" s="6">
        <f t="shared" si="22"/>
        <v>2.9414730897233334E-5</v>
      </c>
      <c r="AE101" s="6">
        <f t="shared" si="23"/>
        <v>3.0408076385087878E-5</v>
      </c>
      <c r="AF101" s="6">
        <f t="shared" si="24"/>
        <v>3.6032980775344962E-5</v>
      </c>
      <c r="AG101" s="6">
        <f t="shared" si="25"/>
        <v>3.2363506909608725E-5</v>
      </c>
      <c r="AH101" s="6">
        <f t="shared" si="26"/>
        <v>3.9226976391664548E-5</v>
      </c>
      <c r="AI101" s="6">
        <f t="shared" si="27"/>
        <v>1.3299544430150792E-4</v>
      </c>
      <c r="AJ101" s="6">
        <f t="shared" si="28"/>
        <v>3.342796456635756E-4</v>
      </c>
      <c r="AK101" s="6">
        <f t="shared" si="29"/>
        <v>1.0300506068341619E-3</v>
      </c>
      <c r="AL101" s="6">
        <f t="shared" si="30"/>
        <v>3.3710462922219818E-3</v>
      </c>
      <c r="AM101" s="12">
        <f t="shared" si="31"/>
        <v>6.1928835407473715E-4</v>
      </c>
      <c r="AN101" s="12">
        <f t="shared" si="32"/>
        <v>4.8269843517072551E-5</v>
      </c>
      <c r="AO101" s="6">
        <v>6.1928835407473715E-4</v>
      </c>
      <c r="AP101" s="6">
        <v>4.8269843517072551E-5</v>
      </c>
    </row>
    <row r="102" spans="1:42" x14ac:dyDescent="0.35">
      <c r="A102" s="4" t="s">
        <v>113</v>
      </c>
      <c r="B102">
        <v>1280241</v>
      </c>
      <c r="C102">
        <v>647624</v>
      </c>
      <c r="D102">
        <v>632617</v>
      </c>
      <c r="E102">
        <v>86681</v>
      </c>
      <c r="F102" s="5">
        <v>154047</v>
      </c>
      <c r="G102" s="5">
        <v>174733</v>
      </c>
      <c r="H102" s="5">
        <v>183514</v>
      </c>
      <c r="I102" s="5">
        <v>175701</v>
      </c>
      <c r="J102" s="5">
        <v>180058</v>
      </c>
      <c r="K102" s="5">
        <v>147015</v>
      </c>
      <c r="L102" s="5">
        <v>86904</v>
      </c>
      <c r="M102" s="5">
        <v>67847</v>
      </c>
      <c r="N102" s="5">
        <v>25894</v>
      </c>
      <c r="O102" s="5">
        <f t="shared" si="17"/>
        <v>267326</v>
      </c>
      <c r="P102" s="5">
        <f t="shared" si="18"/>
        <v>1015068</v>
      </c>
      <c r="Q102">
        <f>VLOOKUP(A102,'[1]ID Aggregation'!$A$3:$L$461,2,FALSE)</f>
        <v>78</v>
      </c>
      <c r="R102">
        <f>VLOOKUP($A102,'[1]ID Aggregation'!$A$3:$L$461,3,FALSE)</f>
        <v>53</v>
      </c>
      <c r="S102">
        <f>VLOOKUP($A102,'[1]ID Aggregation'!$A$3:$L$461,4,FALSE)</f>
        <v>56</v>
      </c>
      <c r="T102">
        <f>VLOOKUP($A102,'[1]ID Aggregation'!$A$3:$L$461,5,FALSE)</f>
        <v>59</v>
      </c>
      <c r="U102">
        <f>VLOOKUP($A102,'[1]ID Aggregation'!$A$3:$L$461,6,FALSE)</f>
        <v>43</v>
      </c>
      <c r="V102">
        <f>VLOOKUP($A102,'[1]ID Aggregation'!$A$3:$L$461,7,FALSE)</f>
        <v>52</v>
      </c>
      <c r="W102">
        <f>VLOOKUP($A102,'[1]ID Aggregation'!$A$3:$L$461,8,FALSE)</f>
        <v>46</v>
      </c>
      <c r="X102">
        <f>VLOOKUP($A102,'[1]ID Aggregation'!$A$3:$L$461,9,FALSE)</f>
        <v>60</v>
      </c>
      <c r="Y102">
        <f>VLOOKUP($A102,'[1]ID Aggregation'!$A$3:$L$461,10,FALSE)</f>
        <v>67</v>
      </c>
      <c r="Z102">
        <f>VLOOKUP($A102,'[1]ID Aggregation'!$A$3:$L$461,11,FALSE)</f>
        <v>123</v>
      </c>
      <c r="AA102">
        <f t="shared" si="19"/>
        <v>328</v>
      </c>
      <c r="AB102">
        <f t="shared" si="20"/>
        <v>309</v>
      </c>
      <c r="AC102" s="6">
        <f t="shared" si="21"/>
        <v>8.9985117845894718E-4</v>
      </c>
      <c r="AD102" s="6">
        <f t="shared" si="22"/>
        <v>3.440508416262569E-4</v>
      </c>
      <c r="AE102" s="6">
        <f t="shared" si="23"/>
        <v>3.204889746069718E-4</v>
      </c>
      <c r="AF102" s="6">
        <f t="shared" si="24"/>
        <v>3.215013568447094E-4</v>
      </c>
      <c r="AG102" s="6">
        <f t="shared" si="25"/>
        <v>2.4473395142884789E-4</v>
      </c>
      <c r="AH102" s="6">
        <f t="shared" si="26"/>
        <v>2.8879583245398704E-4</v>
      </c>
      <c r="AI102" s="6">
        <f t="shared" si="27"/>
        <v>3.1289324218617147E-4</v>
      </c>
      <c r="AJ102" s="6">
        <f t="shared" si="28"/>
        <v>6.9041701187517264E-4</v>
      </c>
      <c r="AK102" s="6">
        <f t="shared" si="29"/>
        <v>9.8751602871166013E-4</v>
      </c>
      <c r="AL102" s="6">
        <f t="shared" si="30"/>
        <v>4.750135166447826E-3</v>
      </c>
      <c r="AM102" s="12">
        <f t="shared" si="31"/>
        <v>1.2269663257595594E-3</v>
      </c>
      <c r="AN102" s="12">
        <f t="shared" si="32"/>
        <v>3.0441310335859275E-4</v>
      </c>
      <c r="AO102" s="6">
        <v>1.2269663257595594E-3</v>
      </c>
      <c r="AP102" s="6">
        <v>3.0441310335859275E-4</v>
      </c>
    </row>
    <row r="103" spans="1:42" x14ac:dyDescent="0.35">
      <c r="A103" s="4" t="s">
        <v>114</v>
      </c>
      <c r="B103">
        <v>1333591</v>
      </c>
      <c r="C103">
        <v>668202</v>
      </c>
      <c r="D103">
        <v>665389</v>
      </c>
      <c r="E103">
        <v>86252</v>
      </c>
      <c r="F103" s="5">
        <v>162175</v>
      </c>
      <c r="G103" s="5">
        <v>180941</v>
      </c>
      <c r="H103" s="5">
        <v>179787</v>
      </c>
      <c r="I103" s="5">
        <v>179139</v>
      </c>
      <c r="J103" s="5">
        <v>194287</v>
      </c>
      <c r="K103" s="5">
        <v>165166</v>
      </c>
      <c r="L103" s="5">
        <v>93985</v>
      </c>
      <c r="M103" s="5">
        <v>64884</v>
      </c>
      <c r="N103" s="5">
        <v>27041</v>
      </c>
      <c r="O103" s="5">
        <f t="shared" si="17"/>
        <v>272162</v>
      </c>
      <c r="P103" s="5">
        <f t="shared" si="18"/>
        <v>1061495</v>
      </c>
      <c r="Q103">
        <f>VLOOKUP(A103,'[1]ID Aggregation'!$A$3:$L$461,2,FALSE)</f>
        <v>115</v>
      </c>
      <c r="R103">
        <f>VLOOKUP($A103,'[1]ID Aggregation'!$A$3:$L$461,3,FALSE)</f>
        <v>50</v>
      </c>
      <c r="S103">
        <f>VLOOKUP($A103,'[1]ID Aggregation'!$A$3:$L$461,4,FALSE)</f>
        <v>62</v>
      </c>
      <c r="T103">
        <f>VLOOKUP($A103,'[1]ID Aggregation'!$A$3:$L$461,5,FALSE)</f>
        <v>45</v>
      </c>
      <c r="U103">
        <f>VLOOKUP($A103,'[1]ID Aggregation'!$A$3:$L$461,6,FALSE)</f>
        <v>42</v>
      </c>
      <c r="V103">
        <f>VLOOKUP($A103,'[1]ID Aggregation'!$A$3:$L$461,7,FALSE)</f>
        <v>43</v>
      </c>
      <c r="W103">
        <f>VLOOKUP($A103,'[1]ID Aggregation'!$A$3:$L$461,8,FALSE)</f>
        <v>49</v>
      </c>
      <c r="X103">
        <f>VLOOKUP($A103,'[1]ID Aggregation'!$A$3:$L$461,9,FALSE)</f>
        <v>59</v>
      </c>
      <c r="Y103">
        <f>VLOOKUP($A103,'[1]ID Aggregation'!$A$3:$L$461,10,FALSE)</f>
        <v>67</v>
      </c>
      <c r="Z103">
        <f>VLOOKUP($A103,'[1]ID Aggregation'!$A$3:$L$461,11,FALSE)</f>
        <v>132</v>
      </c>
      <c r="AA103">
        <f t="shared" si="19"/>
        <v>373</v>
      </c>
      <c r="AB103">
        <f t="shared" si="20"/>
        <v>291</v>
      </c>
      <c r="AC103" s="6">
        <f t="shared" si="21"/>
        <v>1.3333024161758568E-3</v>
      </c>
      <c r="AD103" s="6">
        <f t="shared" si="22"/>
        <v>3.0830892554339451E-4</v>
      </c>
      <c r="AE103" s="6">
        <f t="shared" si="23"/>
        <v>3.4265313002580951E-4</v>
      </c>
      <c r="AF103" s="6">
        <f t="shared" si="24"/>
        <v>2.5029618381751742E-4</v>
      </c>
      <c r="AG103" s="6">
        <f t="shared" si="25"/>
        <v>2.3445480883559693E-4</v>
      </c>
      <c r="AH103" s="6">
        <f t="shared" si="26"/>
        <v>2.2132206478045366E-4</v>
      </c>
      <c r="AI103" s="6">
        <f t="shared" si="27"/>
        <v>2.9667122773452165E-4</v>
      </c>
      <c r="AJ103" s="6">
        <f t="shared" si="28"/>
        <v>6.2775974889610049E-4</v>
      </c>
      <c r="AK103" s="6">
        <f t="shared" si="29"/>
        <v>1.0326120461130633E-3</v>
      </c>
      <c r="AL103" s="6">
        <f t="shared" si="30"/>
        <v>4.8814762767649122E-3</v>
      </c>
      <c r="AM103" s="12">
        <f t="shared" si="31"/>
        <v>1.3705072714045312E-3</v>
      </c>
      <c r="AN103" s="12">
        <f t="shared" si="32"/>
        <v>2.7414165869834526E-4</v>
      </c>
      <c r="AO103" s="6">
        <v>1.3705072714045312E-3</v>
      </c>
      <c r="AP103" s="6">
        <v>2.7414165869834526E-4</v>
      </c>
    </row>
    <row r="104" spans="1:42" x14ac:dyDescent="0.35">
      <c r="A104" s="4" t="s">
        <v>115</v>
      </c>
      <c r="B104">
        <v>1346554</v>
      </c>
      <c r="C104">
        <v>674569</v>
      </c>
      <c r="D104">
        <v>671985</v>
      </c>
      <c r="E104">
        <v>87274</v>
      </c>
      <c r="F104" s="5">
        <v>163362</v>
      </c>
      <c r="G104" s="5">
        <v>181829</v>
      </c>
      <c r="H104" s="5">
        <v>183271</v>
      </c>
      <c r="I104" s="5">
        <v>177678</v>
      </c>
      <c r="J104" s="5">
        <v>192702</v>
      </c>
      <c r="K104" s="5">
        <v>170626</v>
      </c>
      <c r="L104" s="5">
        <v>97991</v>
      </c>
      <c r="M104" s="5">
        <v>65052</v>
      </c>
      <c r="N104" s="5">
        <v>28777</v>
      </c>
      <c r="O104" s="5">
        <f t="shared" si="17"/>
        <v>279094</v>
      </c>
      <c r="P104" s="5">
        <f t="shared" si="18"/>
        <v>1069468</v>
      </c>
      <c r="Q104">
        <f>VLOOKUP(A104,'[1]ID Aggregation'!$A$3:$L$461,2,FALSE)</f>
        <v>103</v>
      </c>
      <c r="R104">
        <f>VLOOKUP($A104,'[1]ID Aggregation'!$A$3:$L$461,3,FALSE)</f>
        <v>60</v>
      </c>
      <c r="S104">
        <f>VLOOKUP($A104,'[1]ID Aggregation'!$A$3:$L$461,4,FALSE)</f>
        <v>52</v>
      </c>
      <c r="T104">
        <f>VLOOKUP($A104,'[1]ID Aggregation'!$A$3:$L$461,5,FALSE)</f>
        <v>59</v>
      </c>
      <c r="U104">
        <f>VLOOKUP($A104,'[1]ID Aggregation'!$A$3:$L$461,6,FALSE)</f>
        <v>58</v>
      </c>
      <c r="V104">
        <f>VLOOKUP($A104,'[1]ID Aggregation'!$A$3:$L$461,7,FALSE)</f>
        <v>63</v>
      </c>
      <c r="W104">
        <f>VLOOKUP($A104,'[1]ID Aggregation'!$A$3:$L$461,8,FALSE)</f>
        <v>61</v>
      </c>
      <c r="X104">
        <f>VLOOKUP($A104,'[1]ID Aggregation'!$A$3:$L$461,9,FALSE)</f>
        <v>43</v>
      </c>
      <c r="Y104">
        <f>VLOOKUP($A104,'[1]ID Aggregation'!$A$3:$L$461,10,FALSE)</f>
        <v>77</v>
      </c>
      <c r="Z104">
        <f>VLOOKUP($A104,'[1]ID Aggregation'!$A$3:$L$461,11,FALSE)</f>
        <v>186</v>
      </c>
      <c r="AA104">
        <f t="shared" si="19"/>
        <v>409</v>
      </c>
      <c r="AB104">
        <f t="shared" si="20"/>
        <v>353</v>
      </c>
      <c r="AC104" s="6">
        <f t="shared" si="21"/>
        <v>1.180191122212801E-3</v>
      </c>
      <c r="AD104" s="6">
        <f t="shared" si="22"/>
        <v>3.6728247695302457E-4</v>
      </c>
      <c r="AE104" s="6">
        <f t="shared" si="23"/>
        <v>2.8598298401245127E-4</v>
      </c>
      <c r="AF104" s="6">
        <f t="shared" si="24"/>
        <v>3.2192763721483484E-4</v>
      </c>
      <c r="AG104" s="6">
        <f t="shared" si="25"/>
        <v>3.2643321063947141E-4</v>
      </c>
      <c r="AH104" s="6">
        <f t="shared" si="26"/>
        <v>3.2692966341812745E-4</v>
      </c>
      <c r="AI104" s="6">
        <f t="shared" si="27"/>
        <v>3.575070622296719E-4</v>
      </c>
      <c r="AJ104" s="6">
        <f t="shared" si="28"/>
        <v>4.3881580961516875E-4</v>
      </c>
      <c r="AK104" s="6">
        <f t="shared" si="29"/>
        <v>1.1836684498555002E-3</v>
      </c>
      <c r="AL104" s="6">
        <f t="shared" si="30"/>
        <v>6.4634951523786354E-3</v>
      </c>
      <c r="AM104" s="12">
        <f t="shared" si="31"/>
        <v>1.4654560828968018E-3</v>
      </c>
      <c r="AN104" s="12">
        <f t="shared" si="32"/>
        <v>3.3007065195031547E-4</v>
      </c>
      <c r="AO104" s="6">
        <v>1.4654560828968018E-3</v>
      </c>
      <c r="AP104" s="6">
        <v>3.3007065195031547E-4</v>
      </c>
    </row>
    <row r="105" spans="1:42" x14ac:dyDescent="0.35">
      <c r="A105" s="4" t="s">
        <v>116</v>
      </c>
      <c r="B105">
        <v>1362730</v>
      </c>
      <c r="C105">
        <v>683498</v>
      </c>
      <c r="D105">
        <v>679232</v>
      </c>
      <c r="E105">
        <v>88388</v>
      </c>
      <c r="F105" s="5">
        <v>163161</v>
      </c>
      <c r="G105" s="5">
        <v>182442</v>
      </c>
      <c r="H105" s="5">
        <v>188611</v>
      </c>
      <c r="I105" s="5">
        <v>176125</v>
      </c>
      <c r="J105" s="5">
        <v>191608</v>
      </c>
      <c r="K105" s="5">
        <v>174620</v>
      </c>
      <c r="L105" s="5">
        <v>102126</v>
      </c>
      <c r="M105" s="5">
        <v>63201</v>
      </c>
      <c r="N105" s="5">
        <v>31782</v>
      </c>
      <c r="O105" s="5">
        <f t="shared" si="17"/>
        <v>285497</v>
      </c>
      <c r="P105" s="5">
        <f t="shared" si="18"/>
        <v>1076567</v>
      </c>
      <c r="Q105">
        <f>VLOOKUP(A105,'[1]ID Aggregation'!$A$3:$L$461,2,FALSE)</f>
        <v>129</v>
      </c>
      <c r="R105">
        <f>VLOOKUP($A105,'[1]ID Aggregation'!$A$3:$L$461,3,FALSE)</f>
        <v>50</v>
      </c>
      <c r="S105">
        <f>VLOOKUP($A105,'[1]ID Aggregation'!$A$3:$L$461,4,FALSE)</f>
        <v>47</v>
      </c>
      <c r="T105">
        <f>VLOOKUP($A105,'[1]ID Aggregation'!$A$3:$L$461,5,FALSE)</f>
        <v>31</v>
      </c>
      <c r="U105">
        <f>VLOOKUP($A105,'[1]ID Aggregation'!$A$3:$L$461,6,FALSE)</f>
        <v>59</v>
      </c>
      <c r="V105">
        <f>VLOOKUP($A105,'[1]ID Aggregation'!$A$3:$L$461,7,FALSE)</f>
        <v>50</v>
      </c>
      <c r="W105">
        <f>VLOOKUP($A105,'[1]ID Aggregation'!$A$3:$L$461,8,FALSE)</f>
        <v>52</v>
      </c>
      <c r="X105">
        <f>VLOOKUP($A105,'[1]ID Aggregation'!$A$3:$L$461,9,FALSE)</f>
        <v>47</v>
      </c>
      <c r="Y105">
        <f>VLOOKUP($A105,'[1]ID Aggregation'!$A$3:$L$461,10,FALSE)</f>
        <v>82</v>
      </c>
      <c r="Z105">
        <f>VLOOKUP($A105,'[1]ID Aggregation'!$A$3:$L$461,11,FALSE)</f>
        <v>239</v>
      </c>
      <c r="AA105">
        <f t="shared" si="19"/>
        <v>497</v>
      </c>
      <c r="AB105">
        <f t="shared" si="20"/>
        <v>289</v>
      </c>
      <c r="AC105" s="6">
        <f t="shared" si="21"/>
        <v>1.4594741367606463E-3</v>
      </c>
      <c r="AD105" s="6">
        <f t="shared" si="22"/>
        <v>3.0644578054804761E-4</v>
      </c>
      <c r="AE105" s="6">
        <f t="shared" si="23"/>
        <v>2.5761611909538374E-4</v>
      </c>
      <c r="AF105" s="6">
        <f t="shared" si="24"/>
        <v>1.6435944881263554E-4</v>
      </c>
      <c r="AG105" s="6">
        <f t="shared" si="25"/>
        <v>3.3498935415188078E-4</v>
      </c>
      <c r="AH105" s="6">
        <f t="shared" si="26"/>
        <v>2.6094943843680846E-4</v>
      </c>
      <c r="AI105" s="6">
        <f t="shared" si="27"/>
        <v>2.9778948574046501E-4</v>
      </c>
      <c r="AJ105" s="6">
        <f t="shared" si="28"/>
        <v>4.6021581184027576E-4</v>
      </c>
      <c r="AK105" s="6">
        <f t="shared" si="29"/>
        <v>1.2974478251926394E-3</v>
      </c>
      <c r="AL105" s="6">
        <f t="shared" si="30"/>
        <v>7.5199798628154298E-3</v>
      </c>
      <c r="AM105" s="12">
        <f t="shared" si="31"/>
        <v>1.7408238965733441E-3</v>
      </c>
      <c r="AN105" s="12">
        <f t="shared" si="32"/>
        <v>2.6844590257735934E-4</v>
      </c>
      <c r="AO105" s="6">
        <v>1.7408238965733441E-3</v>
      </c>
      <c r="AP105" s="6">
        <v>2.6844590257735934E-4</v>
      </c>
    </row>
    <row r="106" spans="1:42" x14ac:dyDescent="0.35">
      <c r="A106" s="4" t="s">
        <v>117</v>
      </c>
      <c r="B106">
        <v>1376298</v>
      </c>
      <c r="C106">
        <v>691426</v>
      </c>
      <c r="D106">
        <v>684872</v>
      </c>
      <c r="E106">
        <v>88925</v>
      </c>
      <c r="F106" s="5">
        <v>165871</v>
      </c>
      <c r="G106" s="5">
        <v>182629</v>
      </c>
      <c r="H106" s="5">
        <v>192634</v>
      </c>
      <c r="I106" s="5">
        <v>174197</v>
      </c>
      <c r="J106" s="5">
        <v>188485</v>
      </c>
      <c r="K106" s="5">
        <v>177111</v>
      </c>
      <c r="L106" s="5">
        <v>106876</v>
      </c>
      <c r="M106" s="5">
        <v>62754</v>
      </c>
      <c r="N106" s="5">
        <v>32578</v>
      </c>
      <c r="O106" s="5">
        <f t="shared" si="17"/>
        <v>291133</v>
      </c>
      <c r="P106" s="5">
        <f t="shared" si="18"/>
        <v>1080927</v>
      </c>
      <c r="Q106">
        <f>VLOOKUP(A106,'[1]ID Aggregation'!$A$3:$L$461,2,FALSE)</f>
        <v>97</v>
      </c>
      <c r="R106">
        <f>VLOOKUP($A106,'[1]ID Aggregation'!$A$3:$L$461,3,FALSE)</f>
        <v>59</v>
      </c>
      <c r="S106">
        <f>VLOOKUP($A106,'[1]ID Aggregation'!$A$3:$L$461,4,FALSE)</f>
        <v>33</v>
      </c>
      <c r="T106">
        <f>VLOOKUP($A106,'[1]ID Aggregation'!$A$3:$L$461,5,FALSE)</f>
        <v>42</v>
      </c>
      <c r="U106">
        <f>VLOOKUP($A106,'[1]ID Aggregation'!$A$3:$L$461,6,FALSE)</f>
        <v>65</v>
      </c>
      <c r="V106">
        <f>VLOOKUP($A106,'[1]ID Aggregation'!$A$3:$L$461,7,FALSE)</f>
        <v>54</v>
      </c>
      <c r="W106">
        <f>VLOOKUP($A106,'[1]ID Aggregation'!$A$3:$L$461,8,FALSE)</f>
        <v>49</v>
      </c>
      <c r="X106">
        <f>VLOOKUP($A106,'[1]ID Aggregation'!$A$3:$L$461,9,FALSE)</f>
        <v>53</v>
      </c>
      <c r="Y106">
        <f>VLOOKUP($A106,'[1]ID Aggregation'!$A$3:$L$461,10,FALSE)</f>
        <v>99</v>
      </c>
      <c r="Z106">
        <f>VLOOKUP($A106,'[1]ID Aggregation'!$A$3:$L$461,11,FALSE)</f>
        <v>252</v>
      </c>
      <c r="AA106">
        <f t="shared" si="19"/>
        <v>501</v>
      </c>
      <c r="AB106">
        <f t="shared" si="20"/>
        <v>302</v>
      </c>
      <c r="AC106" s="6">
        <f t="shared" si="21"/>
        <v>1.0908068597132415E-3</v>
      </c>
      <c r="AD106" s="6">
        <f t="shared" si="22"/>
        <v>3.5569810274249268E-4</v>
      </c>
      <c r="AE106" s="6">
        <f t="shared" si="23"/>
        <v>1.8069419424078322E-4</v>
      </c>
      <c r="AF106" s="6">
        <f t="shared" si="24"/>
        <v>2.1803004661690044E-4</v>
      </c>
      <c r="AG106" s="6">
        <f t="shared" si="25"/>
        <v>3.7314075443319918E-4</v>
      </c>
      <c r="AH106" s="6">
        <f t="shared" si="26"/>
        <v>2.864949465474706E-4</v>
      </c>
      <c r="AI106" s="6">
        <f t="shared" si="27"/>
        <v>2.7666265788121576E-4</v>
      </c>
      <c r="AJ106" s="6">
        <f t="shared" si="28"/>
        <v>4.9590179273176389E-4</v>
      </c>
      <c r="AK106" s="6">
        <f t="shared" si="29"/>
        <v>1.5775886796060808E-3</v>
      </c>
      <c r="AL106" s="6">
        <f t="shared" si="30"/>
        <v>7.7352814782982379E-3</v>
      </c>
      <c r="AM106" s="12">
        <f t="shared" si="31"/>
        <v>1.7208629732802534E-3</v>
      </c>
      <c r="AN106" s="12">
        <f t="shared" si="32"/>
        <v>2.7938982003410036E-4</v>
      </c>
      <c r="AO106" s="6">
        <v>1.7208629732802534E-3</v>
      </c>
      <c r="AP106" s="6">
        <v>2.7938982003410036E-4</v>
      </c>
    </row>
    <row r="107" spans="1:42" x14ac:dyDescent="0.35">
      <c r="A107" s="4" t="s">
        <v>118</v>
      </c>
      <c r="B107">
        <v>1391072</v>
      </c>
      <c r="C107">
        <v>699626</v>
      </c>
      <c r="D107">
        <v>691446</v>
      </c>
      <c r="E107">
        <v>89518</v>
      </c>
      <c r="F107" s="5">
        <v>168001</v>
      </c>
      <c r="G107" s="5">
        <v>186079</v>
      </c>
      <c r="H107" s="5">
        <v>199122</v>
      </c>
      <c r="I107" s="5">
        <v>174281</v>
      </c>
      <c r="J107" s="5">
        <v>184343</v>
      </c>
      <c r="K107" s="5">
        <v>177204</v>
      </c>
      <c r="L107" s="5">
        <v>112912</v>
      </c>
      <c r="M107" s="5">
        <v>64472</v>
      </c>
      <c r="N107" s="5">
        <v>35490</v>
      </c>
      <c r="O107" s="5">
        <f t="shared" si="17"/>
        <v>302392</v>
      </c>
      <c r="P107" s="5">
        <f t="shared" si="18"/>
        <v>1089030</v>
      </c>
      <c r="Q107">
        <f>VLOOKUP(A107,'[1]ID Aggregation'!$A$3:$L$461,2,FALSE)</f>
        <v>96</v>
      </c>
      <c r="R107">
        <f>VLOOKUP($A107,'[1]ID Aggregation'!$A$3:$L$461,3,FALSE)</f>
        <v>38</v>
      </c>
      <c r="S107">
        <f>VLOOKUP($A107,'[1]ID Aggregation'!$A$3:$L$461,4,FALSE)</f>
        <v>42</v>
      </c>
      <c r="T107">
        <f>VLOOKUP($A107,'[1]ID Aggregation'!$A$3:$L$461,5,FALSE)</f>
        <v>45</v>
      </c>
      <c r="U107">
        <f>VLOOKUP($A107,'[1]ID Aggregation'!$A$3:$L$461,6,FALSE)</f>
        <v>54</v>
      </c>
      <c r="V107">
        <f>VLOOKUP($A107,'[1]ID Aggregation'!$A$3:$L$461,7,FALSE)</f>
        <v>64</v>
      </c>
      <c r="W107">
        <f>VLOOKUP($A107,'[1]ID Aggregation'!$A$3:$L$461,8,FALSE)</f>
        <v>55</v>
      </c>
      <c r="X107">
        <f>VLOOKUP($A107,'[1]ID Aggregation'!$A$3:$L$461,9,FALSE)</f>
        <v>50</v>
      </c>
      <c r="Y107">
        <f>VLOOKUP($A107,'[1]ID Aggregation'!$A$3:$L$461,10,FALSE)</f>
        <v>96</v>
      </c>
      <c r="Z107">
        <f>VLOOKUP($A107,'[1]ID Aggregation'!$A$3:$L$461,11,FALSE)</f>
        <v>224</v>
      </c>
      <c r="AA107">
        <f t="shared" si="19"/>
        <v>466</v>
      </c>
      <c r="AB107">
        <f t="shared" si="20"/>
        <v>298</v>
      </c>
      <c r="AC107" s="6">
        <f t="shared" si="21"/>
        <v>1.0724100180969191E-3</v>
      </c>
      <c r="AD107" s="6">
        <f t="shared" si="22"/>
        <v>2.2618912982660816E-4</v>
      </c>
      <c r="AE107" s="6">
        <f t="shared" si="23"/>
        <v>2.2571058528904391E-4</v>
      </c>
      <c r="AF107" s="6">
        <f t="shared" si="24"/>
        <v>2.2599210534245338E-4</v>
      </c>
      <c r="AG107" s="6">
        <f t="shared" si="25"/>
        <v>3.0984444661208047E-4</v>
      </c>
      <c r="AH107" s="6">
        <f t="shared" si="26"/>
        <v>3.471789002023402E-4</v>
      </c>
      <c r="AI107" s="6">
        <f t="shared" si="27"/>
        <v>3.1037674093135594E-4</v>
      </c>
      <c r="AJ107" s="6">
        <f t="shared" si="28"/>
        <v>4.4282272920504465E-4</v>
      </c>
      <c r="AK107" s="6">
        <f t="shared" si="29"/>
        <v>1.4890184886462341E-3</v>
      </c>
      <c r="AL107" s="6">
        <f t="shared" si="30"/>
        <v>6.3116370808678499E-3</v>
      </c>
      <c r="AM107" s="12">
        <f t="shared" si="31"/>
        <v>1.5410460594195614E-3</v>
      </c>
      <c r="AN107" s="12">
        <f t="shared" si="32"/>
        <v>2.7363800813568037E-4</v>
      </c>
      <c r="AO107" s="6">
        <v>1.5410460594195614E-3</v>
      </c>
      <c r="AP107" s="6">
        <v>2.7363800813568037E-4</v>
      </c>
    </row>
    <row r="108" spans="1:42" x14ac:dyDescent="0.35">
      <c r="A108" s="4" t="s">
        <v>119</v>
      </c>
      <c r="B108">
        <v>1406214</v>
      </c>
      <c r="C108">
        <v>709829</v>
      </c>
      <c r="D108">
        <v>696385</v>
      </c>
      <c r="E108">
        <v>91492</v>
      </c>
      <c r="F108" s="5">
        <v>168366</v>
      </c>
      <c r="G108" s="5">
        <v>184445</v>
      </c>
      <c r="H108" s="5">
        <v>204911</v>
      </c>
      <c r="I108" s="5">
        <v>175431</v>
      </c>
      <c r="J108" s="5">
        <v>181559</v>
      </c>
      <c r="K108" s="5">
        <v>179123</v>
      </c>
      <c r="L108" s="5">
        <v>119783</v>
      </c>
      <c r="M108" s="5">
        <v>63348</v>
      </c>
      <c r="N108" s="5">
        <v>36781</v>
      </c>
      <c r="O108" s="5">
        <f t="shared" si="17"/>
        <v>311404</v>
      </c>
      <c r="P108" s="5">
        <f t="shared" si="18"/>
        <v>1093835</v>
      </c>
      <c r="Q108">
        <f>VLOOKUP(A108,'[1]ID Aggregation'!$A$3:$L$461,2,FALSE)</f>
        <v>109</v>
      </c>
      <c r="R108">
        <f>VLOOKUP($A108,'[1]ID Aggregation'!$A$3:$L$461,3,FALSE)</f>
        <v>55</v>
      </c>
      <c r="S108">
        <f>VLOOKUP($A108,'[1]ID Aggregation'!$A$3:$L$461,4,FALSE)</f>
        <v>76</v>
      </c>
      <c r="T108">
        <f>VLOOKUP($A108,'[1]ID Aggregation'!$A$3:$L$461,5,FALSE)</f>
        <v>48</v>
      </c>
      <c r="U108">
        <f>VLOOKUP($A108,'[1]ID Aggregation'!$A$3:$L$461,6,FALSE)</f>
        <v>65</v>
      </c>
      <c r="V108">
        <f>VLOOKUP($A108,'[1]ID Aggregation'!$A$3:$L$461,7,FALSE)</f>
        <v>64</v>
      </c>
      <c r="W108">
        <f>VLOOKUP($A108,'[1]ID Aggregation'!$A$3:$L$461,8,FALSE)</f>
        <v>36</v>
      </c>
      <c r="X108">
        <f>VLOOKUP($A108,'[1]ID Aggregation'!$A$3:$L$461,9,FALSE)</f>
        <v>51</v>
      </c>
      <c r="Y108">
        <f>VLOOKUP($A108,'[1]ID Aggregation'!$A$3:$L$461,10,FALSE)</f>
        <v>110</v>
      </c>
      <c r="Z108">
        <f>VLOOKUP($A108,'[1]ID Aggregation'!$A$3:$L$461,11,FALSE)</f>
        <v>326</v>
      </c>
      <c r="AA108">
        <f t="shared" si="19"/>
        <v>596</v>
      </c>
      <c r="AB108">
        <f t="shared" si="20"/>
        <v>344</v>
      </c>
      <c r="AC108" s="6">
        <f t="shared" si="21"/>
        <v>1.1913609933108906E-3</v>
      </c>
      <c r="AD108" s="6">
        <f t="shared" si="22"/>
        <v>3.2666928002090682E-4</v>
      </c>
      <c r="AE108" s="6">
        <f t="shared" si="23"/>
        <v>4.1204695166580823E-4</v>
      </c>
      <c r="AF108" s="6">
        <f t="shared" si="24"/>
        <v>2.3424803939271196E-4</v>
      </c>
      <c r="AG108" s="6">
        <f t="shared" si="25"/>
        <v>3.7051604334467685E-4</v>
      </c>
      <c r="AH108" s="6">
        <f t="shared" si="26"/>
        <v>3.5250249230277763E-4</v>
      </c>
      <c r="AI108" s="6">
        <f t="shared" si="27"/>
        <v>2.0097921539947411E-4</v>
      </c>
      <c r="AJ108" s="6">
        <f t="shared" si="28"/>
        <v>4.2576993396391808E-4</v>
      </c>
      <c r="AK108" s="6">
        <f t="shared" si="29"/>
        <v>1.7364399823198839E-3</v>
      </c>
      <c r="AL108" s="6">
        <f t="shared" si="30"/>
        <v>8.8632717979391529E-3</v>
      </c>
      <c r="AM108" s="12">
        <f t="shared" si="31"/>
        <v>1.9139124738282102E-3</v>
      </c>
      <c r="AN108" s="12">
        <f t="shared" si="32"/>
        <v>3.1448984536058914E-4</v>
      </c>
      <c r="AO108" s="6">
        <v>1.9139124738282102E-3</v>
      </c>
      <c r="AP108" s="6">
        <v>3.1448984536058914E-4</v>
      </c>
    </row>
    <row r="109" spans="1:42" x14ac:dyDescent="0.35">
      <c r="A109" s="4" t="s">
        <v>120</v>
      </c>
      <c r="B109">
        <v>1413673</v>
      </c>
      <c r="C109">
        <v>709870</v>
      </c>
      <c r="D109">
        <v>703803</v>
      </c>
      <c r="E109">
        <v>92159</v>
      </c>
      <c r="F109" s="5">
        <v>167989</v>
      </c>
      <c r="G109" s="5">
        <v>180209</v>
      </c>
      <c r="H109" s="5">
        <v>203188</v>
      </c>
      <c r="I109" s="5">
        <v>176254</v>
      </c>
      <c r="J109" s="5">
        <v>181785</v>
      </c>
      <c r="K109" s="5">
        <v>184037</v>
      </c>
      <c r="L109" s="5">
        <v>126288</v>
      </c>
      <c r="M109" s="5">
        <v>63877</v>
      </c>
      <c r="N109" s="5">
        <v>37989</v>
      </c>
      <c r="O109" s="5">
        <f t="shared" si="17"/>
        <v>320313</v>
      </c>
      <c r="P109" s="5">
        <f t="shared" si="18"/>
        <v>1093462</v>
      </c>
      <c r="Q109">
        <f>VLOOKUP(A109,'[1]ID Aggregation'!$A$3:$L$461,2,FALSE)</f>
        <v>115</v>
      </c>
      <c r="R109">
        <f>VLOOKUP($A109,'[1]ID Aggregation'!$A$3:$L$461,3,FALSE)</f>
        <v>43</v>
      </c>
      <c r="S109">
        <f>VLOOKUP($A109,'[1]ID Aggregation'!$A$3:$L$461,4,FALSE)</f>
        <v>54</v>
      </c>
      <c r="T109">
        <f>VLOOKUP($A109,'[1]ID Aggregation'!$A$3:$L$461,5,FALSE)</f>
        <v>56</v>
      </c>
      <c r="U109">
        <f>VLOOKUP($A109,'[1]ID Aggregation'!$A$3:$L$461,6,FALSE)</f>
        <v>63</v>
      </c>
      <c r="V109">
        <f>VLOOKUP($A109,'[1]ID Aggregation'!$A$3:$L$461,7,FALSE)</f>
        <v>49</v>
      </c>
      <c r="W109">
        <f>VLOOKUP($A109,'[1]ID Aggregation'!$A$3:$L$461,8,FALSE)</f>
        <v>58</v>
      </c>
      <c r="X109">
        <f>VLOOKUP($A109,'[1]ID Aggregation'!$A$3:$L$461,9,FALSE)</f>
        <v>57</v>
      </c>
      <c r="Y109">
        <f>VLOOKUP($A109,'[1]ID Aggregation'!$A$3:$L$461,10,FALSE)</f>
        <v>96</v>
      </c>
      <c r="Z109">
        <f>VLOOKUP($A109,'[1]ID Aggregation'!$A$3:$L$461,11,FALSE)</f>
        <v>303</v>
      </c>
      <c r="AA109">
        <f t="shared" si="19"/>
        <v>571</v>
      </c>
      <c r="AB109">
        <f t="shared" si="20"/>
        <v>323</v>
      </c>
      <c r="AC109" s="6">
        <f t="shared" si="21"/>
        <v>1.2478434010785707E-3</v>
      </c>
      <c r="AD109" s="6">
        <f t="shared" si="22"/>
        <v>2.5596914083660241E-4</v>
      </c>
      <c r="AE109" s="6">
        <f t="shared" si="23"/>
        <v>2.9965207065129934E-4</v>
      </c>
      <c r="AF109" s="6">
        <f t="shared" si="24"/>
        <v>2.7560682717483315E-4</v>
      </c>
      <c r="AG109" s="6">
        <f t="shared" si="25"/>
        <v>3.5743869642674777E-4</v>
      </c>
      <c r="AH109" s="6">
        <f t="shared" si="26"/>
        <v>2.695491927276728E-4</v>
      </c>
      <c r="AI109" s="6">
        <f t="shared" si="27"/>
        <v>3.1515401794204428E-4</v>
      </c>
      <c r="AJ109" s="6">
        <f t="shared" si="28"/>
        <v>4.5134929684530596E-4</v>
      </c>
      <c r="AK109" s="6">
        <f t="shared" si="29"/>
        <v>1.5028883635737433E-3</v>
      </c>
      <c r="AL109" s="6">
        <f t="shared" si="30"/>
        <v>7.9759930506199169E-3</v>
      </c>
      <c r="AM109" s="12">
        <f t="shared" si="31"/>
        <v>1.7826313636973834E-3</v>
      </c>
      <c r="AN109" s="12">
        <f t="shared" si="32"/>
        <v>2.9539206666532534E-4</v>
      </c>
      <c r="AO109" s="6">
        <v>1.7826313636973834E-3</v>
      </c>
      <c r="AP109" s="6">
        <v>2.9539206666532534E-4</v>
      </c>
    </row>
    <row r="110" spans="1:42" x14ac:dyDescent="0.35">
      <c r="A110" s="4" t="s">
        <v>121</v>
      </c>
      <c r="B110">
        <v>1421732</v>
      </c>
      <c r="C110">
        <v>714020</v>
      </c>
      <c r="D110">
        <v>707712</v>
      </c>
      <c r="E110">
        <v>91417</v>
      </c>
      <c r="F110" s="5">
        <v>168645</v>
      </c>
      <c r="G110" s="5">
        <v>177286</v>
      </c>
      <c r="H110" s="5">
        <v>205405</v>
      </c>
      <c r="I110" s="5">
        <v>177415</v>
      </c>
      <c r="J110" s="5">
        <v>179768</v>
      </c>
      <c r="K110" s="5">
        <v>183652</v>
      </c>
      <c r="L110" s="5">
        <v>133689</v>
      </c>
      <c r="M110" s="5">
        <v>66602</v>
      </c>
      <c r="N110" s="5">
        <v>37853</v>
      </c>
      <c r="O110" s="5">
        <f t="shared" si="17"/>
        <v>329561</v>
      </c>
      <c r="P110" s="5">
        <f t="shared" si="18"/>
        <v>1092171</v>
      </c>
      <c r="Q110">
        <f>VLOOKUP(A110,'[1]ID Aggregation'!$A$3:$L$461,2,FALSE)</f>
        <v>103</v>
      </c>
      <c r="R110">
        <f>VLOOKUP($A110,'[1]ID Aggregation'!$A$3:$L$461,3,FALSE)</f>
        <v>50</v>
      </c>
      <c r="S110">
        <f>VLOOKUP($A110,'[1]ID Aggregation'!$A$3:$L$461,4,FALSE)</f>
        <v>64</v>
      </c>
      <c r="T110">
        <f>VLOOKUP($A110,'[1]ID Aggregation'!$A$3:$L$461,5,FALSE)</f>
        <v>38</v>
      </c>
      <c r="U110">
        <f>VLOOKUP($A110,'[1]ID Aggregation'!$A$3:$L$461,6,FALSE)</f>
        <v>37</v>
      </c>
      <c r="V110">
        <f>VLOOKUP($A110,'[1]ID Aggregation'!$A$3:$L$461,7,FALSE)</f>
        <v>74</v>
      </c>
      <c r="W110">
        <f>VLOOKUP($A110,'[1]ID Aggregation'!$A$3:$L$461,8,FALSE)</f>
        <v>52</v>
      </c>
      <c r="X110">
        <f>VLOOKUP($A110,'[1]ID Aggregation'!$A$3:$L$461,9,FALSE)</f>
        <v>50</v>
      </c>
      <c r="Y110">
        <f>VLOOKUP($A110,'[1]ID Aggregation'!$A$3:$L$461,10,FALSE)</f>
        <v>103</v>
      </c>
      <c r="Z110">
        <f>VLOOKUP($A110,'[1]ID Aggregation'!$A$3:$L$461,11,FALSE)</f>
        <v>382</v>
      </c>
      <c r="AA110">
        <f t="shared" si="19"/>
        <v>638</v>
      </c>
      <c r="AB110">
        <f t="shared" si="20"/>
        <v>315</v>
      </c>
      <c r="AC110" s="6">
        <f t="shared" si="21"/>
        <v>1.1267050986140433E-3</v>
      </c>
      <c r="AD110" s="6">
        <f t="shared" si="22"/>
        <v>2.9648077322185656E-4</v>
      </c>
      <c r="AE110" s="6">
        <f t="shared" si="23"/>
        <v>3.6099861241158354E-4</v>
      </c>
      <c r="AF110" s="6">
        <f t="shared" si="24"/>
        <v>1.8500036513229961E-4</v>
      </c>
      <c r="AG110" s="6">
        <f t="shared" si="25"/>
        <v>2.0855057351407716E-4</v>
      </c>
      <c r="AH110" s="6">
        <f t="shared" si="26"/>
        <v>4.1164167148769523E-4</v>
      </c>
      <c r="AI110" s="6">
        <f t="shared" si="27"/>
        <v>2.831442075229238E-4</v>
      </c>
      <c r="AJ110" s="6">
        <f t="shared" si="28"/>
        <v>3.7400234873475008E-4</v>
      </c>
      <c r="AK110" s="6">
        <f t="shared" si="29"/>
        <v>1.546500105101949E-3</v>
      </c>
      <c r="AL110" s="6">
        <f t="shared" si="30"/>
        <v>1.0091670409214593E-2</v>
      </c>
      <c r="AM110" s="12">
        <f t="shared" si="31"/>
        <v>1.9359086785147514E-3</v>
      </c>
      <c r="AN110" s="12">
        <f t="shared" si="32"/>
        <v>2.8841637435896028E-4</v>
      </c>
      <c r="AO110" s="6">
        <v>1.9359086785147514E-3</v>
      </c>
      <c r="AP110" s="6">
        <v>2.8841637435896028E-4</v>
      </c>
    </row>
    <row r="111" spans="1:42" x14ac:dyDescent="0.35">
      <c r="A111" s="4" t="s">
        <v>122</v>
      </c>
      <c r="B111">
        <v>1498101</v>
      </c>
      <c r="C111">
        <v>751745</v>
      </c>
      <c r="D111">
        <v>746356</v>
      </c>
      <c r="E111">
        <v>118759</v>
      </c>
      <c r="F111" s="5">
        <v>220896</v>
      </c>
      <c r="G111" s="5">
        <v>227909</v>
      </c>
      <c r="H111" s="5">
        <v>199468</v>
      </c>
      <c r="I111" s="5">
        <v>191817</v>
      </c>
      <c r="J111" s="5">
        <v>203235</v>
      </c>
      <c r="K111" s="5">
        <v>159868</v>
      </c>
      <c r="L111" s="5">
        <v>94101</v>
      </c>
      <c r="M111" s="5">
        <v>58703</v>
      </c>
      <c r="N111" s="5">
        <v>23735</v>
      </c>
      <c r="O111" s="5">
        <f t="shared" si="17"/>
        <v>295298</v>
      </c>
      <c r="P111" s="5">
        <f t="shared" si="18"/>
        <v>1203193</v>
      </c>
      <c r="Q111">
        <f>VLOOKUP(A111,'[1]ID Aggregation'!$A$3:$L$461,2,FALSE)</f>
        <v>119</v>
      </c>
      <c r="R111">
        <f>VLOOKUP($A111,'[1]ID Aggregation'!$A$3:$L$461,3,FALSE)</f>
        <v>43</v>
      </c>
      <c r="S111">
        <f>VLOOKUP($A111,'[1]ID Aggregation'!$A$3:$L$461,4,FALSE)</f>
        <v>40</v>
      </c>
      <c r="T111">
        <f>VLOOKUP($A111,'[1]ID Aggregation'!$A$3:$L$461,5,FALSE)</f>
        <v>57</v>
      </c>
      <c r="U111">
        <f>VLOOKUP($A111,'[1]ID Aggregation'!$A$3:$L$461,6,FALSE)</f>
        <v>44</v>
      </c>
      <c r="V111">
        <f>VLOOKUP($A111,'[1]ID Aggregation'!$A$3:$L$461,7,FALSE)</f>
        <v>64</v>
      </c>
      <c r="W111">
        <f>VLOOKUP($A111,'[1]ID Aggregation'!$A$3:$L$461,8,FALSE)</f>
        <v>55</v>
      </c>
      <c r="X111">
        <f>VLOOKUP($A111,'[1]ID Aggregation'!$A$3:$L$461,9,FALSE)</f>
        <v>55</v>
      </c>
      <c r="Y111">
        <f>VLOOKUP($A111,'[1]ID Aggregation'!$A$3:$L$461,10,FALSE)</f>
        <v>70</v>
      </c>
      <c r="Z111">
        <f>VLOOKUP($A111,'[1]ID Aggregation'!$A$3:$L$461,11,FALSE)</f>
        <v>78</v>
      </c>
      <c r="AA111">
        <f t="shared" si="19"/>
        <v>322</v>
      </c>
      <c r="AB111">
        <f t="shared" si="20"/>
        <v>303</v>
      </c>
      <c r="AC111" s="6">
        <f t="shared" si="21"/>
        <v>1.0020293198831247E-3</v>
      </c>
      <c r="AD111" s="6">
        <f t="shared" si="22"/>
        <v>1.9466174127191077E-4</v>
      </c>
      <c r="AE111" s="6">
        <f t="shared" si="23"/>
        <v>1.7550864599467331E-4</v>
      </c>
      <c r="AF111" s="6">
        <f t="shared" si="24"/>
        <v>2.8576012192431871E-4</v>
      </c>
      <c r="AG111" s="6">
        <f t="shared" si="25"/>
        <v>2.2938529953028146E-4</v>
      </c>
      <c r="AH111" s="6">
        <f t="shared" si="26"/>
        <v>3.1490638915541123E-4</v>
      </c>
      <c r="AI111" s="6">
        <f t="shared" si="27"/>
        <v>3.4403382790802414E-4</v>
      </c>
      <c r="AJ111" s="6">
        <f t="shared" si="28"/>
        <v>5.8447837961339414E-4</v>
      </c>
      <c r="AK111" s="6">
        <f t="shared" si="29"/>
        <v>1.1924433163552118E-3</v>
      </c>
      <c r="AL111" s="6">
        <f t="shared" si="30"/>
        <v>3.2862860754160521E-3</v>
      </c>
      <c r="AM111" s="12">
        <f t="shared" si="31"/>
        <v>1.0904239107613325E-3</v>
      </c>
      <c r="AN111" s="12">
        <f t="shared" si="32"/>
        <v>2.5182992254775419E-4</v>
      </c>
      <c r="AO111" s="6">
        <v>1.0904239107613325E-3</v>
      </c>
      <c r="AP111" s="6">
        <v>2.5182992254775419E-4</v>
      </c>
    </row>
    <row r="112" spans="1:42" x14ac:dyDescent="0.35">
      <c r="A112" s="4" t="s">
        <v>123</v>
      </c>
      <c r="B112">
        <v>1535086</v>
      </c>
      <c r="C112">
        <v>768118</v>
      </c>
      <c r="D112">
        <v>766968</v>
      </c>
      <c r="E112">
        <v>119525</v>
      </c>
      <c r="F112" s="5">
        <v>231518</v>
      </c>
      <c r="G112" s="5">
        <v>224909</v>
      </c>
      <c r="H112" s="5">
        <v>202332</v>
      </c>
      <c r="I112" s="5">
        <v>194187</v>
      </c>
      <c r="J112" s="5">
        <v>209126</v>
      </c>
      <c r="K112" s="5">
        <v>169776</v>
      </c>
      <c r="L112" s="5">
        <v>100709</v>
      </c>
      <c r="M112" s="5">
        <v>58471</v>
      </c>
      <c r="N112" s="5">
        <v>23980</v>
      </c>
      <c r="O112" s="5">
        <f t="shared" si="17"/>
        <v>302685</v>
      </c>
      <c r="P112" s="5">
        <f t="shared" si="18"/>
        <v>1231848</v>
      </c>
      <c r="Q112">
        <f>VLOOKUP(A112,'[1]ID Aggregation'!$A$3:$L$461,2,FALSE)</f>
        <v>121</v>
      </c>
      <c r="R112">
        <f>VLOOKUP($A112,'[1]ID Aggregation'!$A$3:$L$461,3,FALSE)</f>
        <v>63</v>
      </c>
      <c r="S112">
        <f>VLOOKUP($A112,'[1]ID Aggregation'!$A$3:$L$461,4,FALSE)</f>
        <v>47</v>
      </c>
      <c r="T112">
        <f>VLOOKUP($A112,'[1]ID Aggregation'!$A$3:$L$461,5,FALSE)</f>
        <v>43</v>
      </c>
      <c r="U112">
        <f>VLOOKUP($A112,'[1]ID Aggregation'!$A$3:$L$461,6,FALSE)</f>
        <v>47</v>
      </c>
      <c r="V112">
        <f>VLOOKUP($A112,'[1]ID Aggregation'!$A$3:$L$461,7,FALSE)</f>
        <v>61</v>
      </c>
      <c r="W112">
        <f>VLOOKUP($A112,'[1]ID Aggregation'!$A$3:$L$461,8,FALSE)</f>
        <v>51</v>
      </c>
      <c r="X112">
        <f>VLOOKUP($A112,'[1]ID Aggregation'!$A$3:$L$461,9,FALSE)</f>
        <v>64</v>
      </c>
      <c r="Y112">
        <f>VLOOKUP($A112,'[1]ID Aggregation'!$A$3:$L$461,10,FALSE)</f>
        <v>57</v>
      </c>
      <c r="Z112">
        <f>VLOOKUP($A112,'[1]ID Aggregation'!$A$3:$L$461,11,FALSE)</f>
        <v>98</v>
      </c>
      <c r="AA112">
        <f t="shared" si="19"/>
        <v>340</v>
      </c>
      <c r="AB112">
        <f t="shared" si="20"/>
        <v>312</v>
      </c>
      <c r="AC112" s="6">
        <f t="shared" si="21"/>
        <v>1.0123405145367078E-3</v>
      </c>
      <c r="AD112" s="6">
        <f t="shared" si="22"/>
        <v>2.7211707081090889E-4</v>
      </c>
      <c r="AE112" s="6">
        <f t="shared" si="23"/>
        <v>2.0897340702239573E-4</v>
      </c>
      <c r="AF112" s="6">
        <f t="shared" si="24"/>
        <v>2.1252199355514698E-4</v>
      </c>
      <c r="AG112" s="6">
        <f t="shared" si="25"/>
        <v>2.420347397096613E-4</v>
      </c>
      <c r="AH112" s="6">
        <f t="shared" si="26"/>
        <v>2.9169017721373717E-4</v>
      </c>
      <c r="AI112" s="6">
        <f t="shared" si="27"/>
        <v>3.0039581566299121E-4</v>
      </c>
      <c r="AJ112" s="6">
        <f t="shared" si="28"/>
        <v>6.3549434509328859E-4</v>
      </c>
      <c r="AK112" s="6">
        <f t="shared" si="29"/>
        <v>9.7484222948128127E-4</v>
      </c>
      <c r="AL112" s="6">
        <f t="shared" si="30"/>
        <v>4.08673894912427E-3</v>
      </c>
      <c r="AM112" s="12">
        <f t="shared" si="31"/>
        <v>1.1232799775344005E-3</v>
      </c>
      <c r="AN112" s="12">
        <f t="shared" si="32"/>
        <v>2.532780018313948E-4</v>
      </c>
      <c r="AO112" s="6">
        <v>1.1232799775344005E-3</v>
      </c>
      <c r="AP112" s="6">
        <v>2.532780018313948E-4</v>
      </c>
    </row>
    <row r="113" spans="1:42" x14ac:dyDescent="0.35">
      <c r="A113" s="4" t="s">
        <v>124</v>
      </c>
      <c r="B113">
        <v>1587086</v>
      </c>
      <c r="C113">
        <v>795126</v>
      </c>
      <c r="D113">
        <v>791960</v>
      </c>
      <c r="E113">
        <v>121450</v>
      </c>
      <c r="F113" s="5">
        <v>238213</v>
      </c>
      <c r="G113" s="5">
        <v>229200</v>
      </c>
      <c r="H113" s="5">
        <v>209054</v>
      </c>
      <c r="I113" s="5">
        <v>196418</v>
      </c>
      <c r="J113" s="5">
        <v>213639</v>
      </c>
      <c r="K113" s="5">
        <v>180969</v>
      </c>
      <c r="L113" s="5">
        <v>109787</v>
      </c>
      <c r="M113" s="5">
        <v>62880</v>
      </c>
      <c r="N113" s="5">
        <v>25406</v>
      </c>
      <c r="O113" s="5">
        <f t="shared" si="17"/>
        <v>319523</v>
      </c>
      <c r="P113" s="5">
        <f t="shared" si="18"/>
        <v>1267493</v>
      </c>
      <c r="Q113">
        <f>VLOOKUP(A113,'[1]ID Aggregation'!$A$3:$L$461,2,FALSE)</f>
        <v>106</v>
      </c>
      <c r="R113">
        <f>VLOOKUP($A113,'[1]ID Aggregation'!$A$3:$L$461,3,FALSE)</f>
        <v>67</v>
      </c>
      <c r="S113">
        <f>VLOOKUP($A113,'[1]ID Aggregation'!$A$3:$L$461,4,FALSE)</f>
        <v>48</v>
      </c>
      <c r="T113">
        <f>VLOOKUP($A113,'[1]ID Aggregation'!$A$3:$L$461,5,FALSE)</f>
        <v>49</v>
      </c>
      <c r="U113">
        <f>VLOOKUP($A113,'[1]ID Aggregation'!$A$3:$L$461,6,FALSE)</f>
        <v>57</v>
      </c>
      <c r="V113">
        <f>VLOOKUP($A113,'[1]ID Aggregation'!$A$3:$L$461,7,FALSE)</f>
        <v>61</v>
      </c>
      <c r="W113">
        <f>VLOOKUP($A113,'[1]ID Aggregation'!$A$3:$L$461,8,FALSE)</f>
        <v>41</v>
      </c>
      <c r="X113">
        <f>VLOOKUP($A113,'[1]ID Aggregation'!$A$3:$L$461,9,FALSE)</f>
        <v>47</v>
      </c>
      <c r="Y113">
        <f>VLOOKUP($A113,'[1]ID Aggregation'!$A$3:$L$461,10,FALSE)</f>
        <v>53</v>
      </c>
      <c r="Z113">
        <f>VLOOKUP($A113,'[1]ID Aggregation'!$A$3:$L$461,11,FALSE)</f>
        <v>97</v>
      </c>
      <c r="AA113">
        <f t="shared" si="19"/>
        <v>303</v>
      </c>
      <c r="AB113">
        <f t="shared" si="20"/>
        <v>323</v>
      </c>
      <c r="AC113" s="6">
        <f t="shared" si="21"/>
        <v>8.7278715520790445E-4</v>
      </c>
      <c r="AD113" s="6">
        <f t="shared" si="22"/>
        <v>2.8126088836461486E-4</v>
      </c>
      <c r="AE113" s="6">
        <f t="shared" si="23"/>
        <v>2.094240837696335E-4</v>
      </c>
      <c r="AF113" s="6">
        <f t="shared" si="24"/>
        <v>2.3438920087632861E-4</v>
      </c>
      <c r="AG113" s="6">
        <f t="shared" si="25"/>
        <v>2.9019743608019633E-4</v>
      </c>
      <c r="AH113" s="6">
        <f t="shared" si="26"/>
        <v>2.8552839135176632E-4</v>
      </c>
      <c r="AI113" s="6">
        <f t="shared" si="27"/>
        <v>2.2655813979189805E-4</v>
      </c>
      <c r="AJ113" s="6">
        <f t="shared" si="28"/>
        <v>4.2810168781367555E-4</v>
      </c>
      <c r="AK113" s="6">
        <f t="shared" si="29"/>
        <v>8.4287531806615781E-4</v>
      </c>
      <c r="AL113" s="6">
        <f t="shared" si="30"/>
        <v>3.817995749035661E-3</v>
      </c>
      <c r="AM113" s="12">
        <f t="shared" si="31"/>
        <v>9.4828854260882629E-4</v>
      </c>
      <c r="AN113" s="12">
        <f t="shared" si="32"/>
        <v>2.5483375450594204E-4</v>
      </c>
      <c r="AO113" s="6">
        <v>9.4828854260882629E-4</v>
      </c>
      <c r="AP113" s="6">
        <v>2.5483375450594204E-4</v>
      </c>
    </row>
    <row r="114" spans="1:42" x14ac:dyDescent="0.35">
      <c r="A114" s="4" t="s">
        <v>125</v>
      </c>
      <c r="B114">
        <v>1570747</v>
      </c>
      <c r="C114">
        <v>787048</v>
      </c>
      <c r="D114">
        <v>783699</v>
      </c>
      <c r="E114">
        <v>119970</v>
      </c>
      <c r="F114" s="5">
        <v>236974</v>
      </c>
      <c r="G114" s="5">
        <v>227114</v>
      </c>
      <c r="H114" s="5">
        <v>208571</v>
      </c>
      <c r="I114" s="5">
        <v>192585</v>
      </c>
      <c r="J114" s="5">
        <v>207515</v>
      </c>
      <c r="K114" s="5">
        <v>181336</v>
      </c>
      <c r="L114" s="5">
        <v>111776</v>
      </c>
      <c r="M114" s="5">
        <v>61356</v>
      </c>
      <c r="N114" s="5">
        <v>24735</v>
      </c>
      <c r="O114" s="5">
        <f t="shared" si="17"/>
        <v>317837</v>
      </c>
      <c r="P114" s="5">
        <f t="shared" si="18"/>
        <v>1254095</v>
      </c>
      <c r="Q114">
        <f>VLOOKUP(A114,'[1]ID Aggregation'!$A$3:$L$461,2,FALSE)</f>
        <v>99</v>
      </c>
      <c r="R114">
        <f>VLOOKUP($A114,'[1]ID Aggregation'!$A$3:$L$461,3,FALSE)</f>
        <v>80</v>
      </c>
      <c r="S114">
        <f>VLOOKUP($A114,'[1]ID Aggregation'!$A$3:$L$461,4,FALSE)</f>
        <v>54</v>
      </c>
      <c r="T114">
        <f>VLOOKUP($A114,'[1]ID Aggregation'!$A$3:$L$461,5,FALSE)</f>
        <v>56</v>
      </c>
      <c r="U114">
        <f>VLOOKUP($A114,'[1]ID Aggregation'!$A$3:$L$461,6,FALSE)</f>
        <v>45</v>
      </c>
      <c r="V114">
        <f>VLOOKUP($A114,'[1]ID Aggregation'!$A$3:$L$461,7,FALSE)</f>
        <v>72</v>
      </c>
      <c r="W114">
        <f>VLOOKUP($A114,'[1]ID Aggregation'!$A$3:$L$461,8,FALSE)</f>
        <v>48</v>
      </c>
      <c r="X114">
        <f>VLOOKUP($A114,'[1]ID Aggregation'!$A$3:$L$461,9,FALSE)</f>
        <v>66</v>
      </c>
      <c r="Y114">
        <f>VLOOKUP($A114,'[1]ID Aggregation'!$A$3:$L$461,10,FALSE)</f>
        <v>60</v>
      </c>
      <c r="Z114">
        <f>VLOOKUP($A114,'[1]ID Aggregation'!$A$3:$L$461,11,FALSE)</f>
        <v>74</v>
      </c>
      <c r="AA114">
        <f t="shared" si="19"/>
        <v>299</v>
      </c>
      <c r="AB114">
        <f t="shared" si="20"/>
        <v>355</v>
      </c>
      <c r="AC114" s="6">
        <f t="shared" si="21"/>
        <v>8.2520630157539388E-4</v>
      </c>
      <c r="AD114" s="6">
        <f t="shared" si="22"/>
        <v>3.3758977778152875E-4</v>
      </c>
      <c r="AE114" s="6">
        <f t="shared" si="23"/>
        <v>2.3776605581338005E-4</v>
      </c>
      <c r="AF114" s="6">
        <f t="shared" si="24"/>
        <v>2.6849370238431994E-4</v>
      </c>
      <c r="AG114" s="6">
        <f t="shared" si="25"/>
        <v>2.3366305787055067E-4</v>
      </c>
      <c r="AH114" s="6">
        <f t="shared" si="26"/>
        <v>3.4696287015396475E-4</v>
      </c>
      <c r="AI114" s="6">
        <f t="shared" si="27"/>
        <v>2.6470198967662239E-4</v>
      </c>
      <c r="AJ114" s="6">
        <f t="shared" si="28"/>
        <v>5.9046664758087607E-4</v>
      </c>
      <c r="AK114" s="6">
        <f t="shared" si="29"/>
        <v>9.7789947193428523E-4</v>
      </c>
      <c r="AL114" s="6">
        <f t="shared" si="30"/>
        <v>2.9917121487770368E-3</v>
      </c>
      <c r="AM114" s="12">
        <f t="shared" si="31"/>
        <v>9.4073377234242712E-4</v>
      </c>
      <c r="AN114" s="12">
        <f t="shared" si="32"/>
        <v>2.8307265398554333E-4</v>
      </c>
      <c r="AO114" s="6">
        <v>9.4073377234242712E-4</v>
      </c>
      <c r="AP114" s="6">
        <v>2.8307265398554333E-4</v>
      </c>
    </row>
    <row r="115" spans="1:42" x14ac:dyDescent="0.35">
      <c r="A115" s="4" t="s">
        <v>126</v>
      </c>
      <c r="B115">
        <v>1704449</v>
      </c>
      <c r="C115">
        <v>853218</v>
      </c>
      <c r="D115">
        <v>851231</v>
      </c>
      <c r="E115">
        <v>126638</v>
      </c>
      <c r="F115" s="5">
        <v>257874</v>
      </c>
      <c r="G115" s="5">
        <v>240510</v>
      </c>
      <c r="H115" s="5">
        <v>224382</v>
      </c>
      <c r="I115" s="5">
        <v>208624</v>
      </c>
      <c r="J115" s="5">
        <v>221891</v>
      </c>
      <c r="K115" s="5">
        <v>202224</v>
      </c>
      <c r="L115" s="5">
        <v>127456</v>
      </c>
      <c r="M115" s="5">
        <v>67935</v>
      </c>
      <c r="N115" s="5">
        <v>27281</v>
      </c>
      <c r="O115" s="5">
        <f t="shared" si="17"/>
        <v>349310</v>
      </c>
      <c r="P115" s="5">
        <f t="shared" si="18"/>
        <v>1355505</v>
      </c>
      <c r="Q115">
        <f>VLOOKUP(A115,'[1]ID Aggregation'!$A$3:$L$461,2,FALSE)</f>
        <v>125</v>
      </c>
      <c r="R115">
        <f>VLOOKUP($A115,'[1]ID Aggregation'!$A$3:$L$461,3,FALSE)</f>
        <v>49</v>
      </c>
      <c r="S115">
        <f>VLOOKUP($A115,'[1]ID Aggregation'!$A$3:$L$461,4,FALSE)</f>
        <v>71</v>
      </c>
      <c r="T115">
        <f>VLOOKUP($A115,'[1]ID Aggregation'!$A$3:$L$461,5,FALSE)</f>
        <v>37</v>
      </c>
      <c r="U115">
        <f>VLOOKUP($A115,'[1]ID Aggregation'!$A$3:$L$461,6,FALSE)</f>
        <v>57</v>
      </c>
      <c r="V115">
        <f>VLOOKUP($A115,'[1]ID Aggregation'!$A$3:$L$461,7,FALSE)</f>
        <v>69</v>
      </c>
      <c r="W115">
        <f>VLOOKUP($A115,'[1]ID Aggregation'!$A$3:$L$461,8,FALSE)</f>
        <v>54</v>
      </c>
      <c r="X115">
        <f>VLOOKUP($A115,'[1]ID Aggregation'!$A$3:$L$461,9,FALSE)</f>
        <v>40</v>
      </c>
      <c r="Y115">
        <f>VLOOKUP($A115,'[1]ID Aggregation'!$A$3:$L$461,10,FALSE)</f>
        <v>69</v>
      </c>
      <c r="Z115">
        <f>VLOOKUP($A115,'[1]ID Aggregation'!$A$3:$L$461,11,FALSE)</f>
        <v>126</v>
      </c>
      <c r="AA115">
        <f t="shared" si="19"/>
        <v>360</v>
      </c>
      <c r="AB115">
        <f t="shared" si="20"/>
        <v>337</v>
      </c>
      <c r="AC115" s="6">
        <f t="shared" si="21"/>
        <v>9.8706549376964266E-4</v>
      </c>
      <c r="AD115" s="6">
        <f t="shared" si="22"/>
        <v>1.9001527877955901E-4</v>
      </c>
      <c r="AE115" s="6">
        <f t="shared" si="23"/>
        <v>2.9520602053968649E-4</v>
      </c>
      <c r="AF115" s="6">
        <f t="shared" si="24"/>
        <v>1.6489736253353656E-4</v>
      </c>
      <c r="AG115" s="6">
        <f t="shared" si="25"/>
        <v>2.7321880512309226E-4</v>
      </c>
      <c r="AH115" s="6">
        <f t="shared" si="26"/>
        <v>3.1096349108345991E-4</v>
      </c>
      <c r="AI115" s="6">
        <f t="shared" si="27"/>
        <v>2.6703061951103727E-4</v>
      </c>
      <c r="AJ115" s="6">
        <f t="shared" si="28"/>
        <v>3.1383379362289729E-4</v>
      </c>
      <c r="AK115" s="6">
        <f t="shared" si="29"/>
        <v>1.0156767498344006E-3</v>
      </c>
      <c r="AL115" s="6">
        <f t="shared" si="30"/>
        <v>4.6185990249624281E-3</v>
      </c>
      <c r="AM115" s="12">
        <f t="shared" si="31"/>
        <v>1.030603189144313E-3</v>
      </c>
      <c r="AN115" s="12">
        <f t="shared" si="32"/>
        <v>2.4861582952478967E-4</v>
      </c>
      <c r="AO115" s="6">
        <v>1.030603189144313E-3</v>
      </c>
      <c r="AP115" s="6">
        <v>2.4861582952478967E-4</v>
      </c>
    </row>
    <row r="116" spans="1:42" x14ac:dyDescent="0.35">
      <c r="A116" s="4" t="s">
        <v>127</v>
      </c>
      <c r="B116">
        <v>1650525</v>
      </c>
      <c r="C116">
        <v>828583</v>
      </c>
      <c r="D116">
        <v>821942</v>
      </c>
      <c r="E116">
        <v>118002</v>
      </c>
      <c r="F116" s="5">
        <v>246014</v>
      </c>
      <c r="G116" s="5">
        <v>232544</v>
      </c>
      <c r="H116" s="5">
        <v>219066</v>
      </c>
      <c r="I116" s="5">
        <v>202049</v>
      </c>
      <c r="J116" s="5">
        <v>210868</v>
      </c>
      <c r="K116" s="5">
        <v>198140</v>
      </c>
      <c r="L116" s="5">
        <v>128949</v>
      </c>
      <c r="M116" s="5">
        <v>67509</v>
      </c>
      <c r="N116" s="5">
        <v>26775</v>
      </c>
      <c r="O116" s="5">
        <f t="shared" si="17"/>
        <v>341235</v>
      </c>
      <c r="P116" s="5">
        <f t="shared" si="18"/>
        <v>1308681</v>
      </c>
      <c r="Q116">
        <f>VLOOKUP(A116,'[1]ID Aggregation'!$A$3:$L$461,2,FALSE)</f>
        <v>102</v>
      </c>
      <c r="R116">
        <f>VLOOKUP($A116,'[1]ID Aggregation'!$A$3:$L$461,3,FALSE)</f>
        <v>46</v>
      </c>
      <c r="S116">
        <f>VLOOKUP($A116,'[1]ID Aggregation'!$A$3:$L$461,4,FALSE)</f>
        <v>42</v>
      </c>
      <c r="T116">
        <f>VLOOKUP($A116,'[1]ID Aggregation'!$A$3:$L$461,5,FALSE)</f>
        <v>62</v>
      </c>
      <c r="U116">
        <f>VLOOKUP($A116,'[1]ID Aggregation'!$A$3:$L$461,6,FALSE)</f>
        <v>50</v>
      </c>
      <c r="V116">
        <f>VLOOKUP($A116,'[1]ID Aggregation'!$A$3:$L$461,7,FALSE)</f>
        <v>50</v>
      </c>
      <c r="W116">
        <f>VLOOKUP($A116,'[1]ID Aggregation'!$A$3:$L$461,8,FALSE)</f>
        <v>60</v>
      </c>
      <c r="X116">
        <f>VLOOKUP($A116,'[1]ID Aggregation'!$A$3:$L$461,9,FALSE)</f>
        <v>53</v>
      </c>
      <c r="Y116">
        <f>VLOOKUP($A116,'[1]ID Aggregation'!$A$3:$L$461,10,FALSE)</f>
        <v>58</v>
      </c>
      <c r="Z116">
        <f>VLOOKUP($A116,'[1]ID Aggregation'!$A$3:$L$461,11,FALSE)</f>
        <v>101</v>
      </c>
      <c r="AA116">
        <f t="shared" si="19"/>
        <v>314</v>
      </c>
      <c r="AB116">
        <f t="shared" si="20"/>
        <v>310</v>
      </c>
      <c r="AC116" s="6">
        <f t="shared" si="21"/>
        <v>8.64392128946967E-4</v>
      </c>
      <c r="AD116" s="6">
        <f t="shared" si="22"/>
        <v>1.869812287105612E-4</v>
      </c>
      <c r="AE116" s="6">
        <f t="shared" si="23"/>
        <v>1.8061098114765378E-4</v>
      </c>
      <c r="AF116" s="6">
        <f t="shared" si="24"/>
        <v>2.830197292140268E-4</v>
      </c>
      <c r="AG116" s="6">
        <f t="shared" si="25"/>
        <v>2.4746472390360755E-4</v>
      </c>
      <c r="AH116" s="6">
        <f t="shared" si="26"/>
        <v>2.371151620919248E-4</v>
      </c>
      <c r="AI116" s="6">
        <f t="shared" si="27"/>
        <v>3.0281619057232259E-4</v>
      </c>
      <c r="AJ116" s="6">
        <f t="shared" si="28"/>
        <v>4.1101520756267981E-4</v>
      </c>
      <c r="AK116" s="6">
        <f t="shared" si="29"/>
        <v>8.5914470663170839E-4</v>
      </c>
      <c r="AL116" s="6">
        <f t="shared" si="30"/>
        <v>3.7721755368814191E-3</v>
      </c>
      <c r="AM116" s="12">
        <f t="shared" si="31"/>
        <v>9.2018696792533008E-4</v>
      </c>
      <c r="AN116" s="12">
        <f t="shared" si="32"/>
        <v>2.3687972852054855E-4</v>
      </c>
      <c r="AO116" s="6">
        <v>9.2018696792533008E-4</v>
      </c>
      <c r="AP116" s="6">
        <v>2.3687972852054855E-4</v>
      </c>
    </row>
    <row r="117" spans="1:42" x14ac:dyDescent="0.35">
      <c r="A117" s="4" t="s">
        <v>128</v>
      </c>
      <c r="B117">
        <v>1705292</v>
      </c>
      <c r="C117">
        <v>852724</v>
      </c>
      <c r="D117">
        <v>852568</v>
      </c>
      <c r="E117">
        <v>118261</v>
      </c>
      <c r="F117" s="5">
        <v>249938</v>
      </c>
      <c r="G117" s="5">
        <v>238658</v>
      </c>
      <c r="H117" s="5">
        <v>225332</v>
      </c>
      <c r="I117" s="5">
        <v>211804</v>
      </c>
      <c r="J117" s="5">
        <v>217509</v>
      </c>
      <c r="K117" s="5">
        <v>207806</v>
      </c>
      <c r="L117" s="5">
        <v>136952</v>
      </c>
      <c r="M117" s="5">
        <v>70098</v>
      </c>
      <c r="N117" s="5">
        <v>28390</v>
      </c>
      <c r="O117" s="5">
        <f t="shared" si="17"/>
        <v>353701</v>
      </c>
      <c r="P117" s="5">
        <f t="shared" si="18"/>
        <v>1351047</v>
      </c>
      <c r="Q117">
        <f>VLOOKUP(A117,'[1]ID Aggregation'!$A$3:$L$461,2,FALSE)</f>
        <v>108</v>
      </c>
      <c r="R117">
        <f>VLOOKUP($A117,'[1]ID Aggregation'!$A$3:$L$461,3,FALSE)</f>
        <v>57</v>
      </c>
      <c r="S117">
        <f>VLOOKUP($A117,'[1]ID Aggregation'!$A$3:$L$461,4,FALSE)</f>
        <v>50</v>
      </c>
      <c r="T117">
        <f>VLOOKUP($A117,'[1]ID Aggregation'!$A$3:$L$461,5,FALSE)</f>
        <v>47</v>
      </c>
      <c r="U117">
        <f>VLOOKUP($A117,'[1]ID Aggregation'!$A$3:$L$461,6,FALSE)</f>
        <v>49</v>
      </c>
      <c r="V117">
        <f>VLOOKUP($A117,'[1]ID Aggregation'!$A$3:$L$461,7,FALSE)</f>
        <v>61</v>
      </c>
      <c r="W117">
        <f>VLOOKUP($A117,'[1]ID Aggregation'!$A$3:$L$461,8,FALSE)</f>
        <v>59</v>
      </c>
      <c r="X117">
        <f>VLOOKUP($A117,'[1]ID Aggregation'!$A$3:$L$461,9,FALSE)</f>
        <v>46</v>
      </c>
      <c r="Y117">
        <f>VLOOKUP($A117,'[1]ID Aggregation'!$A$3:$L$461,10,FALSE)</f>
        <v>73</v>
      </c>
      <c r="Z117">
        <f>VLOOKUP($A117,'[1]ID Aggregation'!$A$3:$L$461,11,FALSE)</f>
        <v>99</v>
      </c>
      <c r="AA117">
        <f t="shared" si="19"/>
        <v>326</v>
      </c>
      <c r="AB117">
        <f t="shared" si="20"/>
        <v>323</v>
      </c>
      <c r="AC117" s="6">
        <f t="shared" si="21"/>
        <v>9.1323428687394828E-4</v>
      </c>
      <c r="AD117" s="6">
        <f t="shared" si="22"/>
        <v>2.2805655802639056E-4</v>
      </c>
      <c r="AE117" s="6">
        <f t="shared" si="23"/>
        <v>2.0950481442063537E-4</v>
      </c>
      <c r="AF117" s="6">
        <f t="shared" si="24"/>
        <v>2.0858111586459093E-4</v>
      </c>
      <c r="AG117" s="6">
        <f t="shared" si="25"/>
        <v>2.313459613605031E-4</v>
      </c>
      <c r="AH117" s="6">
        <f t="shared" si="26"/>
        <v>2.8044816536327232E-4</v>
      </c>
      <c r="AI117" s="6">
        <f t="shared" si="27"/>
        <v>2.8391865489928105E-4</v>
      </c>
      <c r="AJ117" s="6">
        <f t="shared" si="28"/>
        <v>3.3588410537998712E-4</v>
      </c>
      <c r="AK117" s="6">
        <f t="shared" si="29"/>
        <v>1.0413991839995434E-3</v>
      </c>
      <c r="AL117" s="6">
        <f t="shared" si="30"/>
        <v>3.4871433603381472E-3</v>
      </c>
      <c r="AM117" s="12">
        <f t="shared" si="31"/>
        <v>9.2168243799141077E-4</v>
      </c>
      <c r="AN117" s="12">
        <f t="shared" si="32"/>
        <v>2.3907384421119324E-4</v>
      </c>
      <c r="AO117" s="6">
        <v>9.2168243799141077E-4</v>
      </c>
      <c r="AP117" s="6">
        <v>2.3907384421119324E-4</v>
      </c>
    </row>
    <row r="118" spans="1:42" x14ac:dyDescent="0.35">
      <c r="A118" s="4" t="s">
        <v>129</v>
      </c>
      <c r="B118">
        <v>1554682</v>
      </c>
      <c r="C118">
        <v>778567</v>
      </c>
      <c r="D118">
        <v>776115</v>
      </c>
      <c r="E118">
        <v>107829</v>
      </c>
      <c r="F118" s="5">
        <v>232671</v>
      </c>
      <c r="G118" s="5">
        <v>217075</v>
      </c>
      <c r="H118" s="5">
        <v>204432</v>
      </c>
      <c r="I118" s="5">
        <v>190893</v>
      </c>
      <c r="J118" s="5">
        <v>190174</v>
      </c>
      <c r="K118" s="5">
        <v>188818</v>
      </c>
      <c r="L118" s="5">
        <v>131603</v>
      </c>
      <c r="M118" s="5">
        <v>64681</v>
      </c>
      <c r="N118" s="5">
        <v>25440</v>
      </c>
      <c r="O118" s="5">
        <f t="shared" si="17"/>
        <v>329553</v>
      </c>
      <c r="P118" s="5">
        <f t="shared" si="18"/>
        <v>1224063</v>
      </c>
      <c r="Q118">
        <f>VLOOKUP(A118,'[1]ID Aggregation'!$A$3:$L$461,2,FALSE)</f>
        <v>84</v>
      </c>
      <c r="R118">
        <f>VLOOKUP($A118,'[1]ID Aggregation'!$A$3:$L$461,3,FALSE)</f>
        <v>63</v>
      </c>
      <c r="S118">
        <f>VLOOKUP($A118,'[1]ID Aggregation'!$A$3:$L$461,4,FALSE)</f>
        <v>73</v>
      </c>
      <c r="T118">
        <f>VLOOKUP($A118,'[1]ID Aggregation'!$A$3:$L$461,5,FALSE)</f>
        <v>66</v>
      </c>
      <c r="U118">
        <f>VLOOKUP($A118,'[1]ID Aggregation'!$A$3:$L$461,6,FALSE)</f>
        <v>65</v>
      </c>
      <c r="V118">
        <f>VLOOKUP($A118,'[1]ID Aggregation'!$A$3:$L$461,7,FALSE)</f>
        <v>31</v>
      </c>
      <c r="W118">
        <f>VLOOKUP($A118,'[1]ID Aggregation'!$A$3:$L$461,8,FALSE)</f>
        <v>69</v>
      </c>
      <c r="X118">
        <f>VLOOKUP($A118,'[1]ID Aggregation'!$A$3:$L$461,9,FALSE)</f>
        <v>30</v>
      </c>
      <c r="Y118">
        <f>VLOOKUP($A118,'[1]ID Aggregation'!$A$3:$L$461,10,FALSE)</f>
        <v>59</v>
      </c>
      <c r="Z118">
        <f>VLOOKUP($A118,'[1]ID Aggregation'!$A$3:$L$461,11,FALSE)</f>
        <v>99</v>
      </c>
      <c r="AA118">
        <f t="shared" si="19"/>
        <v>272</v>
      </c>
      <c r="AB118">
        <f t="shared" si="20"/>
        <v>367</v>
      </c>
      <c r="AC118" s="6">
        <f t="shared" si="21"/>
        <v>7.7901121219708979E-4</v>
      </c>
      <c r="AD118" s="6">
        <f t="shared" si="22"/>
        <v>2.7076859600036105E-4</v>
      </c>
      <c r="AE118" s="6">
        <f t="shared" si="23"/>
        <v>3.3628930093285733E-4</v>
      </c>
      <c r="AF118" s="6">
        <f t="shared" si="24"/>
        <v>3.2284573843625262E-4</v>
      </c>
      <c r="AG118" s="6">
        <f t="shared" si="25"/>
        <v>3.4050489017407659E-4</v>
      </c>
      <c r="AH118" s="6">
        <f t="shared" si="26"/>
        <v>1.6300861316478592E-4</v>
      </c>
      <c r="AI118" s="6">
        <f t="shared" si="27"/>
        <v>3.6543126185003546E-4</v>
      </c>
      <c r="AJ118" s="6">
        <f t="shared" si="28"/>
        <v>2.2795832921741906E-4</v>
      </c>
      <c r="AK118" s="6">
        <f t="shared" si="29"/>
        <v>9.1216895224254413E-4</v>
      </c>
      <c r="AL118" s="6">
        <f t="shared" si="30"/>
        <v>3.8915094339622642E-3</v>
      </c>
      <c r="AM118" s="12">
        <f t="shared" si="31"/>
        <v>8.2536041243745314E-4</v>
      </c>
      <c r="AN118" s="12">
        <f t="shared" si="32"/>
        <v>2.9982116933523846E-4</v>
      </c>
      <c r="AO118" s="6">
        <v>8.2536041243745314E-4</v>
      </c>
      <c r="AP118" s="6">
        <v>2.9982116933523846E-4</v>
      </c>
    </row>
    <row r="119" spans="1:42" x14ac:dyDescent="0.35">
      <c r="A119" s="4" t="s">
        <v>130</v>
      </c>
      <c r="B119">
        <v>1576319</v>
      </c>
      <c r="C119">
        <v>790918</v>
      </c>
      <c r="D119">
        <v>785401</v>
      </c>
      <c r="E119">
        <v>105307</v>
      </c>
      <c r="F119" s="5">
        <v>231853</v>
      </c>
      <c r="G119" s="5">
        <v>213523</v>
      </c>
      <c r="H119" s="5">
        <v>206868</v>
      </c>
      <c r="I119" s="5">
        <v>196246</v>
      </c>
      <c r="J119" s="5">
        <v>193162</v>
      </c>
      <c r="K119" s="5">
        <v>194898</v>
      </c>
      <c r="L119" s="5">
        <v>140110</v>
      </c>
      <c r="M119" s="5">
        <v>67751</v>
      </c>
      <c r="N119" s="5">
        <v>26601</v>
      </c>
      <c r="O119" s="5">
        <f t="shared" si="17"/>
        <v>339769</v>
      </c>
      <c r="P119" s="5">
        <f t="shared" si="18"/>
        <v>1236550</v>
      </c>
      <c r="Q119">
        <f>VLOOKUP(A119,'[1]ID Aggregation'!$A$3:$L$461,2,FALSE)</f>
        <v>108</v>
      </c>
      <c r="R119">
        <f>VLOOKUP($A119,'[1]ID Aggregation'!$A$3:$L$461,3,FALSE)</f>
        <v>53</v>
      </c>
      <c r="S119">
        <f>VLOOKUP($A119,'[1]ID Aggregation'!$A$3:$L$461,4,FALSE)</f>
        <v>71</v>
      </c>
      <c r="T119">
        <f>VLOOKUP($A119,'[1]ID Aggregation'!$A$3:$L$461,5,FALSE)</f>
        <v>43</v>
      </c>
      <c r="U119">
        <f>VLOOKUP($A119,'[1]ID Aggregation'!$A$3:$L$461,6,FALSE)</f>
        <v>54</v>
      </c>
      <c r="V119">
        <f>VLOOKUP($A119,'[1]ID Aggregation'!$A$3:$L$461,7,FALSE)</f>
        <v>60</v>
      </c>
      <c r="W119">
        <f>VLOOKUP($A119,'[1]ID Aggregation'!$A$3:$L$461,8,FALSE)</f>
        <v>63</v>
      </c>
      <c r="X119">
        <f>VLOOKUP($A119,'[1]ID Aggregation'!$A$3:$L$461,9,FALSE)</f>
        <v>44</v>
      </c>
      <c r="Y119">
        <f>VLOOKUP($A119,'[1]ID Aggregation'!$A$3:$L$461,10,FALSE)</f>
        <v>87</v>
      </c>
      <c r="Z119">
        <f>VLOOKUP($A119,'[1]ID Aggregation'!$A$3:$L$461,11,FALSE)</f>
        <v>110</v>
      </c>
      <c r="AA119">
        <f t="shared" si="19"/>
        <v>349</v>
      </c>
      <c r="AB119">
        <f t="shared" si="20"/>
        <v>344</v>
      </c>
      <c r="AC119" s="6">
        <f t="shared" si="21"/>
        <v>1.0255728489084296E-3</v>
      </c>
      <c r="AD119" s="6">
        <f t="shared" si="22"/>
        <v>2.2859311719063371E-4</v>
      </c>
      <c r="AE119" s="6">
        <f t="shared" si="23"/>
        <v>3.3251687171873754E-4</v>
      </c>
      <c r="AF119" s="6">
        <f t="shared" si="24"/>
        <v>2.0786201829185762E-4</v>
      </c>
      <c r="AG119" s="6">
        <f t="shared" si="25"/>
        <v>2.7516484412421144E-4</v>
      </c>
      <c r="AH119" s="6">
        <f t="shared" si="26"/>
        <v>3.1062010126215302E-4</v>
      </c>
      <c r="AI119" s="6">
        <f t="shared" si="27"/>
        <v>3.2324600560293079E-4</v>
      </c>
      <c r="AJ119" s="6">
        <f t="shared" si="28"/>
        <v>3.1403896938120046E-4</v>
      </c>
      <c r="AK119" s="6">
        <f t="shared" si="29"/>
        <v>1.2841138876178949E-3</v>
      </c>
      <c r="AL119" s="6">
        <f t="shared" si="30"/>
        <v>4.1351828878613585E-3</v>
      </c>
      <c r="AM119" s="12">
        <f t="shared" si="31"/>
        <v>1.0271684585703817E-3</v>
      </c>
      <c r="AN119" s="12">
        <f t="shared" si="32"/>
        <v>2.7819336055962153E-4</v>
      </c>
      <c r="AO119" s="6">
        <v>1.0271684585703817E-3</v>
      </c>
      <c r="AP119" s="6">
        <v>2.7819336055962153E-4</v>
      </c>
    </row>
    <row r="120" spans="1:42" x14ac:dyDescent="0.35">
      <c r="A120" s="4" t="s">
        <v>131</v>
      </c>
      <c r="B120">
        <v>12892496</v>
      </c>
      <c r="C120">
        <v>6345387</v>
      </c>
      <c r="D120">
        <v>6547109</v>
      </c>
      <c r="E120">
        <v>898967</v>
      </c>
      <c r="F120" s="5">
        <v>1769256</v>
      </c>
      <c r="G120" s="5">
        <v>1845653</v>
      </c>
      <c r="H120" s="5">
        <v>1770477</v>
      </c>
      <c r="I120" s="5">
        <v>1829795</v>
      </c>
      <c r="J120" s="5">
        <v>1867049</v>
      </c>
      <c r="K120" s="5">
        <v>1342703</v>
      </c>
      <c r="L120" s="5">
        <v>804827</v>
      </c>
      <c r="M120" s="5">
        <v>539867</v>
      </c>
      <c r="N120" s="5">
        <v>223034</v>
      </c>
      <c r="O120" s="5">
        <f t="shared" si="17"/>
        <v>2466695</v>
      </c>
      <c r="P120" s="5">
        <f t="shared" si="18"/>
        <v>10424933</v>
      </c>
      <c r="Q120">
        <f>VLOOKUP(A120,'[1]ID Aggregation'!$A$3:$L$461,2,FALSE)</f>
        <v>114</v>
      </c>
      <c r="R120">
        <f>VLOOKUP($A120,'[1]ID Aggregation'!$A$3:$L$461,3,FALSE)</f>
        <v>42</v>
      </c>
      <c r="S120">
        <f>VLOOKUP($A120,'[1]ID Aggregation'!$A$3:$L$461,4,FALSE)</f>
        <v>65</v>
      </c>
      <c r="T120">
        <f>VLOOKUP($A120,'[1]ID Aggregation'!$A$3:$L$461,5,FALSE)</f>
        <v>52</v>
      </c>
      <c r="U120">
        <f>VLOOKUP($A120,'[1]ID Aggregation'!$A$3:$L$461,6,FALSE)</f>
        <v>87</v>
      </c>
      <c r="V120">
        <f>VLOOKUP($A120,'[1]ID Aggregation'!$A$3:$L$461,7,FALSE)</f>
        <v>89</v>
      </c>
      <c r="W120">
        <f>VLOOKUP($A120,'[1]ID Aggregation'!$A$3:$L$461,8,FALSE)</f>
        <v>173</v>
      </c>
      <c r="X120">
        <f>VLOOKUP($A120,'[1]ID Aggregation'!$A$3:$L$461,9,FALSE)</f>
        <v>263</v>
      </c>
      <c r="Y120">
        <f>VLOOKUP($A120,'[1]ID Aggregation'!$A$3:$L$461,10,FALSE)</f>
        <v>589</v>
      </c>
      <c r="Z120">
        <f>VLOOKUP($A120,'[1]ID Aggregation'!$A$3:$L$461,11,FALSE)</f>
        <v>1154</v>
      </c>
      <c r="AA120">
        <f t="shared" si="19"/>
        <v>2120</v>
      </c>
      <c r="AB120">
        <f t="shared" si="20"/>
        <v>508</v>
      </c>
      <c r="AC120" s="6">
        <f t="shared" si="21"/>
        <v>1.2681221891348626E-4</v>
      </c>
      <c r="AD120" s="6">
        <f t="shared" si="22"/>
        <v>2.3738791898967701E-5</v>
      </c>
      <c r="AE120" s="6">
        <f t="shared" si="23"/>
        <v>3.5217887652771136E-5</v>
      </c>
      <c r="AF120" s="6">
        <f t="shared" si="24"/>
        <v>2.9370615941353658E-5</v>
      </c>
      <c r="AG120" s="6">
        <f t="shared" si="25"/>
        <v>4.7546309832522223E-5</v>
      </c>
      <c r="AH120" s="6">
        <f t="shared" si="26"/>
        <v>4.7668807835252317E-5</v>
      </c>
      <c r="AI120" s="6">
        <f t="shared" si="27"/>
        <v>1.2884457694665164E-4</v>
      </c>
      <c r="AJ120" s="6">
        <f t="shared" si="28"/>
        <v>3.2677830142378421E-4</v>
      </c>
      <c r="AK120" s="6">
        <f t="shared" si="29"/>
        <v>1.0910094523280734E-3</v>
      </c>
      <c r="AL120" s="6">
        <f t="shared" si="30"/>
        <v>5.1740990162934802E-3</v>
      </c>
      <c r="AM120" s="12">
        <f t="shared" si="31"/>
        <v>8.5944958740338795E-4</v>
      </c>
      <c r="AN120" s="12">
        <f t="shared" si="32"/>
        <v>4.8729329963079856E-5</v>
      </c>
      <c r="AO120" s="6">
        <v>8.5944958740338795E-4</v>
      </c>
      <c r="AP120" s="6">
        <v>4.8729329963079856E-5</v>
      </c>
    </row>
    <row r="121" spans="1:42" x14ac:dyDescent="0.35">
      <c r="A121" s="4" t="s">
        <v>132</v>
      </c>
      <c r="B121">
        <v>12896183</v>
      </c>
      <c r="C121">
        <v>6325018</v>
      </c>
      <c r="D121">
        <v>6571165</v>
      </c>
      <c r="E121">
        <v>855939</v>
      </c>
      <c r="F121" s="5">
        <v>1766233</v>
      </c>
      <c r="G121" s="5">
        <v>1827366</v>
      </c>
      <c r="H121" s="5">
        <v>1773197</v>
      </c>
      <c r="I121" s="5">
        <v>1799091</v>
      </c>
      <c r="J121" s="5">
        <v>1878518</v>
      </c>
      <c r="K121" s="5">
        <v>1410105</v>
      </c>
      <c r="L121" s="5">
        <v>825429</v>
      </c>
      <c r="M121" s="5">
        <v>534430</v>
      </c>
      <c r="N121" s="5">
        <v>228984</v>
      </c>
      <c r="O121" s="5">
        <f t="shared" si="17"/>
        <v>2444782</v>
      </c>
      <c r="P121" s="5">
        <f t="shared" si="18"/>
        <v>10454510</v>
      </c>
      <c r="Q121">
        <f>VLOOKUP(A121,'[1]ID Aggregation'!$A$3:$L$461,2,FALSE)</f>
        <v>87</v>
      </c>
      <c r="R121">
        <f>VLOOKUP($A121,'[1]ID Aggregation'!$A$3:$L$461,3,FALSE)</f>
        <v>45</v>
      </c>
      <c r="S121">
        <f>VLOOKUP($A121,'[1]ID Aggregation'!$A$3:$L$461,4,FALSE)</f>
        <v>63</v>
      </c>
      <c r="T121">
        <f>VLOOKUP($A121,'[1]ID Aggregation'!$A$3:$L$461,5,FALSE)</f>
        <v>59</v>
      </c>
      <c r="U121">
        <f>VLOOKUP($A121,'[1]ID Aggregation'!$A$3:$L$461,6,FALSE)</f>
        <v>49</v>
      </c>
      <c r="V121">
        <f>VLOOKUP($A121,'[1]ID Aggregation'!$A$3:$L$461,7,FALSE)</f>
        <v>67</v>
      </c>
      <c r="W121">
        <f>VLOOKUP($A121,'[1]ID Aggregation'!$A$3:$L$461,8,FALSE)</f>
        <v>149</v>
      </c>
      <c r="X121">
        <f>VLOOKUP($A121,'[1]ID Aggregation'!$A$3:$L$461,9,FALSE)</f>
        <v>247</v>
      </c>
      <c r="Y121">
        <f>VLOOKUP($A121,'[1]ID Aggregation'!$A$3:$L$461,10,FALSE)</f>
        <v>597</v>
      </c>
      <c r="Z121">
        <f>VLOOKUP($A121,'[1]ID Aggregation'!$A$3:$L$461,11,FALSE)</f>
        <v>1068</v>
      </c>
      <c r="AA121">
        <f t="shared" si="19"/>
        <v>1999</v>
      </c>
      <c r="AB121">
        <f t="shared" si="20"/>
        <v>432</v>
      </c>
      <c r="AC121" s="6">
        <f t="shared" si="21"/>
        <v>1.0164275725256122E-4</v>
      </c>
      <c r="AD121" s="6">
        <f t="shared" si="22"/>
        <v>2.5477952229405746E-5</v>
      </c>
      <c r="AE121" s="6">
        <f t="shared" si="23"/>
        <v>3.4475852128145102E-5</v>
      </c>
      <c r="AF121" s="6">
        <f t="shared" si="24"/>
        <v>3.3273234728008228E-5</v>
      </c>
      <c r="AG121" s="6">
        <f t="shared" si="25"/>
        <v>2.7235976390299324E-5</v>
      </c>
      <c r="AH121" s="6">
        <f t="shared" si="26"/>
        <v>3.5666413630319219E-5</v>
      </c>
      <c r="AI121" s="6">
        <f t="shared" si="27"/>
        <v>1.0566589012874927E-4</v>
      </c>
      <c r="AJ121" s="6">
        <f t="shared" si="28"/>
        <v>2.9923833545950047E-4</v>
      </c>
      <c r="AK121" s="6">
        <f t="shared" si="29"/>
        <v>1.1170780083453399E-3</v>
      </c>
      <c r="AL121" s="6">
        <f t="shared" si="30"/>
        <v>4.6640813331935852E-3</v>
      </c>
      <c r="AM121" s="12">
        <f t="shared" si="31"/>
        <v>8.1765981588542453E-4</v>
      </c>
      <c r="AN121" s="12">
        <f t="shared" si="32"/>
        <v>4.1321879265503593E-5</v>
      </c>
      <c r="AO121" s="6">
        <v>8.1765981588542453E-4</v>
      </c>
      <c r="AP121" s="6">
        <v>4.1321879265503593E-5</v>
      </c>
    </row>
    <row r="122" spans="1:42" x14ac:dyDescent="0.35">
      <c r="A122" s="4" t="s">
        <v>133</v>
      </c>
      <c r="B122">
        <v>12741975</v>
      </c>
      <c r="C122">
        <v>6247724</v>
      </c>
      <c r="D122">
        <v>6494251</v>
      </c>
      <c r="E122">
        <v>835811</v>
      </c>
      <c r="F122" s="5">
        <v>1735351</v>
      </c>
      <c r="G122" s="5">
        <v>1796799</v>
      </c>
      <c r="H122" s="5">
        <v>1758492</v>
      </c>
      <c r="I122" s="5">
        <v>1746109</v>
      </c>
      <c r="J122" s="5">
        <v>1850663</v>
      </c>
      <c r="K122" s="5">
        <v>1427020</v>
      </c>
      <c r="L122" s="5">
        <v>830560</v>
      </c>
      <c r="M122" s="5">
        <v>525184</v>
      </c>
      <c r="N122" s="5">
        <v>228198</v>
      </c>
      <c r="O122" s="5">
        <f t="shared" si="17"/>
        <v>2419753</v>
      </c>
      <c r="P122" s="5">
        <f t="shared" si="18"/>
        <v>10314434</v>
      </c>
      <c r="Q122">
        <f>VLOOKUP(A122,'[1]ID Aggregation'!$A$3:$L$461,2,FALSE)</f>
        <v>128</v>
      </c>
      <c r="R122">
        <f>VLOOKUP($A122,'[1]ID Aggregation'!$A$3:$L$461,3,FALSE)</f>
        <v>64</v>
      </c>
      <c r="S122">
        <f>VLOOKUP($A122,'[1]ID Aggregation'!$A$3:$L$461,4,FALSE)</f>
        <v>29</v>
      </c>
      <c r="T122">
        <f>VLOOKUP($A122,'[1]ID Aggregation'!$A$3:$L$461,5,FALSE)</f>
        <v>53</v>
      </c>
      <c r="U122">
        <f>VLOOKUP($A122,'[1]ID Aggregation'!$A$3:$L$461,6,FALSE)</f>
        <v>47</v>
      </c>
      <c r="V122">
        <f>VLOOKUP($A122,'[1]ID Aggregation'!$A$3:$L$461,7,FALSE)</f>
        <v>78</v>
      </c>
      <c r="W122">
        <f>VLOOKUP($A122,'[1]ID Aggregation'!$A$3:$L$461,8,FALSE)</f>
        <v>201</v>
      </c>
      <c r="X122">
        <f>VLOOKUP($A122,'[1]ID Aggregation'!$A$3:$L$461,9,FALSE)</f>
        <v>256</v>
      </c>
      <c r="Y122">
        <f>VLOOKUP($A122,'[1]ID Aggregation'!$A$3:$L$461,10,FALSE)</f>
        <v>625</v>
      </c>
      <c r="Z122">
        <f>VLOOKUP($A122,'[1]ID Aggregation'!$A$3:$L$461,11,FALSE)</f>
        <v>1168</v>
      </c>
      <c r="AA122">
        <f t="shared" si="19"/>
        <v>2177</v>
      </c>
      <c r="AB122">
        <f t="shared" si="20"/>
        <v>472</v>
      </c>
      <c r="AC122" s="6">
        <f t="shared" si="21"/>
        <v>1.5314467026636405E-4</v>
      </c>
      <c r="AD122" s="6">
        <f t="shared" si="22"/>
        <v>3.6880147013486033E-5</v>
      </c>
      <c r="AE122" s="6">
        <f t="shared" si="23"/>
        <v>1.6139813078702737E-5</v>
      </c>
      <c r="AF122" s="6">
        <f t="shared" si="24"/>
        <v>3.0139460401298385E-5</v>
      </c>
      <c r="AG122" s="6">
        <f t="shared" si="25"/>
        <v>2.6916990863686058E-5</v>
      </c>
      <c r="AH122" s="6">
        <f t="shared" si="26"/>
        <v>4.2147057568017514E-5</v>
      </c>
      <c r="AI122" s="6">
        <f t="shared" si="27"/>
        <v>1.4085296632142507E-4</v>
      </c>
      <c r="AJ122" s="6">
        <f t="shared" si="28"/>
        <v>3.0822577538046618E-4</v>
      </c>
      <c r="AK122" s="6">
        <f t="shared" si="29"/>
        <v>1.1900591030952962E-3</v>
      </c>
      <c r="AL122" s="6">
        <f t="shared" si="30"/>
        <v>5.1183621241202813E-3</v>
      </c>
      <c r="AM122" s="12">
        <f t="shared" si="31"/>
        <v>8.9967860355995018E-4</v>
      </c>
      <c r="AN122" s="12">
        <f t="shared" si="32"/>
        <v>4.5761114957931769E-5</v>
      </c>
      <c r="AO122" s="6">
        <v>8.9967860355995018E-4</v>
      </c>
      <c r="AP122" s="6">
        <v>4.5761114957931769E-5</v>
      </c>
    </row>
    <row r="123" spans="1:42" x14ac:dyDescent="0.35">
      <c r="A123" s="4" t="s">
        <v>134</v>
      </c>
      <c r="B123">
        <v>12856518</v>
      </c>
      <c r="C123">
        <v>6308316</v>
      </c>
      <c r="D123">
        <v>6548202</v>
      </c>
      <c r="E123">
        <v>835363</v>
      </c>
      <c r="F123" s="5">
        <v>1733528</v>
      </c>
      <c r="G123" s="5">
        <v>1803574</v>
      </c>
      <c r="H123" s="5">
        <v>1778851</v>
      </c>
      <c r="I123" s="5">
        <v>1734868</v>
      </c>
      <c r="J123" s="5">
        <v>1859378</v>
      </c>
      <c r="K123" s="5">
        <v>1483607</v>
      </c>
      <c r="L123" s="5">
        <v>863294</v>
      </c>
      <c r="M123" s="5">
        <v>531838</v>
      </c>
      <c r="N123" s="5">
        <v>236385</v>
      </c>
      <c r="O123" s="5">
        <f t="shared" si="17"/>
        <v>2466880</v>
      </c>
      <c r="P123" s="5">
        <f t="shared" si="18"/>
        <v>10393806</v>
      </c>
      <c r="Q123">
        <f>VLOOKUP(A123,'[1]ID Aggregation'!$A$3:$L$461,2,FALSE)</f>
        <v>111</v>
      </c>
      <c r="R123">
        <f>VLOOKUP($A123,'[1]ID Aggregation'!$A$3:$L$461,3,FALSE)</f>
        <v>54</v>
      </c>
      <c r="S123">
        <f>VLOOKUP($A123,'[1]ID Aggregation'!$A$3:$L$461,4,FALSE)</f>
        <v>50</v>
      </c>
      <c r="T123">
        <f>VLOOKUP($A123,'[1]ID Aggregation'!$A$3:$L$461,5,FALSE)</f>
        <v>44</v>
      </c>
      <c r="U123">
        <f>VLOOKUP($A123,'[1]ID Aggregation'!$A$3:$L$461,6,FALSE)</f>
        <v>56</v>
      </c>
      <c r="V123">
        <f>VLOOKUP($A123,'[1]ID Aggregation'!$A$3:$L$461,7,FALSE)</f>
        <v>71</v>
      </c>
      <c r="W123">
        <f>VLOOKUP($A123,'[1]ID Aggregation'!$A$3:$L$461,8,FALSE)</f>
        <v>185</v>
      </c>
      <c r="X123">
        <f>VLOOKUP($A123,'[1]ID Aggregation'!$A$3:$L$461,9,FALSE)</f>
        <v>292</v>
      </c>
      <c r="Y123">
        <f>VLOOKUP($A123,'[1]ID Aggregation'!$A$3:$L$461,10,FALSE)</f>
        <v>559</v>
      </c>
      <c r="Z123">
        <f>VLOOKUP($A123,'[1]ID Aggregation'!$A$3:$L$461,11,FALSE)</f>
        <v>1132</v>
      </c>
      <c r="AA123">
        <f t="shared" si="19"/>
        <v>2094</v>
      </c>
      <c r="AB123">
        <f t="shared" si="20"/>
        <v>460</v>
      </c>
      <c r="AC123" s="6">
        <f t="shared" si="21"/>
        <v>1.3287636632218567E-4</v>
      </c>
      <c r="AD123" s="6">
        <f t="shared" si="22"/>
        <v>3.1150347730177997E-5</v>
      </c>
      <c r="AE123" s="6">
        <f t="shared" si="23"/>
        <v>2.7722732751747364E-5</v>
      </c>
      <c r="AF123" s="6">
        <f t="shared" si="24"/>
        <v>2.4735067748788404E-5</v>
      </c>
      <c r="AG123" s="6">
        <f t="shared" si="25"/>
        <v>3.2279112877752081E-5</v>
      </c>
      <c r="AH123" s="6">
        <f t="shared" si="26"/>
        <v>3.8184812340470843E-5</v>
      </c>
      <c r="AI123" s="6">
        <f t="shared" si="27"/>
        <v>1.2469609539453509E-4</v>
      </c>
      <c r="AJ123" s="6">
        <f t="shared" si="28"/>
        <v>3.3823934835641159E-4</v>
      </c>
      <c r="AK123" s="6">
        <f t="shared" si="29"/>
        <v>1.0510719429600744E-3</v>
      </c>
      <c r="AL123" s="6">
        <f t="shared" si="30"/>
        <v>4.7887979355712082E-3</v>
      </c>
      <c r="AM123" s="12">
        <f t="shared" si="31"/>
        <v>8.4884550525359968E-4</v>
      </c>
      <c r="AN123" s="12">
        <f t="shared" si="32"/>
        <v>4.425712775474162E-5</v>
      </c>
      <c r="AO123" s="6">
        <v>8.4884550525359968E-4</v>
      </c>
      <c r="AP123" s="6">
        <v>4.425712775474162E-5</v>
      </c>
    </row>
    <row r="124" spans="1:42" x14ac:dyDescent="0.35">
      <c r="A124" s="4" t="s">
        <v>135</v>
      </c>
      <c r="B124">
        <v>12791075</v>
      </c>
      <c r="C124">
        <v>6274185</v>
      </c>
      <c r="D124">
        <v>6516890</v>
      </c>
      <c r="E124">
        <v>819664</v>
      </c>
      <c r="F124" s="5">
        <v>1718825</v>
      </c>
      <c r="G124" s="5">
        <v>1788122</v>
      </c>
      <c r="H124" s="5">
        <v>1774291</v>
      </c>
      <c r="I124" s="5">
        <v>1704390</v>
      </c>
      <c r="J124" s="5">
        <v>1832097</v>
      </c>
      <c r="K124" s="5">
        <v>1508445</v>
      </c>
      <c r="L124" s="5">
        <v>884409</v>
      </c>
      <c r="M124" s="5">
        <v>515916</v>
      </c>
      <c r="N124" s="5">
        <v>238501</v>
      </c>
      <c r="O124" s="5">
        <f t="shared" si="17"/>
        <v>2458490</v>
      </c>
      <c r="P124" s="5">
        <f t="shared" si="18"/>
        <v>10326170</v>
      </c>
      <c r="Q124">
        <f>VLOOKUP(A124,'[1]ID Aggregation'!$A$3:$L$461,2,FALSE)</f>
        <v>108</v>
      </c>
      <c r="R124">
        <f>VLOOKUP($A124,'[1]ID Aggregation'!$A$3:$L$461,3,FALSE)</f>
        <v>42</v>
      </c>
      <c r="S124">
        <f>VLOOKUP($A124,'[1]ID Aggregation'!$A$3:$L$461,4,FALSE)</f>
        <v>35</v>
      </c>
      <c r="T124">
        <f>VLOOKUP($A124,'[1]ID Aggregation'!$A$3:$L$461,5,FALSE)</f>
        <v>50</v>
      </c>
      <c r="U124">
        <f>VLOOKUP($A124,'[1]ID Aggregation'!$A$3:$L$461,6,FALSE)</f>
        <v>74</v>
      </c>
      <c r="V124">
        <f>VLOOKUP($A124,'[1]ID Aggregation'!$A$3:$L$461,7,FALSE)</f>
        <v>74</v>
      </c>
      <c r="W124">
        <f>VLOOKUP($A124,'[1]ID Aggregation'!$A$3:$L$461,8,FALSE)</f>
        <v>182</v>
      </c>
      <c r="X124">
        <f>VLOOKUP($A124,'[1]ID Aggregation'!$A$3:$L$461,9,FALSE)</f>
        <v>315</v>
      </c>
      <c r="Y124">
        <f>VLOOKUP($A124,'[1]ID Aggregation'!$A$3:$L$461,10,FALSE)</f>
        <v>600</v>
      </c>
      <c r="Z124">
        <f>VLOOKUP($A124,'[1]ID Aggregation'!$A$3:$L$461,11,FALSE)</f>
        <v>1207</v>
      </c>
      <c r="AA124">
        <f t="shared" si="19"/>
        <v>2230</v>
      </c>
      <c r="AB124">
        <f t="shared" si="20"/>
        <v>457</v>
      </c>
      <c r="AC124" s="6">
        <f t="shared" si="21"/>
        <v>1.3176130707216616E-4</v>
      </c>
      <c r="AD124" s="6">
        <f t="shared" si="22"/>
        <v>2.4435297368842087E-5</v>
      </c>
      <c r="AE124" s="6">
        <f t="shared" si="23"/>
        <v>1.9573608512170869E-5</v>
      </c>
      <c r="AF124" s="6">
        <f t="shared" si="24"/>
        <v>2.8180270316424983E-5</v>
      </c>
      <c r="AG124" s="6">
        <f t="shared" si="25"/>
        <v>4.3417292990454063E-5</v>
      </c>
      <c r="AH124" s="6">
        <f t="shared" si="26"/>
        <v>4.039087450064052E-5</v>
      </c>
      <c r="AI124" s="6">
        <f t="shared" si="27"/>
        <v>1.2065405102605663E-4</v>
      </c>
      <c r="AJ124" s="6">
        <f t="shared" si="28"/>
        <v>3.5617005254356298E-4</v>
      </c>
      <c r="AK124" s="6">
        <f t="shared" si="29"/>
        <v>1.1629800200032563E-3</v>
      </c>
      <c r="AL124" s="6">
        <f t="shared" si="30"/>
        <v>5.0607754265181281E-3</v>
      </c>
      <c r="AM124" s="12">
        <f t="shared" si="31"/>
        <v>9.0706083815675473E-4</v>
      </c>
      <c r="AN124" s="12">
        <f t="shared" si="32"/>
        <v>4.425648618994264E-5</v>
      </c>
      <c r="AO124" s="6">
        <v>9.0706083815675473E-4</v>
      </c>
      <c r="AP124" s="6">
        <v>4.425648618994264E-5</v>
      </c>
    </row>
    <row r="125" spans="1:42" x14ac:dyDescent="0.35">
      <c r="A125" s="4" t="s">
        <v>136</v>
      </c>
      <c r="B125">
        <v>12811495</v>
      </c>
      <c r="C125">
        <v>6285831</v>
      </c>
      <c r="D125">
        <v>6525664</v>
      </c>
      <c r="E125">
        <v>809144</v>
      </c>
      <c r="F125" s="5">
        <v>1703466</v>
      </c>
      <c r="G125" s="5">
        <v>1789892</v>
      </c>
      <c r="H125" s="5">
        <v>1780439</v>
      </c>
      <c r="I125" s="5">
        <v>1692587</v>
      </c>
      <c r="J125" s="5">
        <v>1808465</v>
      </c>
      <c r="K125" s="5">
        <v>1552105</v>
      </c>
      <c r="L125" s="5">
        <v>914956</v>
      </c>
      <c r="M125" s="5">
        <v>515550</v>
      </c>
      <c r="N125" s="5">
        <v>239298</v>
      </c>
      <c r="O125" s="5">
        <f t="shared" si="17"/>
        <v>2478948</v>
      </c>
      <c r="P125" s="5">
        <f t="shared" si="18"/>
        <v>10326954</v>
      </c>
      <c r="Q125">
        <f>VLOOKUP(A125,'[1]ID Aggregation'!$A$3:$L$461,2,FALSE)</f>
        <v>107</v>
      </c>
      <c r="R125">
        <f>VLOOKUP($A125,'[1]ID Aggregation'!$A$3:$L$461,3,FALSE)</f>
        <v>70</v>
      </c>
      <c r="S125">
        <f>VLOOKUP($A125,'[1]ID Aggregation'!$A$3:$L$461,4,FALSE)</f>
        <v>53</v>
      </c>
      <c r="T125">
        <f>VLOOKUP($A125,'[1]ID Aggregation'!$A$3:$L$461,5,FALSE)</f>
        <v>42</v>
      </c>
      <c r="U125">
        <f>VLOOKUP($A125,'[1]ID Aggregation'!$A$3:$L$461,6,FALSE)</f>
        <v>79</v>
      </c>
      <c r="V125">
        <f>VLOOKUP($A125,'[1]ID Aggregation'!$A$3:$L$461,7,FALSE)</f>
        <v>83</v>
      </c>
      <c r="W125">
        <f>VLOOKUP($A125,'[1]ID Aggregation'!$A$3:$L$461,8,FALSE)</f>
        <v>192</v>
      </c>
      <c r="X125">
        <f>VLOOKUP($A125,'[1]ID Aggregation'!$A$3:$L$461,9,FALSE)</f>
        <v>333</v>
      </c>
      <c r="Y125">
        <f>VLOOKUP($A125,'[1]ID Aggregation'!$A$3:$L$461,10,FALSE)</f>
        <v>577</v>
      </c>
      <c r="Z125">
        <f>VLOOKUP($A125,'[1]ID Aggregation'!$A$3:$L$461,11,FALSE)</f>
        <v>1215</v>
      </c>
      <c r="AA125">
        <f t="shared" si="19"/>
        <v>2232</v>
      </c>
      <c r="AB125">
        <f t="shared" si="20"/>
        <v>519</v>
      </c>
      <c r="AC125" s="6">
        <f t="shared" si="21"/>
        <v>1.3223851378740991E-4</v>
      </c>
      <c r="AD125" s="6">
        <f t="shared" si="22"/>
        <v>4.1092689845291892E-5</v>
      </c>
      <c r="AE125" s="6">
        <f t="shared" si="23"/>
        <v>2.9610725116375736E-5</v>
      </c>
      <c r="AF125" s="6">
        <f t="shared" si="24"/>
        <v>2.3589687711850843E-5</v>
      </c>
      <c r="AG125" s="6">
        <f t="shared" si="25"/>
        <v>4.6674114831320343E-5</v>
      </c>
      <c r="AH125" s="6">
        <f t="shared" si="26"/>
        <v>4.5895275827842947E-5</v>
      </c>
      <c r="AI125" s="6">
        <f t="shared" si="27"/>
        <v>1.2370297112630912E-4</v>
      </c>
      <c r="AJ125" s="6">
        <f t="shared" si="28"/>
        <v>3.6395192774297343E-4</v>
      </c>
      <c r="AK125" s="6">
        <f t="shared" si="29"/>
        <v>1.1191930947531763E-3</v>
      </c>
      <c r="AL125" s="6">
        <f t="shared" si="30"/>
        <v>5.0773512524133089E-3</v>
      </c>
      <c r="AM125" s="12">
        <f t="shared" si="31"/>
        <v>9.0038193620842395E-4</v>
      </c>
      <c r="AN125" s="12">
        <f t="shared" si="32"/>
        <v>5.025683275048964E-5</v>
      </c>
      <c r="AO125" s="6">
        <v>9.0038193620842395E-4</v>
      </c>
      <c r="AP125" s="6">
        <v>5.025683275048964E-5</v>
      </c>
    </row>
    <row r="126" spans="1:42" x14ac:dyDescent="0.35">
      <c r="A126" s="4" t="s">
        <v>137</v>
      </c>
      <c r="B126">
        <v>13220780</v>
      </c>
      <c r="C126">
        <v>6488867</v>
      </c>
      <c r="D126">
        <v>6731913</v>
      </c>
      <c r="E126">
        <v>825461</v>
      </c>
      <c r="F126" s="5">
        <v>1749942</v>
      </c>
      <c r="G126" s="5">
        <v>1829004</v>
      </c>
      <c r="H126" s="5">
        <v>1826274</v>
      </c>
      <c r="I126" s="5">
        <v>1733836</v>
      </c>
      <c r="J126" s="5">
        <v>1846434</v>
      </c>
      <c r="K126" s="5">
        <v>1631435</v>
      </c>
      <c r="L126" s="5">
        <v>984164</v>
      </c>
      <c r="M126" s="5">
        <v>544049</v>
      </c>
      <c r="N126" s="5">
        <v>246807</v>
      </c>
      <c r="O126" s="5">
        <f t="shared" si="17"/>
        <v>2600481</v>
      </c>
      <c r="P126" s="5">
        <f t="shared" si="18"/>
        <v>10616925</v>
      </c>
      <c r="Q126">
        <f>VLOOKUP(A126,'[1]ID Aggregation'!$A$3:$L$461,2,FALSE)</f>
        <v>121</v>
      </c>
      <c r="R126">
        <f>VLOOKUP($A126,'[1]ID Aggregation'!$A$3:$L$461,3,FALSE)</f>
        <v>61</v>
      </c>
      <c r="S126">
        <f>VLOOKUP($A126,'[1]ID Aggregation'!$A$3:$L$461,4,FALSE)</f>
        <v>54</v>
      </c>
      <c r="T126">
        <f>VLOOKUP($A126,'[1]ID Aggregation'!$A$3:$L$461,5,FALSE)</f>
        <v>64</v>
      </c>
      <c r="U126">
        <f>VLOOKUP($A126,'[1]ID Aggregation'!$A$3:$L$461,6,FALSE)</f>
        <v>58</v>
      </c>
      <c r="V126">
        <f>VLOOKUP($A126,'[1]ID Aggregation'!$A$3:$L$461,7,FALSE)</f>
        <v>66</v>
      </c>
      <c r="W126">
        <f>VLOOKUP($A126,'[1]ID Aggregation'!$A$3:$L$461,8,FALSE)</f>
        <v>192</v>
      </c>
      <c r="X126">
        <f>VLOOKUP($A126,'[1]ID Aggregation'!$A$3:$L$461,9,FALSE)</f>
        <v>315</v>
      </c>
      <c r="Y126">
        <f>VLOOKUP($A126,'[1]ID Aggregation'!$A$3:$L$461,10,FALSE)</f>
        <v>541</v>
      </c>
      <c r="Z126">
        <f>VLOOKUP($A126,'[1]ID Aggregation'!$A$3:$L$461,11,FALSE)</f>
        <v>1141</v>
      </c>
      <c r="AA126">
        <f t="shared" si="19"/>
        <v>2118</v>
      </c>
      <c r="AB126">
        <f t="shared" si="20"/>
        <v>495</v>
      </c>
      <c r="AC126" s="6">
        <f t="shared" si="21"/>
        <v>1.4658475688130633E-4</v>
      </c>
      <c r="AD126" s="6">
        <f t="shared" si="22"/>
        <v>3.4858298160739043E-5</v>
      </c>
      <c r="AE126" s="6">
        <f t="shared" si="23"/>
        <v>2.952426566590341E-5</v>
      </c>
      <c r="AF126" s="6">
        <f t="shared" si="24"/>
        <v>3.5044029537736398E-5</v>
      </c>
      <c r="AG126" s="6">
        <f t="shared" si="25"/>
        <v>3.3451837428684145E-5</v>
      </c>
      <c r="AH126" s="6">
        <f t="shared" si="26"/>
        <v>3.5744575760628324E-5</v>
      </c>
      <c r="AI126" s="6">
        <f t="shared" si="27"/>
        <v>1.1768780245611992E-4</v>
      </c>
      <c r="AJ126" s="6">
        <f t="shared" si="28"/>
        <v>3.2006860645177022E-4</v>
      </c>
      <c r="AK126" s="6">
        <f t="shared" si="29"/>
        <v>9.9439572538502973E-4</v>
      </c>
      <c r="AL126" s="6">
        <f t="shared" si="30"/>
        <v>4.6230455376063077E-3</v>
      </c>
      <c r="AM126" s="12">
        <f t="shared" si="31"/>
        <v>8.1446470864428538E-4</v>
      </c>
      <c r="AN126" s="12">
        <f t="shared" si="32"/>
        <v>4.6623669282772551E-5</v>
      </c>
      <c r="AO126" s="6">
        <v>8.1446470864428538E-4</v>
      </c>
      <c r="AP126" s="6">
        <v>4.6623669282772551E-5</v>
      </c>
    </row>
    <row r="127" spans="1:42" x14ac:dyDescent="0.35">
      <c r="A127" s="4" t="s">
        <v>138</v>
      </c>
      <c r="B127">
        <v>12858632</v>
      </c>
      <c r="C127">
        <v>6311147</v>
      </c>
      <c r="D127">
        <v>6547485</v>
      </c>
      <c r="E127">
        <v>790070</v>
      </c>
      <c r="F127" s="5">
        <v>1677071</v>
      </c>
      <c r="G127" s="5">
        <v>1765655</v>
      </c>
      <c r="H127" s="5">
        <v>1774105</v>
      </c>
      <c r="I127" s="5">
        <v>1669836</v>
      </c>
      <c r="J127" s="5">
        <v>1772170</v>
      </c>
      <c r="K127" s="5">
        <v>1620212</v>
      </c>
      <c r="L127" s="5">
        <v>1004433</v>
      </c>
      <c r="M127" s="5">
        <v>535156</v>
      </c>
      <c r="N127" s="5">
        <v>246761</v>
      </c>
      <c r="O127" s="5">
        <f t="shared" si="17"/>
        <v>2576420</v>
      </c>
      <c r="P127" s="5">
        <f t="shared" si="18"/>
        <v>10279049</v>
      </c>
      <c r="Q127">
        <f>VLOOKUP(A127,'[1]ID Aggregation'!$A$3:$L$461,2,FALSE)</f>
        <v>85</v>
      </c>
      <c r="R127">
        <f>VLOOKUP($A127,'[1]ID Aggregation'!$A$3:$L$461,3,FALSE)</f>
        <v>45</v>
      </c>
      <c r="S127">
        <f>VLOOKUP($A127,'[1]ID Aggregation'!$A$3:$L$461,4,FALSE)</f>
        <v>52</v>
      </c>
      <c r="T127">
        <f>VLOOKUP($A127,'[1]ID Aggregation'!$A$3:$L$461,5,FALSE)</f>
        <v>64</v>
      </c>
      <c r="U127">
        <f>VLOOKUP($A127,'[1]ID Aggregation'!$A$3:$L$461,6,FALSE)</f>
        <v>56</v>
      </c>
      <c r="V127">
        <f>VLOOKUP($A127,'[1]ID Aggregation'!$A$3:$L$461,7,FALSE)</f>
        <v>73</v>
      </c>
      <c r="W127">
        <f>VLOOKUP($A127,'[1]ID Aggregation'!$A$3:$L$461,8,FALSE)</f>
        <v>222</v>
      </c>
      <c r="X127">
        <f>VLOOKUP($A127,'[1]ID Aggregation'!$A$3:$L$461,9,FALSE)</f>
        <v>333</v>
      </c>
      <c r="Y127">
        <f>VLOOKUP($A127,'[1]ID Aggregation'!$A$3:$L$461,10,FALSE)</f>
        <v>519</v>
      </c>
      <c r="Z127">
        <f>VLOOKUP($A127,'[1]ID Aggregation'!$A$3:$L$461,11,FALSE)</f>
        <v>947</v>
      </c>
      <c r="AA127">
        <f t="shared" si="19"/>
        <v>1884</v>
      </c>
      <c r="AB127">
        <f t="shared" si="20"/>
        <v>512</v>
      </c>
      <c r="AC127" s="6">
        <f t="shared" si="21"/>
        <v>1.0758540382497753E-4</v>
      </c>
      <c r="AD127" s="6">
        <f t="shared" si="22"/>
        <v>2.6832495463817573E-5</v>
      </c>
      <c r="AE127" s="6">
        <f t="shared" si="23"/>
        <v>2.9450827030195593E-5</v>
      </c>
      <c r="AF127" s="6">
        <f t="shared" si="24"/>
        <v>3.6074527719610734E-5</v>
      </c>
      <c r="AG127" s="6">
        <f t="shared" si="25"/>
        <v>3.3536227509767426E-5</v>
      </c>
      <c r="AH127" s="6">
        <f t="shared" si="26"/>
        <v>4.1192436391542573E-5</v>
      </c>
      <c r="AI127" s="6">
        <f t="shared" si="27"/>
        <v>1.3701910614166541E-4</v>
      </c>
      <c r="AJ127" s="6">
        <f t="shared" si="28"/>
        <v>3.315303260645558E-4</v>
      </c>
      <c r="AK127" s="6">
        <f t="shared" si="29"/>
        <v>9.6981067202834312E-4</v>
      </c>
      <c r="AL127" s="6">
        <f t="shared" si="30"/>
        <v>3.8377215200132921E-3</v>
      </c>
      <c r="AM127" s="12">
        <f t="shared" si="31"/>
        <v>7.3124723453474197E-4</v>
      </c>
      <c r="AN127" s="12">
        <f t="shared" si="32"/>
        <v>4.9810055385473889E-5</v>
      </c>
      <c r="AO127" s="6">
        <v>7.3124723453474197E-4</v>
      </c>
      <c r="AP127" s="6">
        <v>4.9810055385473889E-5</v>
      </c>
    </row>
    <row r="128" spans="1:42" x14ac:dyDescent="0.35">
      <c r="A128" s="4" t="s">
        <v>139</v>
      </c>
      <c r="B128">
        <v>13030989</v>
      </c>
      <c r="C128">
        <v>6399380</v>
      </c>
      <c r="D128">
        <v>6631609</v>
      </c>
      <c r="E128">
        <v>796749</v>
      </c>
      <c r="F128" s="5">
        <v>1681593</v>
      </c>
      <c r="G128" s="5">
        <v>1770125</v>
      </c>
      <c r="H128" s="5">
        <v>1805074</v>
      </c>
      <c r="I128" s="5">
        <v>1683736</v>
      </c>
      <c r="J128" s="5">
        <v>1762858</v>
      </c>
      <c r="K128" s="5">
        <v>1659375</v>
      </c>
      <c r="L128" s="5">
        <v>1062651</v>
      </c>
      <c r="M128" s="5">
        <v>556719</v>
      </c>
      <c r="N128" s="5">
        <v>252109</v>
      </c>
      <c r="O128" s="5">
        <f t="shared" si="17"/>
        <v>2668228</v>
      </c>
      <c r="P128" s="5">
        <f t="shared" si="18"/>
        <v>10362761</v>
      </c>
      <c r="Q128">
        <f>VLOOKUP(A128,'[1]ID Aggregation'!$A$3:$L$461,2,FALSE)</f>
        <v>130</v>
      </c>
      <c r="R128">
        <f>VLOOKUP($A128,'[1]ID Aggregation'!$A$3:$L$461,3,FALSE)</f>
        <v>55</v>
      </c>
      <c r="S128">
        <f>VLOOKUP($A128,'[1]ID Aggregation'!$A$3:$L$461,4,FALSE)</f>
        <v>55</v>
      </c>
      <c r="T128">
        <f>VLOOKUP($A128,'[1]ID Aggregation'!$A$3:$L$461,5,FALSE)</f>
        <v>65</v>
      </c>
      <c r="U128">
        <f>VLOOKUP($A128,'[1]ID Aggregation'!$A$3:$L$461,6,FALSE)</f>
        <v>54</v>
      </c>
      <c r="V128">
        <f>VLOOKUP($A128,'[1]ID Aggregation'!$A$3:$L$461,7,FALSE)</f>
        <v>91</v>
      </c>
      <c r="W128">
        <f>VLOOKUP($A128,'[1]ID Aggregation'!$A$3:$L$461,8,FALSE)</f>
        <v>210</v>
      </c>
      <c r="X128">
        <f>VLOOKUP($A128,'[1]ID Aggregation'!$A$3:$L$461,9,FALSE)</f>
        <v>370</v>
      </c>
      <c r="Y128">
        <f>VLOOKUP($A128,'[1]ID Aggregation'!$A$3:$L$461,10,FALSE)</f>
        <v>587</v>
      </c>
      <c r="Z128">
        <f>VLOOKUP($A128,'[1]ID Aggregation'!$A$3:$L$461,11,FALSE)</f>
        <v>1069</v>
      </c>
      <c r="AA128">
        <f t="shared" si="19"/>
        <v>2156</v>
      </c>
      <c r="AB128">
        <f t="shared" si="20"/>
        <v>530</v>
      </c>
      <c r="AC128" s="6">
        <f t="shared" si="21"/>
        <v>1.6316305386012407E-4</v>
      </c>
      <c r="AD128" s="6">
        <f t="shared" si="22"/>
        <v>3.2707081915778668E-5</v>
      </c>
      <c r="AE128" s="6">
        <f t="shared" si="23"/>
        <v>3.1071252030223854E-5</v>
      </c>
      <c r="AF128" s="6">
        <f t="shared" si="24"/>
        <v>3.6009604038393997E-5</v>
      </c>
      <c r="AG128" s="6">
        <f t="shared" si="25"/>
        <v>3.2071536155311756E-5</v>
      </c>
      <c r="AH128" s="6">
        <f t="shared" si="26"/>
        <v>5.1620720443733985E-5</v>
      </c>
      <c r="AI128" s="6">
        <f t="shared" si="27"/>
        <v>1.2655367231638418E-4</v>
      </c>
      <c r="AJ128" s="6">
        <f t="shared" si="28"/>
        <v>3.4818581076948122E-4</v>
      </c>
      <c r="AK128" s="6">
        <f t="shared" si="29"/>
        <v>1.0543918924987292E-3</v>
      </c>
      <c r="AL128" s="6">
        <f t="shared" si="30"/>
        <v>4.2402294245742914E-3</v>
      </c>
      <c r="AM128" s="12">
        <f t="shared" si="31"/>
        <v>8.080269002499037E-4</v>
      </c>
      <c r="AN128" s="12">
        <f t="shared" si="32"/>
        <v>5.114467080732635E-5</v>
      </c>
      <c r="AO128" s="6">
        <v>8.080269002499037E-4</v>
      </c>
      <c r="AP128" s="6">
        <v>5.114467080732635E-5</v>
      </c>
    </row>
    <row r="129" spans="1:42" x14ac:dyDescent="0.35">
      <c r="A129" s="4" t="s">
        <v>140</v>
      </c>
      <c r="B129">
        <v>6401961</v>
      </c>
      <c r="C129">
        <v>3150326</v>
      </c>
      <c r="D129">
        <v>3251635</v>
      </c>
      <c r="E129">
        <v>445479</v>
      </c>
      <c r="F129" s="5">
        <v>880405</v>
      </c>
      <c r="G129" s="5">
        <v>916654</v>
      </c>
      <c r="H129" s="5">
        <v>833688</v>
      </c>
      <c r="I129" s="5">
        <v>886765</v>
      </c>
      <c r="J129" s="5">
        <v>933525</v>
      </c>
      <c r="K129" s="5">
        <v>694890</v>
      </c>
      <c r="L129" s="5">
        <v>416773</v>
      </c>
      <c r="M129" s="5">
        <v>280877</v>
      </c>
      <c r="N129" s="5">
        <v>109599</v>
      </c>
      <c r="O129" s="5">
        <f t="shared" si="17"/>
        <v>1252728</v>
      </c>
      <c r="P129" s="5">
        <f t="shared" si="18"/>
        <v>5145927</v>
      </c>
      <c r="Q129">
        <f>VLOOKUP(A129,'[1]ID Aggregation'!$A$3:$L$461,2,FALSE)</f>
        <v>95</v>
      </c>
      <c r="R129">
        <f>VLOOKUP($A129,'[1]ID Aggregation'!$A$3:$L$461,3,FALSE)</f>
        <v>59</v>
      </c>
      <c r="S129">
        <f>VLOOKUP($A129,'[1]ID Aggregation'!$A$3:$L$461,4,FALSE)</f>
        <v>59</v>
      </c>
      <c r="T129">
        <f>VLOOKUP($A129,'[1]ID Aggregation'!$A$3:$L$461,5,FALSE)</f>
        <v>33</v>
      </c>
      <c r="U129">
        <f>VLOOKUP($A129,'[1]ID Aggregation'!$A$3:$L$461,6,FALSE)</f>
        <v>55</v>
      </c>
      <c r="V129">
        <f>VLOOKUP($A129,'[1]ID Aggregation'!$A$3:$L$461,7,FALSE)</f>
        <v>62</v>
      </c>
      <c r="W129">
        <f>VLOOKUP($A129,'[1]ID Aggregation'!$A$3:$L$461,8,FALSE)</f>
        <v>84</v>
      </c>
      <c r="X129">
        <f>VLOOKUP($A129,'[1]ID Aggregation'!$A$3:$L$461,9,FALSE)</f>
        <v>121</v>
      </c>
      <c r="Y129">
        <f>VLOOKUP($A129,'[1]ID Aggregation'!$A$3:$L$461,10,FALSE)</f>
        <v>296</v>
      </c>
      <c r="Z129">
        <f>VLOOKUP($A129,'[1]ID Aggregation'!$A$3:$L$461,11,FALSE)</f>
        <v>537</v>
      </c>
      <c r="AA129">
        <f t="shared" si="19"/>
        <v>1049</v>
      </c>
      <c r="AB129">
        <f t="shared" si="20"/>
        <v>352</v>
      </c>
      <c r="AC129" s="6">
        <f t="shared" si="21"/>
        <v>2.1325359893507886E-4</v>
      </c>
      <c r="AD129" s="6">
        <f t="shared" si="22"/>
        <v>6.7014612593067967E-5</v>
      </c>
      <c r="AE129" s="6">
        <f t="shared" si="23"/>
        <v>6.4364525764356011E-5</v>
      </c>
      <c r="AF129" s="6">
        <f t="shared" si="24"/>
        <v>3.9583153409908742E-5</v>
      </c>
      <c r="AG129" s="6">
        <f t="shared" si="25"/>
        <v>6.2023196675556658E-5</v>
      </c>
      <c r="AH129" s="6">
        <f t="shared" si="26"/>
        <v>6.6414932647759835E-5</v>
      </c>
      <c r="AI129" s="6">
        <f t="shared" si="27"/>
        <v>1.2088244182532487E-4</v>
      </c>
      <c r="AJ129" s="6">
        <f t="shared" si="28"/>
        <v>2.9032590882806708E-4</v>
      </c>
      <c r="AK129" s="6">
        <f t="shared" si="29"/>
        <v>1.0538420732206623E-3</v>
      </c>
      <c r="AL129" s="6">
        <f t="shared" si="30"/>
        <v>4.8996797416034814E-3</v>
      </c>
      <c r="AM129" s="12">
        <f t="shared" si="31"/>
        <v>8.3737251821624484E-4</v>
      </c>
      <c r="AN129" s="12">
        <f t="shared" si="32"/>
        <v>6.8403613187672502E-5</v>
      </c>
      <c r="AO129" s="6">
        <v>8.3737251821624484E-4</v>
      </c>
      <c r="AP129" s="6">
        <v>6.8403613187672502E-5</v>
      </c>
    </row>
    <row r="130" spans="1:42" x14ac:dyDescent="0.35">
      <c r="A130" s="4" t="s">
        <v>141</v>
      </c>
      <c r="B130">
        <v>6481765</v>
      </c>
      <c r="C130">
        <v>3187355</v>
      </c>
      <c r="D130">
        <v>3294410</v>
      </c>
      <c r="E130">
        <v>438412</v>
      </c>
      <c r="F130" s="5">
        <v>901704</v>
      </c>
      <c r="G130" s="5">
        <v>933795</v>
      </c>
      <c r="H130" s="5">
        <v>829373</v>
      </c>
      <c r="I130" s="5">
        <v>876615</v>
      </c>
      <c r="J130" s="5">
        <v>947509</v>
      </c>
      <c r="K130" s="5">
        <v>730100</v>
      </c>
      <c r="L130" s="5">
        <v>434380</v>
      </c>
      <c r="M130" s="5">
        <v>281991</v>
      </c>
      <c r="N130" s="5">
        <v>108970</v>
      </c>
      <c r="O130" s="5">
        <f t="shared" si="17"/>
        <v>1263753</v>
      </c>
      <c r="P130" s="5">
        <f t="shared" si="18"/>
        <v>5219096</v>
      </c>
      <c r="Q130">
        <f>VLOOKUP(A130,'[1]ID Aggregation'!$A$3:$L$461,2,FALSE)</f>
        <v>123</v>
      </c>
      <c r="R130">
        <f>VLOOKUP($A130,'[1]ID Aggregation'!$A$3:$L$461,3,FALSE)</f>
        <v>75</v>
      </c>
      <c r="S130">
        <f>VLOOKUP($A130,'[1]ID Aggregation'!$A$3:$L$461,4,FALSE)</f>
        <v>61</v>
      </c>
      <c r="T130">
        <f>VLOOKUP($A130,'[1]ID Aggregation'!$A$3:$L$461,5,FALSE)</f>
        <v>49</v>
      </c>
      <c r="U130">
        <f>VLOOKUP($A130,'[1]ID Aggregation'!$A$3:$L$461,6,FALSE)</f>
        <v>69</v>
      </c>
      <c r="V130">
        <f>VLOOKUP($A130,'[1]ID Aggregation'!$A$3:$L$461,7,FALSE)</f>
        <v>68</v>
      </c>
      <c r="W130">
        <f>VLOOKUP($A130,'[1]ID Aggregation'!$A$3:$L$461,8,FALSE)</f>
        <v>88</v>
      </c>
      <c r="X130">
        <f>VLOOKUP($A130,'[1]ID Aggregation'!$A$3:$L$461,9,FALSE)</f>
        <v>119</v>
      </c>
      <c r="Y130">
        <f>VLOOKUP($A130,'[1]ID Aggregation'!$A$3:$L$461,10,FALSE)</f>
        <v>311</v>
      </c>
      <c r="Z130">
        <f>VLOOKUP($A130,'[1]ID Aggregation'!$A$3:$L$461,11,FALSE)</f>
        <v>549</v>
      </c>
      <c r="AA130">
        <f t="shared" si="19"/>
        <v>1102</v>
      </c>
      <c r="AB130">
        <f t="shared" si="20"/>
        <v>410</v>
      </c>
      <c r="AC130" s="6">
        <f t="shared" si="21"/>
        <v>2.8055801392297657E-4</v>
      </c>
      <c r="AD130" s="6">
        <f t="shared" si="22"/>
        <v>8.317585371696255E-5</v>
      </c>
      <c r="AE130" s="6">
        <f t="shared" si="23"/>
        <v>6.5324830396393209E-5</v>
      </c>
      <c r="AF130" s="6">
        <f t="shared" si="24"/>
        <v>5.9080775477378692E-5</v>
      </c>
      <c r="AG130" s="6">
        <f t="shared" si="25"/>
        <v>7.8711863246693243E-5</v>
      </c>
      <c r="AH130" s="6">
        <f t="shared" si="26"/>
        <v>7.1767128333345652E-5</v>
      </c>
      <c r="AI130" s="6">
        <f t="shared" si="27"/>
        <v>1.2053143405013012E-4</v>
      </c>
      <c r="AJ130" s="6">
        <f t="shared" si="28"/>
        <v>2.7395368110870666E-4</v>
      </c>
      <c r="AK130" s="6">
        <f t="shared" si="29"/>
        <v>1.1028720774776499E-3</v>
      </c>
      <c r="AL130" s="6">
        <f t="shared" si="30"/>
        <v>5.0380838762962279E-3</v>
      </c>
      <c r="AM130" s="12">
        <f t="shared" si="31"/>
        <v>8.720058429139238E-4</v>
      </c>
      <c r="AN130" s="12">
        <f t="shared" si="32"/>
        <v>7.8557665925286675E-5</v>
      </c>
      <c r="AO130" s="6">
        <v>8.720058429139238E-4</v>
      </c>
      <c r="AP130" s="6">
        <v>7.8557665925286675E-5</v>
      </c>
    </row>
    <row r="131" spans="1:42" x14ac:dyDescent="0.35">
      <c r="A131" s="4" t="s">
        <v>142</v>
      </c>
      <c r="B131">
        <v>6258004</v>
      </c>
      <c r="C131">
        <v>3077533</v>
      </c>
      <c r="D131">
        <v>3180471</v>
      </c>
      <c r="E131">
        <v>421956</v>
      </c>
      <c r="F131" s="5">
        <v>865209</v>
      </c>
      <c r="G131" s="5">
        <v>904037</v>
      </c>
      <c r="H131" s="5">
        <v>803253</v>
      </c>
      <c r="I131" s="5">
        <v>828416</v>
      </c>
      <c r="J131" s="5">
        <v>910539</v>
      </c>
      <c r="K131" s="5">
        <v>725261</v>
      </c>
      <c r="L131" s="5">
        <v>425796</v>
      </c>
      <c r="M131" s="5">
        <v>268972</v>
      </c>
      <c r="N131" s="5">
        <v>106511</v>
      </c>
      <c r="O131" s="5">
        <f t="shared" si="17"/>
        <v>1223235</v>
      </c>
      <c r="P131" s="5">
        <f t="shared" si="18"/>
        <v>5036715</v>
      </c>
      <c r="Q131">
        <f>VLOOKUP(A131,'[1]ID Aggregation'!$A$3:$L$461,2,FALSE)</f>
        <v>108</v>
      </c>
      <c r="R131">
        <f>VLOOKUP($A131,'[1]ID Aggregation'!$A$3:$L$461,3,FALSE)</f>
        <v>52</v>
      </c>
      <c r="S131">
        <f>VLOOKUP($A131,'[1]ID Aggregation'!$A$3:$L$461,4,FALSE)</f>
        <v>62</v>
      </c>
      <c r="T131">
        <f>VLOOKUP($A131,'[1]ID Aggregation'!$A$3:$L$461,5,FALSE)</f>
        <v>63</v>
      </c>
      <c r="U131">
        <f>VLOOKUP($A131,'[1]ID Aggregation'!$A$3:$L$461,6,FALSE)</f>
        <v>57</v>
      </c>
      <c r="V131">
        <f>VLOOKUP($A131,'[1]ID Aggregation'!$A$3:$L$461,7,FALSE)</f>
        <v>58</v>
      </c>
      <c r="W131">
        <f>VLOOKUP($A131,'[1]ID Aggregation'!$A$3:$L$461,8,FALSE)</f>
        <v>56</v>
      </c>
      <c r="X131">
        <f>VLOOKUP($A131,'[1]ID Aggregation'!$A$3:$L$461,9,FALSE)</f>
        <v>93</v>
      </c>
      <c r="Y131">
        <f>VLOOKUP($A131,'[1]ID Aggregation'!$A$3:$L$461,10,FALSE)</f>
        <v>250</v>
      </c>
      <c r="Z131">
        <f>VLOOKUP($A131,'[1]ID Aggregation'!$A$3:$L$461,11,FALSE)</f>
        <v>458</v>
      </c>
      <c r="AA131">
        <f t="shared" si="19"/>
        <v>909</v>
      </c>
      <c r="AB131">
        <f t="shared" si="20"/>
        <v>348</v>
      </c>
      <c r="AC131" s="6">
        <f t="shared" si="21"/>
        <v>2.5595085743537239E-4</v>
      </c>
      <c r="AD131" s="6">
        <f t="shared" si="22"/>
        <v>6.0101085402486569E-5</v>
      </c>
      <c r="AE131" s="6">
        <f t="shared" si="23"/>
        <v>6.8581263819954272E-5</v>
      </c>
      <c r="AF131" s="6">
        <f t="shared" si="24"/>
        <v>7.8431079622485073E-5</v>
      </c>
      <c r="AG131" s="6">
        <f t="shared" si="25"/>
        <v>6.880601050679852E-5</v>
      </c>
      <c r="AH131" s="6">
        <f t="shared" si="26"/>
        <v>6.3698534604228927E-5</v>
      </c>
      <c r="AI131" s="6">
        <f t="shared" si="27"/>
        <v>7.7213582420673383E-5</v>
      </c>
      <c r="AJ131" s="6">
        <f t="shared" si="28"/>
        <v>2.1841445199109432E-4</v>
      </c>
      <c r="AK131" s="6">
        <f t="shared" si="29"/>
        <v>9.2946477700281069E-4</v>
      </c>
      <c r="AL131" s="6">
        <f t="shared" si="30"/>
        <v>4.3000253494944185E-3</v>
      </c>
      <c r="AM131" s="12">
        <f t="shared" si="31"/>
        <v>7.4311150351322522E-4</v>
      </c>
      <c r="AN131" s="12">
        <f t="shared" si="32"/>
        <v>6.909265265157945E-5</v>
      </c>
      <c r="AO131" s="6">
        <v>7.4311150351322522E-4</v>
      </c>
      <c r="AP131" s="6">
        <v>6.909265265157945E-5</v>
      </c>
    </row>
    <row r="132" spans="1:42" x14ac:dyDescent="0.35">
      <c r="A132" s="4" t="s">
        <v>143</v>
      </c>
      <c r="B132">
        <v>6524394</v>
      </c>
      <c r="C132">
        <v>3211208</v>
      </c>
      <c r="D132">
        <v>3313186</v>
      </c>
      <c r="E132">
        <v>433367</v>
      </c>
      <c r="F132" s="5">
        <v>895850</v>
      </c>
      <c r="G132" s="5">
        <v>937281</v>
      </c>
      <c r="H132" s="5">
        <v>833141</v>
      </c>
      <c r="I132" s="5">
        <v>846371</v>
      </c>
      <c r="J132" s="5">
        <v>941507</v>
      </c>
      <c r="K132" s="5">
        <v>777411</v>
      </c>
      <c r="L132" s="5">
        <v>462381</v>
      </c>
      <c r="M132" s="5">
        <v>281631</v>
      </c>
      <c r="N132" s="5">
        <v>113918</v>
      </c>
      <c r="O132" s="5">
        <f t="shared" ref="O132:O195" si="33">E132+L132+M132+N132</f>
        <v>1291297</v>
      </c>
      <c r="P132" s="5">
        <f t="shared" ref="P132:P195" si="34">SUM(F132:K132)</f>
        <v>5231561</v>
      </c>
      <c r="Q132">
        <f>VLOOKUP(A132,'[1]ID Aggregation'!$A$3:$L$461,2,FALSE)</f>
        <v>110</v>
      </c>
      <c r="R132">
        <f>VLOOKUP($A132,'[1]ID Aggregation'!$A$3:$L$461,3,FALSE)</f>
        <v>51</v>
      </c>
      <c r="S132">
        <f>VLOOKUP($A132,'[1]ID Aggregation'!$A$3:$L$461,4,FALSE)</f>
        <v>39</v>
      </c>
      <c r="T132">
        <f>VLOOKUP($A132,'[1]ID Aggregation'!$A$3:$L$461,5,FALSE)</f>
        <v>58</v>
      </c>
      <c r="U132">
        <f>VLOOKUP($A132,'[1]ID Aggregation'!$A$3:$L$461,6,FALSE)</f>
        <v>50</v>
      </c>
      <c r="V132">
        <f>VLOOKUP($A132,'[1]ID Aggregation'!$A$3:$L$461,7,FALSE)</f>
        <v>52</v>
      </c>
      <c r="W132">
        <f>VLOOKUP($A132,'[1]ID Aggregation'!$A$3:$L$461,8,FALSE)</f>
        <v>52</v>
      </c>
      <c r="X132">
        <f>VLOOKUP($A132,'[1]ID Aggregation'!$A$3:$L$461,9,FALSE)</f>
        <v>76</v>
      </c>
      <c r="Y132">
        <f>VLOOKUP($A132,'[1]ID Aggregation'!$A$3:$L$461,10,FALSE)</f>
        <v>244</v>
      </c>
      <c r="Z132">
        <f>VLOOKUP($A132,'[1]ID Aggregation'!$A$3:$L$461,11,FALSE)</f>
        <v>472</v>
      </c>
      <c r="AA132">
        <f t="shared" ref="AA132:AA195" si="35">Q132+X132+Y132+Z132</f>
        <v>902</v>
      </c>
      <c r="AB132">
        <f t="shared" ref="AB132:AB195" si="36">SUM(R132:W132)</f>
        <v>302</v>
      </c>
      <c r="AC132" s="6">
        <f t="shared" ref="AC132:AC195" si="37">Q132/E132</f>
        <v>2.5382643348478308E-4</v>
      </c>
      <c r="AD132" s="6">
        <f t="shared" ref="AD132:AD195" si="38">R132/F132</f>
        <v>5.6929173410727242E-5</v>
      </c>
      <c r="AE132" s="6">
        <f t="shared" ref="AE132:AE195" si="39">S132/G132</f>
        <v>4.160972003059915E-5</v>
      </c>
      <c r="AF132" s="6">
        <f t="shared" ref="AF132:AF195" si="40">T132/H132</f>
        <v>6.9616067388353231E-5</v>
      </c>
      <c r="AG132" s="6">
        <f t="shared" ref="AG132:AG195" si="41">U132/I132</f>
        <v>5.9075748105736138E-5</v>
      </c>
      <c r="AH132" s="6">
        <f t="shared" ref="AH132:AH195" si="42">V132/J132</f>
        <v>5.5230603702362275E-5</v>
      </c>
      <c r="AI132" s="6">
        <f t="shared" ref="AI132:AI195" si="43">W132/K132</f>
        <v>6.6888685650190189E-5</v>
      </c>
      <c r="AJ132" s="6">
        <f t="shared" ref="AJ132:AJ195" si="44">X132/L132</f>
        <v>1.643666154102353E-4</v>
      </c>
      <c r="AK132" s="6">
        <f t="shared" ref="AK132:AK195" si="45">Y132/M132</f>
        <v>8.6638189687924985E-4</v>
      </c>
      <c r="AL132" s="6">
        <f t="shared" ref="AL132:AL195" si="46">Z132/N132</f>
        <v>4.1433311680331465E-3</v>
      </c>
      <c r="AM132" s="12">
        <f t="shared" ref="AM132:AM195" si="47">AA132/O132</f>
        <v>6.9852249327614024E-4</v>
      </c>
      <c r="AN132" s="12">
        <f t="shared" ref="AN132:AN195" si="48">AB132/P132</f>
        <v>5.7726556184664577E-5</v>
      </c>
      <c r="AO132" s="6">
        <v>6.9852249327614024E-4</v>
      </c>
      <c r="AP132" s="6">
        <v>5.7726556184664577E-5</v>
      </c>
    </row>
    <row r="133" spans="1:42" x14ac:dyDescent="0.35">
      <c r="A133" s="4" t="s">
        <v>144</v>
      </c>
      <c r="B133">
        <v>6566223</v>
      </c>
      <c r="C133">
        <v>3232304</v>
      </c>
      <c r="D133">
        <v>3333919</v>
      </c>
      <c r="E133">
        <v>432234</v>
      </c>
      <c r="F133" s="5">
        <v>905044</v>
      </c>
      <c r="G133" s="5">
        <v>940401</v>
      </c>
      <c r="H133" s="5">
        <v>841073</v>
      </c>
      <c r="I133" s="5">
        <v>842581</v>
      </c>
      <c r="J133" s="5">
        <v>936252</v>
      </c>
      <c r="K133" s="5">
        <v>801338</v>
      </c>
      <c r="L133" s="5">
        <v>475469</v>
      </c>
      <c r="M133" s="5">
        <v>276496</v>
      </c>
      <c r="N133" s="5">
        <v>117887</v>
      </c>
      <c r="O133" s="5">
        <f t="shared" si="33"/>
        <v>1302086</v>
      </c>
      <c r="P133" s="5">
        <f t="shared" si="34"/>
        <v>5266689</v>
      </c>
      <c r="Q133">
        <f>VLOOKUP(A133,'[1]ID Aggregation'!$A$3:$L$461,2,FALSE)</f>
        <v>104</v>
      </c>
      <c r="R133">
        <f>VLOOKUP($A133,'[1]ID Aggregation'!$A$3:$L$461,3,FALSE)</f>
        <v>43</v>
      </c>
      <c r="S133">
        <f>VLOOKUP($A133,'[1]ID Aggregation'!$A$3:$L$461,4,FALSE)</f>
        <v>58</v>
      </c>
      <c r="T133">
        <f>VLOOKUP($A133,'[1]ID Aggregation'!$A$3:$L$461,5,FALSE)</f>
        <v>50</v>
      </c>
      <c r="U133">
        <f>VLOOKUP($A133,'[1]ID Aggregation'!$A$3:$L$461,6,FALSE)</f>
        <v>51</v>
      </c>
      <c r="V133">
        <f>VLOOKUP($A133,'[1]ID Aggregation'!$A$3:$L$461,7,FALSE)</f>
        <v>58</v>
      </c>
      <c r="W133">
        <f>VLOOKUP($A133,'[1]ID Aggregation'!$A$3:$L$461,8,FALSE)</f>
        <v>92</v>
      </c>
      <c r="X133">
        <f>VLOOKUP($A133,'[1]ID Aggregation'!$A$3:$L$461,9,FALSE)</f>
        <v>119</v>
      </c>
      <c r="Y133">
        <f>VLOOKUP($A133,'[1]ID Aggregation'!$A$3:$L$461,10,FALSE)</f>
        <v>265</v>
      </c>
      <c r="Z133">
        <f>VLOOKUP($A133,'[1]ID Aggregation'!$A$3:$L$461,11,FALSE)</f>
        <v>532</v>
      </c>
      <c r="AA133">
        <f t="shared" si="35"/>
        <v>1020</v>
      </c>
      <c r="AB133">
        <f t="shared" si="36"/>
        <v>352</v>
      </c>
      <c r="AC133" s="6">
        <f t="shared" si="37"/>
        <v>2.4061041010193553E-4</v>
      </c>
      <c r="AD133" s="6">
        <f t="shared" si="38"/>
        <v>4.7511502203207798E-5</v>
      </c>
      <c r="AE133" s="6">
        <f t="shared" si="39"/>
        <v>6.1675817018484668E-5</v>
      </c>
      <c r="AF133" s="6">
        <f t="shared" si="40"/>
        <v>5.9447871944528003E-5</v>
      </c>
      <c r="AG133" s="6">
        <f t="shared" si="41"/>
        <v>6.0528305290529931E-5</v>
      </c>
      <c r="AH133" s="6">
        <f t="shared" si="42"/>
        <v>6.1949133352986164E-5</v>
      </c>
      <c r="AI133" s="6">
        <f t="shared" si="43"/>
        <v>1.1480798364734981E-4</v>
      </c>
      <c r="AJ133" s="6">
        <f t="shared" si="44"/>
        <v>2.5027919801290935E-4</v>
      </c>
      <c r="AK133" s="6">
        <f t="shared" si="45"/>
        <v>9.5842254499160925E-4</v>
      </c>
      <c r="AL133" s="6">
        <f t="shared" si="46"/>
        <v>4.512796152247491E-3</v>
      </c>
      <c r="AM133" s="12">
        <f t="shared" si="47"/>
        <v>7.8335839568200566E-4</v>
      </c>
      <c r="AN133" s="12">
        <f t="shared" si="48"/>
        <v>6.6835159623057291E-5</v>
      </c>
      <c r="AO133" s="6">
        <v>7.8335839568200566E-4</v>
      </c>
      <c r="AP133" s="6">
        <v>6.6835159623057291E-5</v>
      </c>
    </row>
    <row r="134" spans="1:42" x14ac:dyDescent="0.35">
      <c r="A134" s="4" t="s">
        <v>145</v>
      </c>
      <c r="B134">
        <v>6372916</v>
      </c>
      <c r="C134">
        <v>3134765</v>
      </c>
      <c r="D134">
        <v>3238151</v>
      </c>
      <c r="E134">
        <v>414554</v>
      </c>
      <c r="F134" s="5">
        <v>871891</v>
      </c>
      <c r="G134" s="5">
        <v>912987</v>
      </c>
      <c r="H134" s="5">
        <v>815605</v>
      </c>
      <c r="I134" s="5">
        <v>809099</v>
      </c>
      <c r="J134" s="5">
        <v>891636</v>
      </c>
      <c r="K134" s="5">
        <v>789337</v>
      </c>
      <c r="L134" s="5">
        <v>479402</v>
      </c>
      <c r="M134" s="5">
        <v>269533</v>
      </c>
      <c r="N134" s="5">
        <v>117992</v>
      </c>
      <c r="O134" s="5">
        <f t="shared" si="33"/>
        <v>1281481</v>
      </c>
      <c r="P134" s="5">
        <f t="shared" si="34"/>
        <v>5090555</v>
      </c>
      <c r="Q134">
        <f>VLOOKUP(A134,'[1]ID Aggregation'!$A$3:$L$461,2,FALSE)</f>
        <v>122</v>
      </c>
      <c r="R134">
        <f>VLOOKUP($A134,'[1]ID Aggregation'!$A$3:$L$461,3,FALSE)</f>
        <v>55</v>
      </c>
      <c r="S134">
        <f>VLOOKUP($A134,'[1]ID Aggregation'!$A$3:$L$461,4,FALSE)</f>
        <v>53</v>
      </c>
      <c r="T134">
        <f>VLOOKUP($A134,'[1]ID Aggregation'!$A$3:$L$461,5,FALSE)</f>
        <v>45</v>
      </c>
      <c r="U134">
        <f>VLOOKUP($A134,'[1]ID Aggregation'!$A$3:$L$461,6,FALSE)</f>
        <v>60</v>
      </c>
      <c r="V134">
        <f>VLOOKUP($A134,'[1]ID Aggregation'!$A$3:$L$461,7,FALSE)</f>
        <v>51</v>
      </c>
      <c r="W134">
        <f>VLOOKUP($A134,'[1]ID Aggregation'!$A$3:$L$461,8,FALSE)</f>
        <v>108</v>
      </c>
      <c r="X134">
        <f>VLOOKUP($A134,'[1]ID Aggregation'!$A$3:$L$461,9,FALSE)</f>
        <v>130</v>
      </c>
      <c r="Y134">
        <f>VLOOKUP($A134,'[1]ID Aggregation'!$A$3:$L$461,10,FALSE)</f>
        <v>250</v>
      </c>
      <c r="Z134">
        <f>VLOOKUP($A134,'[1]ID Aggregation'!$A$3:$L$461,11,FALSE)</f>
        <v>455</v>
      </c>
      <c r="AA134">
        <f t="shared" si="35"/>
        <v>957</v>
      </c>
      <c r="AB134">
        <f t="shared" si="36"/>
        <v>372</v>
      </c>
      <c r="AC134" s="6">
        <f t="shared" si="37"/>
        <v>2.9429217906472982E-4</v>
      </c>
      <c r="AD134" s="6">
        <f t="shared" si="38"/>
        <v>6.3081279655369759E-5</v>
      </c>
      <c r="AE134" s="6">
        <f t="shared" si="39"/>
        <v>5.8051209929604696E-5</v>
      </c>
      <c r="AF134" s="6">
        <f t="shared" si="40"/>
        <v>5.5173766713053501E-5</v>
      </c>
      <c r="AG134" s="6">
        <f t="shared" si="41"/>
        <v>7.4156561805168467E-5</v>
      </c>
      <c r="AH134" s="6">
        <f t="shared" si="42"/>
        <v>5.7198228873665934E-5</v>
      </c>
      <c r="AI134" s="6">
        <f t="shared" si="43"/>
        <v>1.3682368874131076E-4</v>
      </c>
      <c r="AJ134" s="6">
        <f t="shared" si="44"/>
        <v>2.7117116741273505E-4</v>
      </c>
      <c r="AK134" s="6">
        <f t="shared" si="45"/>
        <v>9.2753020965892854E-4</v>
      </c>
      <c r="AL134" s="6">
        <f t="shared" si="46"/>
        <v>3.8561936402467965E-3</v>
      </c>
      <c r="AM134" s="12">
        <f t="shared" si="47"/>
        <v>7.467921881011111E-4</v>
      </c>
      <c r="AN134" s="12">
        <f t="shared" si="48"/>
        <v>7.3076511303777288E-5</v>
      </c>
      <c r="AO134" s="6">
        <v>7.467921881011111E-4</v>
      </c>
      <c r="AP134" s="6">
        <v>7.3076511303777288E-5</v>
      </c>
    </row>
    <row r="135" spans="1:42" x14ac:dyDescent="0.35">
      <c r="A135" s="4" t="s">
        <v>146</v>
      </c>
      <c r="B135">
        <v>6539401</v>
      </c>
      <c r="C135">
        <v>3217583</v>
      </c>
      <c r="D135">
        <v>3321818</v>
      </c>
      <c r="E135">
        <v>417307</v>
      </c>
      <c r="F135" s="5">
        <v>886904</v>
      </c>
      <c r="G135" s="5">
        <v>932686</v>
      </c>
      <c r="H135" s="5">
        <v>840203</v>
      </c>
      <c r="I135" s="5">
        <v>825368</v>
      </c>
      <c r="J135" s="5">
        <v>900073</v>
      </c>
      <c r="K135" s="5">
        <v>826073</v>
      </c>
      <c r="L135" s="5">
        <v>514593</v>
      </c>
      <c r="M135" s="5">
        <v>276055</v>
      </c>
      <c r="N135" s="5">
        <v>120986</v>
      </c>
      <c r="O135" s="5">
        <f t="shared" si="33"/>
        <v>1328941</v>
      </c>
      <c r="P135" s="5">
        <f t="shared" si="34"/>
        <v>5211307</v>
      </c>
      <c r="Q135">
        <f>VLOOKUP(A135,'[1]ID Aggregation'!$A$3:$L$461,2,FALSE)</f>
        <v>93</v>
      </c>
      <c r="R135">
        <f>VLOOKUP($A135,'[1]ID Aggregation'!$A$3:$L$461,3,FALSE)</f>
        <v>64</v>
      </c>
      <c r="S135">
        <f>VLOOKUP($A135,'[1]ID Aggregation'!$A$3:$L$461,4,FALSE)</f>
        <v>43</v>
      </c>
      <c r="T135">
        <f>VLOOKUP($A135,'[1]ID Aggregation'!$A$3:$L$461,5,FALSE)</f>
        <v>54</v>
      </c>
      <c r="U135">
        <f>VLOOKUP($A135,'[1]ID Aggregation'!$A$3:$L$461,6,FALSE)</f>
        <v>48</v>
      </c>
      <c r="V135">
        <f>VLOOKUP($A135,'[1]ID Aggregation'!$A$3:$L$461,7,FALSE)</f>
        <v>44</v>
      </c>
      <c r="W135">
        <f>VLOOKUP($A135,'[1]ID Aggregation'!$A$3:$L$461,8,FALSE)</f>
        <v>46</v>
      </c>
      <c r="X135">
        <f>VLOOKUP($A135,'[1]ID Aggregation'!$A$3:$L$461,9,FALSE)</f>
        <v>136</v>
      </c>
      <c r="Y135">
        <f>VLOOKUP($A135,'[1]ID Aggregation'!$A$3:$L$461,10,FALSE)</f>
        <v>273</v>
      </c>
      <c r="Z135">
        <f>VLOOKUP($A135,'[1]ID Aggregation'!$A$3:$L$461,11,FALSE)</f>
        <v>480</v>
      </c>
      <c r="AA135">
        <f t="shared" si="35"/>
        <v>982</v>
      </c>
      <c r="AB135">
        <f t="shared" si="36"/>
        <v>299</v>
      </c>
      <c r="AC135" s="6">
        <f t="shared" si="37"/>
        <v>2.2285751257467525E-4</v>
      </c>
      <c r="AD135" s="6">
        <f t="shared" si="38"/>
        <v>7.2161135816277742E-5</v>
      </c>
      <c r="AE135" s="6">
        <f t="shared" si="39"/>
        <v>4.610340457560208E-5</v>
      </c>
      <c r="AF135" s="6">
        <f t="shared" si="40"/>
        <v>6.427018232498575E-5</v>
      </c>
      <c r="AG135" s="6">
        <f t="shared" si="41"/>
        <v>5.8155877136016903E-5</v>
      </c>
      <c r="AH135" s="6">
        <f t="shared" si="42"/>
        <v>4.8884923778404644E-5</v>
      </c>
      <c r="AI135" s="6">
        <f t="shared" si="43"/>
        <v>5.568515131229322E-5</v>
      </c>
      <c r="AJ135" s="6">
        <f t="shared" si="44"/>
        <v>2.6428653324083302E-4</v>
      </c>
      <c r="AK135" s="6">
        <f t="shared" si="45"/>
        <v>9.8893336472804334E-4</v>
      </c>
      <c r="AL135" s="6">
        <f t="shared" si="46"/>
        <v>3.9674011869141887E-3</v>
      </c>
      <c r="AM135" s="12">
        <f t="shared" si="47"/>
        <v>7.3893423410068622E-4</v>
      </c>
      <c r="AN135" s="12">
        <f t="shared" si="48"/>
        <v>5.7375241949860177E-5</v>
      </c>
      <c r="AO135" s="6">
        <v>7.3893423410068622E-4</v>
      </c>
      <c r="AP135" s="6">
        <v>5.7375241949860177E-5</v>
      </c>
    </row>
    <row r="136" spans="1:42" x14ac:dyDescent="0.35">
      <c r="A136" s="4" t="s">
        <v>147</v>
      </c>
      <c r="B136">
        <v>6685870</v>
      </c>
      <c r="C136">
        <v>3291713</v>
      </c>
      <c r="D136">
        <v>3394157</v>
      </c>
      <c r="E136">
        <v>429574</v>
      </c>
      <c r="F136" s="5">
        <v>905278</v>
      </c>
      <c r="G136" s="5">
        <v>953552</v>
      </c>
      <c r="H136" s="5">
        <v>861187</v>
      </c>
      <c r="I136" s="5">
        <v>829672</v>
      </c>
      <c r="J136" s="5">
        <v>897803</v>
      </c>
      <c r="K136" s="5">
        <v>851301</v>
      </c>
      <c r="L136" s="5">
        <v>544935</v>
      </c>
      <c r="M136" s="5">
        <v>286425</v>
      </c>
      <c r="N136" s="5">
        <v>125727</v>
      </c>
      <c r="O136" s="5">
        <f t="shared" si="33"/>
        <v>1386661</v>
      </c>
      <c r="P136" s="5">
        <f t="shared" si="34"/>
        <v>5298793</v>
      </c>
      <c r="Q136">
        <f>VLOOKUP(A136,'[1]ID Aggregation'!$A$3:$L$461,2,FALSE)</f>
        <v>98</v>
      </c>
      <c r="R136">
        <f>VLOOKUP($A136,'[1]ID Aggregation'!$A$3:$L$461,3,FALSE)</f>
        <v>40</v>
      </c>
      <c r="S136">
        <f>VLOOKUP($A136,'[1]ID Aggregation'!$A$3:$L$461,4,FALSE)</f>
        <v>42</v>
      </c>
      <c r="T136">
        <f>VLOOKUP($A136,'[1]ID Aggregation'!$A$3:$L$461,5,FALSE)</f>
        <v>58</v>
      </c>
      <c r="U136">
        <f>VLOOKUP($A136,'[1]ID Aggregation'!$A$3:$L$461,6,FALSE)</f>
        <v>54</v>
      </c>
      <c r="V136">
        <f>VLOOKUP($A136,'[1]ID Aggregation'!$A$3:$L$461,7,FALSE)</f>
        <v>60</v>
      </c>
      <c r="W136">
        <f>VLOOKUP($A136,'[1]ID Aggregation'!$A$3:$L$461,8,FALSE)</f>
        <v>69</v>
      </c>
      <c r="X136">
        <f>VLOOKUP($A136,'[1]ID Aggregation'!$A$3:$L$461,9,FALSE)</f>
        <v>143</v>
      </c>
      <c r="Y136">
        <f>VLOOKUP($A136,'[1]ID Aggregation'!$A$3:$L$461,10,FALSE)</f>
        <v>229</v>
      </c>
      <c r="Z136">
        <f>VLOOKUP($A136,'[1]ID Aggregation'!$A$3:$L$461,11,FALSE)</f>
        <v>387</v>
      </c>
      <c r="AA136">
        <f t="shared" si="35"/>
        <v>857</v>
      </c>
      <c r="AB136">
        <f t="shared" si="36"/>
        <v>323</v>
      </c>
      <c r="AC136" s="6">
        <f t="shared" si="37"/>
        <v>2.2813298756442428E-4</v>
      </c>
      <c r="AD136" s="6">
        <f t="shared" si="38"/>
        <v>4.4185322077858956E-5</v>
      </c>
      <c r="AE136" s="6">
        <f t="shared" si="39"/>
        <v>4.4045841233619144E-5</v>
      </c>
      <c r="AF136" s="6">
        <f t="shared" si="40"/>
        <v>6.7348903316004536E-5</v>
      </c>
      <c r="AG136" s="6">
        <f t="shared" si="41"/>
        <v>6.5085961681242714E-5</v>
      </c>
      <c r="AH136" s="6">
        <f t="shared" si="42"/>
        <v>6.682980564778688E-5</v>
      </c>
      <c r="AI136" s="6">
        <f t="shared" si="43"/>
        <v>8.1052412718885566E-5</v>
      </c>
      <c r="AJ136" s="6">
        <f t="shared" si="44"/>
        <v>2.624166184957839E-4</v>
      </c>
      <c r="AK136" s="6">
        <f t="shared" si="45"/>
        <v>7.9951121585057172E-4</v>
      </c>
      <c r="AL136" s="6">
        <f t="shared" si="46"/>
        <v>3.0780977832923716E-3</v>
      </c>
      <c r="AM136" s="12">
        <f t="shared" si="47"/>
        <v>6.1803137176281726E-4</v>
      </c>
      <c r="AN136" s="12">
        <f t="shared" si="48"/>
        <v>6.0957278383964046E-5</v>
      </c>
      <c r="AO136" s="6">
        <v>6.1803137176281726E-4</v>
      </c>
      <c r="AP136" s="6">
        <v>6.0957278383964046E-5</v>
      </c>
    </row>
    <row r="137" spans="1:42" x14ac:dyDescent="0.35">
      <c r="A137" s="4" t="s">
        <v>148</v>
      </c>
      <c r="B137">
        <v>6761818</v>
      </c>
      <c r="C137">
        <v>3333366</v>
      </c>
      <c r="D137">
        <v>3428452</v>
      </c>
      <c r="E137">
        <v>426094</v>
      </c>
      <c r="F137" s="5">
        <v>901295</v>
      </c>
      <c r="G137" s="5">
        <v>964868</v>
      </c>
      <c r="H137" s="5">
        <v>867615</v>
      </c>
      <c r="I137" s="5">
        <v>837078</v>
      </c>
      <c r="J137" s="5">
        <v>893061</v>
      </c>
      <c r="K137" s="5">
        <v>872338</v>
      </c>
      <c r="L137" s="5">
        <v>575878</v>
      </c>
      <c r="M137" s="5">
        <v>292902</v>
      </c>
      <c r="N137" s="5">
        <v>130689</v>
      </c>
      <c r="O137" s="5">
        <f t="shared" si="33"/>
        <v>1425563</v>
      </c>
      <c r="P137" s="5">
        <f t="shared" si="34"/>
        <v>5336255</v>
      </c>
      <c r="Q137">
        <f>VLOOKUP(A137,'[1]ID Aggregation'!$A$3:$L$461,2,FALSE)</f>
        <v>73</v>
      </c>
      <c r="R137">
        <f>VLOOKUP($A137,'[1]ID Aggregation'!$A$3:$L$461,3,FALSE)</f>
        <v>59</v>
      </c>
      <c r="S137">
        <f>VLOOKUP($A137,'[1]ID Aggregation'!$A$3:$L$461,4,FALSE)</f>
        <v>56</v>
      </c>
      <c r="T137">
        <f>VLOOKUP($A137,'[1]ID Aggregation'!$A$3:$L$461,5,FALSE)</f>
        <v>72</v>
      </c>
      <c r="U137">
        <f>VLOOKUP($A137,'[1]ID Aggregation'!$A$3:$L$461,6,FALSE)</f>
        <v>55</v>
      </c>
      <c r="V137">
        <f>VLOOKUP($A137,'[1]ID Aggregation'!$A$3:$L$461,7,FALSE)</f>
        <v>59</v>
      </c>
      <c r="W137">
        <f>VLOOKUP($A137,'[1]ID Aggregation'!$A$3:$L$461,8,FALSE)</f>
        <v>83</v>
      </c>
      <c r="X137">
        <f>VLOOKUP($A137,'[1]ID Aggregation'!$A$3:$L$461,9,FALSE)</f>
        <v>155</v>
      </c>
      <c r="Y137">
        <f>VLOOKUP($A137,'[1]ID Aggregation'!$A$3:$L$461,10,FALSE)</f>
        <v>276</v>
      </c>
      <c r="Z137">
        <f>VLOOKUP($A137,'[1]ID Aggregation'!$A$3:$L$461,11,FALSE)</f>
        <v>456</v>
      </c>
      <c r="AA137">
        <f t="shared" si="35"/>
        <v>960</v>
      </c>
      <c r="AB137">
        <f t="shared" si="36"/>
        <v>384</v>
      </c>
      <c r="AC137" s="6">
        <f t="shared" si="37"/>
        <v>1.7132369852661619E-4</v>
      </c>
      <c r="AD137" s="6">
        <f t="shared" si="38"/>
        <v>6.5461363926350415E-5</v>
      </c>
      <c r="AE137" s="6">
        <f t="shared" si="39"/>
        <v>5.8039027100080011E-5</v>
      </c>
      <c r="AF137" s="6">
        <f t="shared" si="40"/>
        <v>8.2986117114157776E-5</v>
      </c>
      <c r="AG137" s="6">
        <f t="shared" si="41"/>
        <v>6.5704749139267784E-5</v>
      </c>
      <c r="AH137" s="6">
        <f t="shared" si="42"/>
        <v>6.6064916058365553E-5</v>
      </c>
      <c r="AI137" s="6">
        <f t="shared" si="43"/>
        <v>9.5146606017392342E-5</v>
      </c>
      <c r="AJ137" s="6">
        <f t="shared" si="44"/>
        <v>2.6915423058356111E-4</v>
      </c>
      <c r="AK137" s="6">
        <f t="shared" si="45"/>
        <v>9.4229469242272158E-4</v>
      </c>
      <c r="AL137" s="6">
        <f t="shared" si="46"/>
        <v>3.4891995500768999E-3</v>
      </c>
      <c r="AM137" s="12">
        <f t="shared" si="47"/>
        <v>6.7341815128479064E-4</v>
      </c>
      <c r="AN137" s="12">
        <f t="shared" si="48"/>
        <v>7.1960579095264372E-5</v>
      </c>
      <c r="AO137" s="6">
        <v>6.7341815128479064E-4</v>
      </c>
      <c r="AP137" s="6">
        <v>7.1960579095264372E-5</v>
      </c>
    </row>
    <row r="138" spans="1:42" x14ac:dyDescent="0.35">
      <c r="A138" s="4" t="s">
        <v>149</v>
      </c>
      <c r="B138">
        <v>2972825</v>
      </c>
      <c r="C138">
        <v>1465634</v>
      </c>
      <c r="D138">
        <v>1507191</v>
      </c>
      <c r="E138">
        <v>196542</v>
      </c>
      <c r="F138" s="5">
        <v>385311</v>
      </c>
      <c r="G138" s="5">
        <v>446174</v>
      </c>
      <c r="H138" s="5">
        <v>354215</v>
      </c>
      <c r="I138" s="5">
        <v>385064</v>
      </c>
      <c r="J138" s="5">
        <v>437443</v>
      </c>
      <c r="K138" s="5">
        <v>330391</v>
      </c>
      <c r="L138" s="5">
        <v>209370</v>
      </c>
      <c r="M138" s="5">
        <v>156821</v>
      </c>
      <c r="N138" s="5">
        <v>70794</v>
      </c>
      <c r="O138" s="5">
        <f t="shared" si="33"/>
        <v>633527</v>
      </c>
      <c r="P138" s="5">
        <f t="shared" si="34"/>
        <v>2338598</v>
      </c>
      <c r="Q138">
        <f>VLOOKUP(A138,'[1]ID Aggregation'!$A$3:$L$461,2,FALSE)</f>
        <v>114</v>
      </c>
      <c r="R138">
        <f>VLOOKUP($A138,'[1]ID Aggregation'!$A$3:$L$461,3,FALSE)</f>
        <v>72</v>
      </c>
      <c r="S138">
        <f>VLOOKUP($A138,'[1]ID Aggregation'!$A$3:$L$461,4,FALSE)</f>
        <v>53</v>
      </c>
      <c r="T138">
        <f>VLOOKUP($A138,'[1]ID Aggregation'!$A$3:$L$461,5,FALSE)</f>
        <v>53</v>
      </c>
      <c r="U138">
        <f>VLOOKUP($A138,'[1]ID Aggregation'!$A$3:$L$461,6,FALSE)</f>
        <v>55</v>
      </c>
      <c r="V138">
        <f>VLOOKUP($A138,'[1]ID Aggregation'!$A$3:$L$461,7,FALSE)</f>
        <v>53</v>
      </c>
      <c r="W138">
        <f>VLOOKUP($A138,'[1]ID Aggregation'!$A$3:$L$461,8,FALSE)</f>
        <v>71</v>
      </c>
      <c r="X138">
        <f>VLOOKUP($A138,'[1]ID Aggregation'!$A$3:$L$461,9,FALSE)</f>
        <v>70</v>
      </c>
      <c r="Y138">
        <f>VLOOKUP($A138,'[1]ID Aggregation'!$A$3:$L$461,10,FALSE)</f>
        <v>162</v>
      </c>
      <c r="Z138">
        <f>VLOOKUP($A138,'[1]ID Aggregation'!$A$3:$L$461,11,FALSE)</f>
        <v>342</v>
      </c>
      <c r="AA138">
        <f t="shared" si="35"/>
        <v>688</v>
      </c>
      <c r="AB138">
        <f t="shared" si="36"/>
        <v>357</v>
      </c>
      <c r="AC138" s="6">
        <f t="shared" si="37"/>
        <v>5.800286961565467E-4</v>
      </c>
      <c r="AD138" s="6">
        <f t="shared" si="38"/>
        <v>1.8686204131208297E-4</v>
      </c>
      <c r="AE138" s="6">
        <f t="shared" si="39"/>
        <v>1.1878773751944309E-4</v>
      </c>
      <c r="AF138" s="6">
        <f t="shared" si="40"/>
        <v>1.4962663918806376E-4</v>
      </c>
      <c r="AG138" s="6">
        <f t="shared" si="41"/>
        <v>1.4283339912326263E-4</v>
      </c>
      <c r="AH138" s="6">
        <f t="shared" si="42"/>
        <v>1.2115864238312191E-4</v>
      </c>
      <c r="AI138" s="6">
        <f t="shared" si="43"/>
        <v>2.1489689489120466E-4</v>
      </c>
      <c r="AJ138" s="6">
        <f t="shared" si="44"/>
        <v>3.3433634236041456E-4</v>
      </c>
      <c r="AK138" s="6">
        <f t="shared" si="45"/>
        <v>1.0330249137551731E-3</v>
      </c>
      <c r="AL138" s="6">
        <f t="shared" si="46"/>
        <v>4.830917874396135E-3</v>
      </c>
      <c r="AM138" s="12">
        <f t="shared" si="47"/>
        <v>1.0859837070874643E-3</v>
      </c>
      <c r="AN138" s="12">
        <f t="shared" si="48"/>
        <v>1.5265556542851742E-4</v>
      </c>
      <c r="AO138" s="6">
        <v>1.0859837070874643E-3</v>
      </c>
      <c r="AP138" s="6">
        <v>1.5265556542851742E-4</v>
      </c>
    </row>
    <row r="139" spans="1:42" x14ac:dyDescent="0.35">
      <c r="A139" s="4" t="s">
        <v>150</v>
      </c>
      <c r="B139">
        <v>2995769</v>
      </c>
      <c r="C139">
        <v>1478819</v>
      </c>
      <c r="D139">
        <v>1516950</v>
      </c>
      <c r="E139">
        <v>196480</v>
      </c>
      <c r="F139" s="5">
        <v>395442</v>
      </c>
      <c r="G139" s="5">
        <v>433374</v>
      </c>
      <c r="H139" s="5">
        <v>366560</v>
      </c>
      <c r="I139" s="5">
        <v>376351</v>
      </c>
      <c r="J139" s="5">
        <v>437032</v>
      </c>
      <c r="K139" s="5">
        <v>347939</v>
      </c>
      <c r="L139" s="5">
        <v>216771</v>
      </c>
      <c r="M139" s="5">
        <v>155976</v>
      </c>
      <c r="N139" s="5">
        <v>69946</v>
      </c>
      <c r="O139" s="5">
        <f t="shared" si="33"/>
        <v>639173</v>
      </c>
      <c r="P139" s="5">
        <f t="shared" si="34"/>
        <v>2356698</v>
      </c>
      <c r="Q139">
        <f>VLOOKUP(A139,'[1]ID Aggregation'!$A$3:$L$461,2,FALSE)</f>
        <v>127</v>
      </c>
      <c r="R139">
        <f>VLOOKUP($A139,'[1]ID Aggregation'!$A$3:$L$461,3,FALSE)</f>
        <v>40</v>
      </c>
      <c r="S139">
        <f>VLOOKUP($A139,'[1]ID Aggregation'!$A$3:$L$461,4,FALSE)</f>
        <v>59</v>
      </c>
      <c r="T139">
        <f>VLOOKUP($A139,'[1]ID Aggregation'!$A$3:$L$461,5,FALSE)</f>
        <v>50</v>
      </c>
      <c r="U139">
        <f>VLOOKUP($A139,'[1]ID Aggregation'!$A$3:$L$461,6,FALSE)</f>
        <v>62</v>
      </c>
      <c r="V139">
        <f>VLOOKUP($A139,'[1]ID Aggregation'!$A$3:$L$461,7,FALSE)</f>
        <v>54</v>
      </c>
      <c r="W139">
        <f>VLOOKUP($A139,'[1]ID Aggregation'!$A$3:$L$461,8,FALSE)</f>
        <v>52</v>
      </c>
      <c r="X139">
        <f>VLOOKUP($A139,'[1]ID Aggregation'!$A$3:$L$461,9,FALSE)</f>
        <v>48</v>
      </c>
      <c r="Y139">
        <f>VLOOKUP($A139,'[1]ID Aggregation'!$A$3:$L$461,10,FALSE)</f>
        <v>119</v>
      </c>
      <c r="Z139">
        <f>VLOOKUP($A139,'[1]ID Aggregation'!$A$3:$L$461,11,FALSE)</f>
        <v>319</v>
      </c>
      <c r="AA139">
        <f t="shared" si="35"/>
        <v>613</v>
      </c>
      <c r="AB139">
        <f t="shared" si="36"/>
        <v>317</v>
      </c>
      <c r="AC139" s="6">
        <f t="shared" si="37"/>
        <v>6.4637622149837134E-4</v>
      </c>
      <c r="AD139" s="6">
        <f t="shared" si="38"/>
        <v>1.011526342674779E-4</v>
      </c>
      <c r="AE139" s="6">
        <f t="shared" si="39"/>
        <v>1.3614106983806136E-4</v>
      </c>
      <c r="AF139" s="6">
        <f t="shared" si="40"/>
        <v>1.3640331732867744E-4</v>
      </c>
      <c r="AG139" s="6">
        <f t="shared" si="41"/>
        <v>1.6473983063682572E-4</v>
      </c>
      <c r="AH139" s="6">
        <f t="shared" si="42"/>
        <v>1.2356074612385364E-4</v>
      </c>
      <c r="AI139" s="6">
        <f t="shared" si="43"/>
        <v>1.4945148431190524E-4</v>
      </c>
      <c r="AJ139" s="6">
        <f t="shared" si="44"/>
        <v>2.2143183359397706E-4</v>
      </c>
      <c r="AK139" s="6">
        <f t="shared" si="45"/>
        <v>7.6293788788018668E-4</v>
      </c>
      <c r="AL139" s="6">
        <f t="shared" si="46"/>
        <v>4.5606610814056554E-3</v>
      </c>
      <c r="AM139" s="12">
        <f t="shared" si="47"/>
        <v>9.5905177471513974E-4</v>
      </c>
      <c r="AN139" s="12">
        <f t="shared" si="48"/>
        <v>1.3451023423450946E-4</v>
      </c>
      <c r="AO139" s="6">
        <v>9.5905177471513974E-4</v>
      </c>
      <c r="AP139" s="6">
        <v>1.3451023423450946E-4</v>
      </c>
    </row>
    <row r="140" spans="1:42" x14ac:dyDescent="0.35">
      <c r="A140" s="4" t="s">
        <v>151</v>
      </c>
      <c r="B140">
        <v>2980619</v>
      </c>
      <c r="C140">
        <v>1474771</v>
      </c>
      <c r="D140">
        <v>1505848</v>
      </c>
      <c r="E140">
        <v>196212</v>
      </c>
      <c r="F140" s="5">
        <v>392873</v>
      </c>
      <c r="G140" s="5">
        <v>426935</v>
      </c>
      <c r="H140" s="5">
        <v>372355</v>
      </c>
      <c r="I140" s="5">
        <v>366682</v>
      </c>
      <c r="J140" s="5">
        <v>429862</v>
      </c>
      <c r="K140" s="5">
        <v>356417</v>
      </c>
      <c r="L140" s="5">
        <v>217038</v>
      </c>
      <c r="M140" s="5">
        <v>152103</v>
      </c>
      <c r="N140" s="5">
        <v>69507</v>
      </c>
      <c r="O140" s="5">
        <f t="shared" si="33"/>
        <v>634860</v>
      </c>
      <c r="P140" s="5">
        <f t="shared" si="34"/>
        <v>2345124</v>
      </c>
      <c r="Q140">
        <f>VLOOKUP(A140,'[1]ID Aggregation'!$A$3:$L$461,2,FALSE)</f>
        <v>146</v>
      </c>
      <c r="R140">
        <f>VLOOKUP($A140,'[1]ID Aggregation'!$A$3:$L$461,3,FALSE)</f>
        <v>70</v>
      </c>
      <c r="S140">
        <f>VLOOKUP($A140,'[1]ID Aggregation'!$A$3:$L$461,4,FALSE)</f>
        <v>52</v>
      </c>
      <c r="T140">
        <f>VLOOKUP($A140,'[1]ID Aggregation'!$A$3:$L$461,5,FALSE)</f>
        <v>41</v>
      </c>
      <c r="U140">
        <f>VLOOKUP($A140,'[1]ID Aggregation'!$A$3:$L$461,6,FALSE)</f>
        <v>42</v>
      </c>
      <c r="V140">
        <f>VLOOKUP($A140,'[1]ID Aggregation'!$A$3:$L$461,7,FALSE)</f>
        <v>39</v>
      </c>
      <c r="W140">
        <f>VLOOKUP($A140,'[1]ID Aggregation'!$A$3:$L$461,8,FALSE)</f>
        <v>51</v>
      </c>
      <c r="X140">
        <f>VLOOKUP($A140,'[1]ID Aggregation'!$A$3:$L$461,9,FALSE)</f>
        <v>46</v>
      </c>
      <c r="Y140">
        <f>VLOOKUP($A140,'[1]ID Aggregation'!$A$3:$L$461,10,FALSE)</f>
        <v>128</v>
      </c>
      <c r="Z140">
        <f>VLOOKUP($A140,'[1]ID Aggregation'!$A$3:$L$461,11,FALSE)</f>
        <v>388</v>
      </c>
      <c r="AA140">
        <f t="shared" si="35"/>
        <v>708</v>
      </c>
      <c r="AB140">
        <f t="shared" si="36"/>
        <v>295</v>
      </c>
      <c r="AC140" s="6">
        <f t="shared" si="37"/>
        <v>7.4409312376409189E-4</v>
      </c>
      <c r="AD140" s="6">
        <f t="shared" si="38"/>
        <v>1.781746264059887E-4</v>
      </c>
      <c r="AE140" s="6">
        <f t="shared" si="39"/>
        <v>1.2179840022485859E-4</v>
      </c>
      <c r="AF140" s="6">
        <f t="shared" si="40"/>
        <v>1.1010997569523707E-4</v>
      </c>
      <c r="AG140" s="6">
        <f t="shared" si="41"/>
        <v>1.1454066466311408E-4</v>
      </c>
      <c r="AH140" s="6">
        <f t="shared" si="42"/>
        <v>9.0726791388864338E-5</v>
      </c>
      <c r="AI140" s="6">
        <f t="shared" si="43"/>
        <v>1.430908177780521E-4</v>
      </c>
      <c r="AJ140" s="6">
        <f t="shared" si="44"/>
        <v>2.1194445212359127E-4</v>
      </c>
      <c r="AK140" s="6">
        <f t="shared" si="45"/>
        <v>8.4153501245866293E-4</v>
      </c>
      <c r="AL140" s="6">
        <f t="shared" si="46"/>
        <v>5.5821715798408797E-3</v>
      </c>
      <c r="AM140" s="12">
        <f t="shared" si="47"/>
        <v>1.1152065022209622E-3</v>
      </c>
      <c r="AN140" s="12">
        <f t="shared" si="48"/>
        <v>1.2579292182417646E-4</v>
      </c>
      <c r="AO140" s="6">
        <v>1.1152065022209622E-3</v>
      </c>
      <c r="AP140" s="6">
        <v>1.2579292182417646E-4</v>
      </c>
    </row>
    <row r="141" spans="1:42" x14ac:dyDescent="0.35">
      <c r="A141" s="4" t="s">
        <v>152</v>
      </c>
      <c r="B141">
        <v>3164320</v>
      </c>
      <c r="C141">
        <v>1567209</v>
      </c>
      <c r="D141">
        <v>1597111</v>
      </c>
      <c r="E141">
        <v>208249</v>
      </c>
      <c r="F141" s="5">
        <v>420442</v>
      </c>
      <c r="G141" s="5">
        <v>449558</v>
      </c>
      <c r="H141" s="5">
        <v>397450</v>
      </c>
      <c r="I141" s="5">
        <v>381714</v>
      </c>
      <c r="J141" s="5">
        <v>450450</v>
      </c>
      <c r="K141" s="5">
        <v>386389</v>
      </c>
      <c r="L141" s="5">
        <v>235375</v>
      </c>
      <c r="M141" s="5">
        <v>159136</v>
      </c>
      <c r="N141" s="5">
        <v>74453</v>
      </c>
      <c r="O141" s="5">
        <f t="shared" si="33"/>
        <v>677213</v>
      </c>
      <c r="P141" s="5">
        <f t="shared" si="34"/>
        <v>2486003</v>
      </c>
      <c r="Q141">
        <f>VLOOKUP(A141,'[1]ID Aggregation'!$A$3:$L$461,2,FALSE)</f>
        <v>105</v>
      </c>
      <c r="R141">
        <f>VLOOKUP($A141,'[1]ID Aggregation'!$A$3:$L$461,3,FALSE)</f>
        <v>55</v>
      </c>
      <c r="S141">
        <f>VLOOKUP($A141,'[1]ID Aggregation'!$A$3:$L$461,4,FALSE)</f>
        <v>48</v>
      </c>
      <c r="T141">
        <f>VLOOKUP($A141,'[1]ID Aggregation'!$A$3:$L$461,5,FALSE)</f>
        <v>61</v>
      </c>
      <c r="U141">
        <f>VLOOKUP($A141,'[1]ID Aggregation'!$A$3:$L$461,6,FALSE)</f>
        <v>51</v>
      </c>
      <c r="V141">
        <f>VLOOKUP($A141,'[1]ID Aggregation'!$A$3:$L$461,7,FALSE)</f>
        <v>56</v>
      </c>
      <c r="W141">
        <f>VLOOKUP($A141,'[1]ID Aggregation'!$A$3:$L$461,8,FALSE)</f>
        <v>40</v>
      </c>
      <c r="X141">
        <f>VLOOKUP($A141,'[1]ID Aggregation'!$A$3:$L$461,9,FALSE)</f>
        <v>64</v>
      </c>
      <c r="Y141">
        <f>VLOOKUP($A141,'[1]ID Aggregation'!$A$3:$L$461,10,FALSE)</f>
        <v>123</v>
      </c>
      <c r="Z141">
        <f>VLOOKUP($A141,'[1]ID Aggregation'!$A$3:$L$461,11,FALSE)</f>
        <v>411</v>
      </c>
      <c r="AA141">
        <f t="shared" si="35"/>
        <v>703</v>
      </c>
      <c r="AB141">
        <f t="shared" si="36"/>
        <v>311</v>
      </c>
      <c r="AC141" s="6">
        <f t="shared" si="37"/>
        <v>5.0420410182041686E-4</v>
      </c>
      <c r="AD141" s="6">
        <f t="shared" si="38"/>
        <v>1.308147140390351E-4</v>
      </c>
      <c r="AE141" s="6">
        <f t="shared" si="39"/>
        <v>1.0677154004600074E-4</v>
      </c>
      <c r="AF141" s="6">
        <f t="shared" si="40"/>
        <v>1.5347842495911436E-4</v>
      </c>
      <c r="AG141" s="6">
        <f t="shared" si="41"/>
        <v>1.3360788443703925E-4</v>
      </c>
      <c r="AH141" s="6">
        <f t="shared" si="42"/>
        <v>1.2432012432012432E-4</v>
      </c>
      <c r="AI141" s="6">
        <f t="shared" si="43"/>
        <v>1.0352261580945627E-4</v>
      </c>
      <c r="AJ141" s="6">
        <f t="shared" si="44"/>
        <v>2.7190653212958045E-4</v>
      </c>
      <c r="AK141" s="6">
        <f t="shared" si="45"/>
        <v>7.7292378845767145E-4</v>
      </c>
      <c r="AL141" s="6">
        <f t="shared" si="46"/>
        <v>5.5202611043208465E-3</v>
      </c>
      <c r="AM141" s="12">
        <f t="shared" si="47"/>
        <v>1.038078123131127E-3</v>
      </c>
      <c r="AN141" s="12">
        <f t="shared" si="48"/>
        <v>1.251004121877568E-4</v>
      </c>
      <c r="AO141" s="6">
        <v>1.038078123131127E-3</v>
      </c>
      <c r="AP141" s="6">
        <v>1.251004121877568E-4</v>
      </c>
    </row>
    <row r="142" spans="1:42" x14ac:dyDescent="0.35">
      <c r="A142" s="4" t="s">
        <v>153</v>
      </c>
      <c r="B142">
        <v>3011954</v>
      </c>
      <c r="C142">
        <v>1491426</v>
      </c>
      <c r="D142">
        <v>1520528</v>
      </c>
      <c r="E142">
        <v>194561</v>
      </c>
      <c r="F142" s="5">
        <v>396687</v>
      </c>
      <c r="G142" s="5">
        <v>429969</v>
      </c>
      <c r="H142" s="5">
        <v>381917</v>
      </c>
      <c r="I142" s="5">
        <v>358731</v>
      </c>
      <c r="J142" s="5">
        <v>421329</v>
      </c>
      <c r="K142" s="5">
        <v>379767</v>
      </c>
      <c r="L142" s="5">
        <v>228193</v>
      </c>
      <c r="M142" s="5">
        <v>148212</v>
      </c>
      <c r="N142" s="5">
        <v>71744</v>
      </c>
      <c r="O142" s="5">
        <f t="shared" si="33"/>
        <v>642710</v>
      </c>
      <c r="P142" s="5">
        <f t="shared" si="34"/>
        <v>2368400</v>
      </c>
      <c r="Q142">
        <f>VLOOKUP(A142,'[1]ID Aggregation'!$A$3:$L$461,2,FALSE)</f>
        <v>106</v>
      </c>
      <c r="R142">
        <f>VLOOKUP($A142,'[1]ID Aggregation'!$A$3:$L$461,3,FALSE)</f>
        <v>52</v>
      </c>
      <c r="S142">
        <f>VLOOKUP($A142,'[1]ID Aggregation'!$A$3:$L$461,4,FALSE)</f>
        <v>54</v>
      </c>
      <c r="T142">
        <f>VLOOKUP($A142,'[1]ID Aggregation'!$A$3:$L$461,5,FALSE)</f>
        <v>62</v>
      </c>
      <c r="U142">
        <f>VLOOKUP($A142,'[1]ID Aggregation'!$A$3:$L$461,6,FALSE)</f>
        <v>65</v>
      </c>
      <c r="V142">
        <f>VLOOKUP($A142,'[1]ID Aggregation'!$A$3:$L$461,7,FALSE)</f>
        <v>63</v>
      </c>
      <c r="W142">
        <f>VLOOKUP($A142,'[1]ID Aggregation'!$A$3:$L$461,8,FALSE)</f>
        <v>56</v>
      </c>
      <c r="X142">
        <f>VLOOKUP($A142,'[1]ID Aggregation'!$A$3:$L$461,9,FALSE)</f>
        <v>67</v>
      </c>
      <c r="Y142">
        <f>VLOOKUP($A142,'[1]ID Aggregation'!$A$3:$L$461,10,FALSE)</f>
        <v>168</v>
      </c>
      <c r="Z142">
        <f>VLOOKUP($A142,'[1]ID Aggregation'!$A$3:$L$461,11,FALSE)</f>
        <v>452</v>
      </c>
      <c r="AA142">
        <f t="shared" si="35"/>
        <v>793</v>
      </c>
      <c r="AB142">
        <f t="shared" si="36"/>
        <v>352</v>
      </c>
      <c r="AC142" s="6">
        <f t="shared" si="37"/>
        <v>5.4481627869922542E-4</v>
      </c>
      <c r="AD142" s="6">
        <f t="shared" si="38"/>
        <v>1.3108571745481954E-4</v>
      </c>
      <c r="AE142" s="6">
        <f t="shared" si="39"/>
        <v>1.2559044954403689E-4</v>
      </c>
      <c r="AF142" s="6">
        <f t="shared" si="40"/>
        <v>1.6233893751783766E-4</v>
      </c>
      <c r="AG142" s="6">
        <f t="shared" si="41"/>
        <v>1.8119426534088216E-4</v>
      </c>
      <c r="AH142" s="6">
        <f t="shared" si="42"/>
        <v>1.4952685431100161E-4</v>
      </c>
      <c r="AI142" s="6">
        <f t="shared" si="43"/>
        <v>1.4745883660244308E-4</v>
      </c>
      <c r="AJ142" s="6">
        <f t="shared" si="44"/>
        <v>2.9361110989381794E-4</v>
      </c>
      <c r="AK142" s="6">
        <f t="shared" si="45"/>
        <v>1.1335114565622216E-3</v>
      </c>
      <c r="AL142" s="6">
        <f t="shared" si="46"/>
        <v>6.3001784121320247E-3</v>
      </c>
      <c r="AM142" s="12">
        <f t="shared" si="47"/>
        <v>1.2338379673569727E-3</v>
      </c>
      <c r="AN142" s="12">
        <f t="shared" si="48"/>
        <v>1.4862354332038506E-4</v>
      </c>
      <c r="AO142" s="6">
        <v>1.2338379673569727E-3</v>
      </c>
      <c r="AP142" s="6">
        <v>1.4862354332038506E-4</v>
      </c>
    </row>
    <row r="143" spans="1:42" x14ac:dyDescent="0.35">
      <c r="A143" s="4" t="s">
        <v>154</v>
      </c>
      <c r="B143">
        <v>2996688</v>
      </c>
      <c r="C143">
        <v>1485106</v>
      </c>
      <c r="D143">
        <v>1511582</v>
      </c>
      <c r="E143">
        <v>191773</v>
      </c>
      <c r="F143" s="5">
        <v>395262</v>
      </c>
      <c r="G143" s="5">
        <v>429237</v>
      </c>
      <c r="H143" s="5">
        <v>380811</v>
      </c>
      <c r="I143" s="5">
        <v>355295</v>
      </c>
      <c r="J143" s="5">
        <v>410956</v>
      </c>
      <c r="K143" s="5">
        <v>382051</v>
      </c>
      <c r="L143" s="5">
        <v>234740</v>
      </c>
      <c r="M143" s="5">
        <v>146264</v>
      </c>
      <c r="N143" s="5">
        <v>70042</v>
      </c>
      <c r="O143" s="5">
        <f t="shared" si="33"/>
        <v>642819</v>
      </c>
      <c r="P143" s="5">
        <f t="shared" si="34"/>
        <v>2353612</v>
      </c>
      <c r="Q143">
        <f>VLOOKUP(A143,'[1]ID Aggregation'!$A$3:$L$461,2,FALSE)</f>
        <v>113</v>
      </c>
      <c r="R143">
        <f>VLOOKUP($A143,'[1]ID Aggregation'!$A$3:$L$461,3,FALSE)</f>
        <v>54</v>
      </c>
      <c r="S143">
        <f>VLOOKUP($A143,'[1]ID Aggregation'!$A$3:$L$461,4,FALSE)</f>
        <v>44</v>
      </c>
      <c r="T143">
        <f>VLOOKUP($A143,'[1]ID Aggregation'!$A$3:$L$461,5,FALSE)</f>
        <v>50</v>
      </c>
      <c r="U143">
        <f>VLOOKUP($A143,'[1]ID Aggregation'!$A$3:$L$461,6,FALSE)</f>
        <v>52</v>
      </c>
      <c r="V143">
        <f>VLOOKUP($A143,'[1]ID Aggregation'!$A$3:$L$461,7,FALSE)</f>
        <v>38</v>
      </c>
      <c r="W143">
        <f>VLOOKUP($A143,'[1]ID Aggregation'!$A$3:$L$461,8,FALSE)</f>
        <v>59</v>
      </c>
      <c r="X143">
        <f>VLOOKUP($A143,'[1]ID Aggregation'!$A$3:$L$461,9,FALSE)</f>
        <v>46</v>
      </c>
      <c r="Y143">
        <f>VLOOKUP($A143,'[1]ID Aggregation'!$A$3:$L$461,10,FALSE)</f>
        <v>114</v>
      </c>
      <c r="Z143">
        <f>VLOOKUP($A143,'[1]ID Aggregation'!$A$3:$L$461,11,FALSE)</f>
        <v>333</v>
      </c>
      <c r="AA143">
        <f t="shared" si="35"/>
        <v>606</v>
      </c>
      <c r="AB143">
        <f t="shared" si="36"/>
        <v>297</v>
      </c>
      <c r="AC143" s="6">
        <f t="shared" si="37"/>
        <v>5.8923831821997886E-4</v>
      </c>
      <c r="AD143" s="6">
        <f t="shared" si="38"/>
        <v>1.3661824308939388E-4</v>
      </c>
      <c r="AE143" s="6">
        <f t="shared" si="39"/>
        <v>1.0250747256177823E-4</v>
      </c>
      <c r="AF143" s="6">
        <f t="shared" si="40"/>
        <v>1.3129872824051825E-4</v>
      </c>
      <c r="AG143" s="6">
        <f t="shared" si="41"/>
        <v>1.4635725242404199E-4</v>
      </c>
      <c r="AH143" s="6">
        <f t="shared" si="42"/>
        <v>9.246732010239539E-5</v>
      </c>
      <c r="AI143" s="6">
        <f t="shared" si="43"/>
        <v>1.5442964420980446E-4</v>
      </c>
      <c r="AJ143" s="6">
        <f t="shared" si="44"/>
        <v>1.9596148930731873E-4</v>
      </c>
      <c r="AK143" s="6">
        <f t="shared" si="45"/>
        <v>7.7941256905321888E-4</v>
      </c>
      <c r="AL143" s="6">
        <f t="shared" si="46"/>
        <v>4.7542902829730734E-3</v>
      </c>
      <c r="AM143" s="12">
        <f t="shared" si="47"/>
        <v>9.4272260154102479E-4</v>
      </c>
      <c r="AN143" s="12">
        <f t="shared" si="48"/>
        <v>1.2618902350939747E-4</v>
      </c>
      <c r="AO143" s="6">
        <v>9.4272260154102479E-4</v>
      </c>
      <c r="AP143" s="6">
        <v>1.2618902350939747E-4</v>
      </c>
    </row>
    <row r="144" spans="1:42" x14ac:dyDescent="0.35">
      <c r="A144" s="4" t="s">
        <v>155</v>
      </c>
      <c r="B144">
        <v>3310134</v>
      </c>
      <c r="C144">
        <v>1647731</v>
      </c>
      <c r="D144">
        <v>1662403</v>
      </c>
      <c r="E144">
        <v>209458</v>
      </c>
      <c r="F144" s="5">
        <v>434925</v>
      </c>
      <c r="G144" s="5">
        <v>470780</v>
      </c>
      <c r="H144" s="5">
        <v>416697</v>
      </c>
      <c r="I144" s="5">
        <v>388664</v>
      </c>
      <c r="J144" s="5">
        <v>443784</v>
      </c>
      <c r="K144" s="5">
        <v>430891</v>
      </c>
      <c r="L144" s="5">
        <v>272782</v>
      </c>
      <c r="M144" s="5">
        <v>162674</v>
      </c>
      <c r="N144" s="5">
        <v>79013</v>
      </c>
      <c r="O144" s="5">
        <f t="shared" si="33"/>
        <v>723927</v>
      </c>
      <c r="P144" s="5">
        <f t="shared" si="34"/>
        <v>2585741</v>
      </c>
      <c r="Q144">
        <f>VLOOKUP(A144,'[1]ID Aggregation'!$A$3:$L$461,2,FALSE)</f>
        <v>122</v>
      </c>
      <c r="R144">
        <f>VLOOKUP($A144,'[1]ID Aggregation'!$A$3:$L$461,3,FALSE)</f>
        <v>73</v>
      </c>
      <c r="S144">
        <f>VLOOKUP($A144,'[1]ID Aggregation'!$A$3:$L$461,4,FALSE)</f>
        <v>67</v>
      </c>
      <c r="T144">
        <f>VLOOKUP($A144,'[1]ID Aggregation'!$A$3:$L$461,5,FALSE)</f>
        <v>43</v>
      </c>
      <c r="U144">
        <f>VLOOKUP($A144,'[1]ID Aggregation'!$A$3:$L$461,6,FALSE)</f>
        <v>52</v>
      </c>
      <c r="V144">
        <f>VLOOKUP($A144,'[1]ID Aggregation'!$A$3:$L$461,7,FALSE)</f>
        <v>54</v>
      </c>
      <c r="W144">
        <f>VLOOKUP($A144,'[1]ID Aggregation'!$A$3:$L$461,8,FALSE)</f>
        <v>54</v>
      </c>
      <c r="X144">
        <f>VLOOKUP($A144,'[1]ID Aggregation'!$A$3:$L$461,9,FALSE)</f>
        <v>68</v>
      </c>
      <c r="Y144">
        <f>VLOOKUP($A144,'[1]ID Aggregation'!$A$3:$L$461,10,FALSE)</f>
        <v>119</v>
      </c>
      <c r="Z144">
        <f>VLOOKUP($A144,'[1]ID Aggregation'!$A$3:$L$461,11,FALSE)</f>
        <v>353</v>
      </c>
      <c r="AA144">
        <f t="shared" si="35"/>
        <v>662</v>
      </c>
      <c r="AB144">
        <f t="shared" si="36"/>
        <v>343</v>
      </c>
      <c r="AC144" s="6">
        <f t="shared" si="37"/>
        <v>5.8245567130403228E-4</v>
      </c>
      <c r="AD144" s="6">
        <f t="shared" si="38"/>
        <v>1.6784503075242859E-4</v>
      </c>
      <c r="AE144" s="6">
        <f t="shared" si="39"/>
        <v>1.423170058201283E-4</v>
      </c>
      <c r="AF144" s="6">
        <f t="shared" si="40"/>
        <v>1.0319248758690367E-4</v>
      </c>
      <c r="AG144" s="6">
        <f t="shared" si="41"/>
        <v>1.3379165551736204E-4</v>
      </c>
      <c r="AH144" s="6">
        <f t="shared" si="42"/>
        <v>1.2168081769509492E-4</v>
      </c>
      <c r="AI144" s="6">
        <f t="shared" si="43"/>
        <v>1.2532171709318598E-4</v>
      </c>
      <c r="AJ144" s="6">
        <f t="shared" si="44"/>
        <v>2.4928331048236323E-4</v>
      </c>
      <c r="AK144" s="6">
        <f t="shared" si="45"/>
        <v>7.3152439849023202E-4</v>
      </c>
      <c r="AL144" s="6">
        <f t="shared" si="46"/>
        <v>4.4676192525280652E-3</v>
      </c>
      <c r="AM144" s="12">
        <f t="shared" si="47"/>
        <v>9.1445684440558236E-4</v>
      </c>
      <c r="AN144" s="12">
        <f t="shared" si="48"/>
        <v>1.3265056322346282E-4</v>
      </c>
      <c r="AO144" s="6">
        <v>9.1445684440558236E-4</v>
      </c>
      <c r="AP144" s="6">
        <v>1.3265056322346282E-4</v>
      </c>
    </row>
    <row r="145" spans="1:42" x14ac:dyDescent="0.35">
      <c r="A145" s="4" t="s">
        <v>156</v>
      </c>
      <c r="B145">
        <v>3128608</v>
      </c>
      <c r="C145">
        <v>1555408</v>
      </c>
      <c r="D145">
        <v>1573200</v>
      </c>
      <c r="E145">
        <v>198340</v>
      </c>
      <c r="F145" s="5">
        <v>410095</v>
      </c>
      <c r="G145" s="5">
        <v>448070</v>
      </c>
      <c r="H145" s="5">
        <v>398813</v>
      </c>
      <c r="I145" s="5">
        <v>371838</v>
      </c>
      <c r="J145" s="5">
        <v>410783</v>
      </c>
      <c r="K145" s="5">
        <v>404552</v>
      </c>
      <c r="L145" s="5">
        <v>264476</v>
      </c>
      <c r="M145" s="5">
        <v>149110</v>
      </c>
      <c r="N145" s="5">
        <v>72796</v>
      </c>
      <c r="O145" s="5">
        <f t="shared" si="33"/>
        <v>684722</v>
      </c>
      <c r="P145" s="5">
        <f t="shared" si="34"/>
        <v>2444151</v>
      </c>
      <c r="Q145">
        <f>VLOOKUP(A145,'[1]ID Aggregation'!$A$3:$L$461,2,FALSE)</f>
        <v>111</v>
      </c>
      <c r="R145">
        <f>VLOOKUP($A145,'[1]ID Aggregation'!$A$3:$L$461,3,FALSE)</f>
        <v>60</v>
      </c>
      <c r="S145">
        <f>VLOOKUP($A145,'[1]ID Aggregation'!$A$3:$L$461,4,FALSE)</f>
        <v>67</v>
      </c>
      <c r="T145">
        <f>VLOOKUP($A145,'[1]ID Aggregation'!$A$3:$L$461,5,FALSE)</f>
        <v>47</v>
      </c>
      <c r="U145">
        <f>VLOOKUP($A145,'[1]ID Aggregation'!$A$3:$L$461,6,FALSE)</f>
        <v>61</v>
      </c>
      <c r="V145">
        <f>VLOOKUP($A145,'[1]ID Aggregation'!$A$3:$L$461,7,FALSE)</f>
        <v>82</v>
      </c>
      <c r="W145">
        <f>VLOOKUP($A145,'[1]ID Aggregation'!$A$3:$L$461,8,FALSE)</f>
        <v>49</v>
      </c>
      <c r="X145">
        <f>VLOOKUP($A145,'[1]ID Aggregation'!$A$3:$L$461,9,FALSE)</f>
        <v>61</v>
      </c>
      <c r="Y145">
        <f>VLOOKUP($A145,'[1]ID Aggregation'!$A$3:$L$461,10,FALSE)</f>
        <v>103</v>
      </c>
      <c r="Z145">
        <f>VLOOKUP($A145,'[1]ID Aggregation'!$A$3:$L$461,11,FALSE)</f>
        <v>294</v>
      </c>
      <c r="AA145">
        <f t="shared" si="35"/>
        <v>569</v>
      </c>
      <c r="AB145">
        <f t="shared" si="36"/>
        <v>366</v>
      </c>
      <c r="AC145" s="6">
        <f t="shared" si="37"/>
        <v>5.596450539477665E-4</v>
      </c>
      <c r="AD145" s="6">
        <f t="shared" si="38"/>
        <v>1.4630756288177128E-4</v>
      </c>
      <c r="AE145" s="6">
        <f t="shared" si="39"/>
        <v>1.4953020733367555E-4</v>
      </c>
      <c r="AF145" s="6">
        <f t="shared" si="40"/>
        <v>1.1784971904125493E-4</v>
      </c>
      <c r="AG145" s="6">
        <f t="shared" si="41"/>
        <v>1.6404993572469731E-4</v>
      </c>
      <c r="AH145" s="6">
        <f t="shared" si="42"/>
        <v>1.9961877682377313E-4</v>
      </c>
      <c r="AI145" s="6">
        <f t="shared" si="43"/>
        <v>1.2112163578476932E-4</v>
      </c>
      <c r="AJ145" s="6">
        <f t="shared" si="44"/>
        <v>2.3064474659326365E-4</v>
      </c>
      <c r="AK145" s="6">
        <f t="shared" si="45"/>
        <v>6.9076520689423913E-4</v>
      </c>
      <c r="AL145" s="6">
        <f t="shared" si="46"/>
        <v>4.0386834441452826E-3</v>
      </c>
      <c r="AM145" s="12">
        <f t="shared" si="47"/>
        <v>8.3099418450115518E-4</v>
      </c>
      <c r="AN145" s="12">
        <f t="shared" si="48"/>
        <v>1.4974524896375061E-4</v>
      </c>
      <c r="AO145" s="6">
        <v>8.3099418450115518E-4</v>
      </c>
      <c r="AP145" s="6">
        <v>1.4974524896375061E-4</v>
      </c>
    </row>
    <row r="146" spans="1:42" x14ac:dyDescent="0.35">
      <c r="A146" s="4" t="s">
        <v>157</v>
      </c>
      <c r="B146">
        <v>3049856</v>
      </c>
      <c r="C146">
        <v>1513237</v>
      </c>
      <c r="D146">
        <v>1536619</v>
      </c>
      <c r="E146">
        <v>191405</v>
      </c>
      <c r="F146" s="5">
        <v>400015</v>
      </c>
      <c r="G146" s="5">
        <v>435360</v>
      </c>
      <c r="H146" s="5">
        <v>385969</v>
      </c>
      <c r="I146" s="5">
        <v>361612</v>
      </c>
      <c r="J146" s="5">
        <v>391737</v>
      </c>
      <c r="K146" s="5">
        <v>397796</v>
      </c>
      <c r="L146" s="5">
        <v>267489</v>
      </c>
      <c r="M146" s="5">
        <v>147532</v>
      </c>
      <c r="N146" s="5">
        <v>70941</v>
      </c>
      <c r="O146" s="5">
        <f t="shared" si="33"/>
        <v>677367</v>
      </c>
      <c r="P146" s="5">
        <f t="shared" si="34"/>
        <v>2372489</v>
      </c>
      <c r="Q146">
        <f>VLOOKUP(A146,'[1]ID Aggregation'!$A$3:$L$461,2,FALSE)</f>
        <v>88</v>
      </c>
      <c r="R146">
        <f>VLOOKUP($A146,'[1]ID Aggregation'!$A$3:$L$461,3,FALSE)</f>
        <v>43</v>
      </c>
      <c r="S146">
        <f>VLOOKUP($A146,'[1]ID Aggregation'!$A$3:$L$461,4,FALSE)</f>
        <v>51</v>
      </c>
      <c r="T146">
        <f>VLOOKUP($A146,'[1]ID Aggregation'!$A$3:$L$461,5,FALSE)</f>
        <v>47</v>
      </c>
      <c r="U146">
        <f>VLOOKUP($A146,'[1]ID Aggregation'!$A$3:$L$461,6,FALSE)</f>
        <v>58</v>
      </c>
      <c r="V146">
        <f>VLOOKUP($A146,'[1]ID Aggregation'!$A$3:$L$461,7,FALSE)</f>
        <v>58</v>
      </c>
      <c r="W146">
        <f>VLOOKUP($A146,'[1]ID Aggregation'!$A$3:$L$461,8,FALSE)</f>
        <v>47</v>
      </c>
      <c r="X146">
        <f>VLOOKUP($A146,'[1]ID Aggregation'!$A$3:$L$461,9,FALSE)</f>
        <v>82</v>
      </c>
      <c r="Y146">
        <f>VLOOKUP($A146,'[1]ID Aggregation'!$A$3:$L$461,10,FALSE)</f>
        <v>81</v>
      </c>
      <c r="Z146">
        <f>VLOOKUP($A146,'[1]ID Aggregation'!$A$3:$L$461,11,FALSE)</f>
        <v>327</v>
      </c>
      <c r="AA146">
        <f t="shared" si="35"/>
        <v>578</v>
      </c>
      <c r="AB146">
        <f t="shared" si="36"/>
        <v>304</v>
      </c>
      <c r="AC146" s="6">
        <f t="shared" si="37"/>
        <v>4.5975810454272354E-4</v>
      </c>
      <c r="AD146" s="6">
        <f t="shared" si="38"/>
        <v>1.0749596890116621E-4</v>
      </c>
      <c r="AE146" s="6">
        <f t="shared" si="39"/>
        <v>1.171444321940463E-4</v>
      </c>
      <c r="AF146" s="6">
        <f t="shared" si="40"/>
        <v>1.2177143760250176E-4</v>
      </c>
      <c r="AG146" s="6">
        <f t="shared" si="41"/>
        <v>1.6039290731502273E-4</v>
      </c>
      <c r="AH146" s="6">
        <f t="shared" si="42"/>
        <v>1.4805851885321019E-4</v>
      </c>
      <c r="AI146" s="6">
        <f t="shared" si="43"/>
        <v>1.1815101207654174E-4</v>
      </c>
      <c r="AJ146" s="6">
        <f t="shared" si="44"/>
        <v>3.0655466206086978E-4</v>
      </c>
      <c r="AK146" s="6">
        <f t="shared" si="45"/>
        <v>5.4903343003551771E-4</v>
      </c>
      <c r="AL146" s="6">
        <f t="shared" si="46"/>
        <v>4.6094642026472702E-3</v>
      </c>
      <c r="AM146" s="12">
        <f t="shared" si="47"/>
        <v>8.5330404345059624E-4</v>
      </c>
      <c r="AN146" s="12">
        <f t="shared" si="48"/>
        <v>1.2813547291473217E-4</v>
      </c>
      <c r="AO146" s="6">
        <v>8.5330404345059624E-4</v>
      </c>
      <c r="AP146" s="6">
        <v>1.2813547291473217E-4</v>
      </c>
    </row>
    <row r="147" spans="1:42" x14ac:dyDescent="0.35">
      <c r="A147" s="4" t="s">
        <v>158</v>
      </c>
      <c r="B147">
        <v>2793990</v>
      </c>
      <c r="C147">
        <v>1384487</v>
      </c>
      <c r="D147">
        <v>1409503</v>
      </c>
      <c r="E147">
        <v>199684</v>
      </c>
      <c r="F147" s="5">
        <v>382523</v>
      </c>
      <c r="G147" s="5">
        <v>424343</v>
      </c>
      <c r="H147" s="5">
        <v>356725</v>
      </c>
      <c r="I147" s="5">
        <v>364703</v>
      </c>
      <c r="J147" s="5">
        <v>405240</v>
      </c>
      <c r="K147" s="5">
        <v>296771</v>
      </c>
      <c r="L147" s="5">
        <v>177191</v>
      </c>
      <c r="M147" s="5">
        <v>127586</v>
      </c>
      <c r="N147" s="5">
        <v>58394</v>
      </c>
      <c r="O147" s="5">
        <f t="shared" si="33"/>
        <v>562855</v>
      </c>
      <c r="P147" s="5">
        <f t="shared" si="34"/>
        <v>2230305</v>
      </c>
      <c r="Q147">
        <f>VLOOKUP(A147,'[1]ID Aggregation'!$A$3:$L$461,2,FALSE)</f>
        <v>123</v>
      </c>
      <c r="R147">
        <f>VLOOKUP($A147,'[1]ID Aggregation'!$A$3:$L$461,3,FALSE)</f>
        <v>54</v>
      </c>
      <c r="S147">
        <f>VLOOKUP($A147,'[1]ID Aggregation'!$A$3:$L$461,4,FALSE)</f>
        <v>52</v>
      </c>
      <c r="T147">
        <f>VLOOKUP($A147,'[1]ID Aggregation'!$A$3:$L$461,5,FALSE)</f>
        <v>46</v>
      </c>
      <c r="U147">
        <f>VLOOKUP($A147,'[1]ID Aggregation'!$A$3:$L$461,6,FALSE)</f>
        <v>61</v>
      </c>
      <c r="V147">
        <f>VLOOKUP($A147,'[1]ID Aggregation'!$A$3:$L$461,7,FALSE)</f>
        <v>54</v>
      </c>
      <c r="W147">
        <f>VLOOKUP($A147,'[1]ID Aggregation'!$A$3:$L$461,8,FALSE)</f>
        <v>60</v>
      </c>
      <c r="X147">
        <f>VLOOKUP($A147,'[1]ID Aggregation'!$A$3:$L$461,9,FALSE)</f>
        <v>53</v>
      </c>
      <c r="Y147">
        <f>VLOOKUP($A147,'[1]ID Aggregation'!$A$3:$L$461,10,FALSE)</f>
        <v>132</v>
      </c>
      <c r="Z147">
        <f>VLOOKUP($A147,'[1]ID Aggregation'!$A$3:$L$461,11,FALSE)</f>
        <v>322</v>
      </c>
      <c r="AA147">
        <f t="shared" si="35"/>
        <v>630</v>
      </c>
      <c r="AB147">
        <f t="shared" si="36"/>
        <v>327</v>
      </c>
      <c r="AC147" s="6">
        <f t="shared" si="37"/>
        <v>6.1597323771559061E-4</v>
      </c>
      <c r="AD147" s="6">
        <f t="shared" si="38"/>
        <v>1.4116798205598095E-4</v>
      </c>
      <c r="AE147" s="6">
        <f t="shared" si="39"/>
        <v>1.2254237727498746E-4</v>
      </c>
      <c r="AF147" s="6">
        <f t="shared" si="40"/>
        <v>1.289508725208494E-4</v>
      </c>
      <c r="AG147" s="6">
        <f t="shared" si="41"/>
        <v>1.6725938640482803E-4</v>
      </c>
      <c r="AH147" s="6">
        <f t="shared" si="42"/>
        <v>1.3325436778205508E-4</v>
      </c>
      <c r="AI147" s="6">
        <f t="shared" si="43"/>
        <v>2.0217608863399726E-4</v>
      </c>
      <c r="AJ147" s="6">
        <f t="shared" si="44"/>
        <v>2.9911225739456294E-4</v>
      </c>
      <c r="AK147" s="6">
        <f t="shared" si="45"/>
        <v>1.0345962723182795E-3</v>
      </c>
      <c r="AL147" s="6">
        <f t="shared" si="46"/>
        <v>5.5142651642292014E-3</v>
      </c>
      <c r="AM147" s="12">
        <f t="shared" si="47"/>
        <v>1.1192936013715788E-3</v>
      </c>
      <c r="AN147" s="12">
        <f t="shared" si="48"/>
        <v>1.4661671834121341E-4</v>
      </c>
      <c r="AO147" s="6">
        <v>1.1192936013715788E-3</v>
      </c>
      <c r="AP147" s="6">
        <v>1.4661671834121341E-4</v>
      </c>
    </row>
    <row r="148" spans="1:42" x14ac:dyDescent="0.35">
      <c r="A148" s="4" t="s">
        <v>159</v>
      </c>
      <c r="B148">
        <v>2740733</v>
      </c>
      <c r="C148">
        <v>1357291</v>
      </c>
      <c r="D148">
        <v>1383442</v>
      </c>
      <c r="E148">
        <v>193761</v>
      </c>
      <c r="F148" s="5">
        <v>384903</v>
      </c>
      <c r="G148" s="5">
        <v>402473</v>
      </c>
      <c r="H148" s="5">
        <v>352303</v>
      </c>
      <c r="I148" s="5">
        <v>349127</v>
      </c>
      <c r="J148" s="5">
        <v>397923</v>
      </c>
      <c r="K148" s="5">
        <v>302515</v>
      </c>
      <c r="L148" s="5">
        <v>177286</v>
      </c>
      <c r="M148" s="5">
        <v>124211</v>
      </c>
      <c r="N148" s="5">
        <v>56438</v>
      </c>
      <c r="O148" s="5">
        <f t="shared" si="33"/>
        <v>551696</v>
      </c>
      <c r="P148" s="5">
        <f t="shared" si="34"/>
        <v>2189244</v>
      </c>
      <c r="Q148">
        <f>VLOOKUP(A148,'[1]ID Aggregation'!$A$3:$L$461,2,FALSE)</f>
        <v>102</v>
      </c>
      <c r="R148">
        <f>VLOOKUP($A148,'[1]ID Aggregation'!$A$3:$L$461,3,FALSE)</f>
        <v>62</v>
      </c>
      <c r="S148">
        <f>VLOOKUP($A148,'[1]ID Aggregation'!$A$3:$L$461,4,FALSE)</f>
        <v>31</v>
      </c>
      <c r="T148">
        <f>VLOOKUP($A148,'[1]ID Aggregation'!$A$3:$L$461,5,FALSE)</f>
        <v>50</v>
      </c>
      <c r="U148">
        <f>VLOOKUP($A148,'[1]ID Aggregation'!$A$3:$L$461,6,FALSE)</f>
        <v>48</v>
      </c>
      <c r="V148">
        <f>VLOOKUP($A148,'[1]ID Aggregation'!$A$3:$L$461,7,FALSE)</f>
        <v>70</v>
      </c>
      <c r="W148">
        <f>VLOOKUP($A148,'[1]ID Aggregation'!$A$3:$L$461,8,FALSE)</f>
        <v>58</v>
      </c>
      <c r="X148">
        <f>VLOOKUP($A148,'[1]ID Aggregation'!$A$3:$L$461,9,FALSE)</f>
        <v>47</v>
      </c>
      <c r="Y148">
        <f>VLOOKUP($A148,'[1]ID Aggregation'!$A$3:$L$461,10,FALSE)</f>
        <v>136</v>
      </c>
      <c r="Z148">
        <f>VLOOKUP($A148,'[1]ID Aggregation'!$A$3:$L$461,11,FALSE)</f>
        <v>303</v>
      </c>
      <c r="AA148">
        <f t="shared" si="35"/>
        <v>588</v>
      </c>
      <c r="AB148">
        <f t="shared" si="36"/>
        <v>319</v>
      </c>
      <c r="AC148" s="6">
        <f t="shared" si="37"/>
        <v>5.2642172573428095E-4</v>
      </c>
      <c r="AD148" s="6">
        <f t="shared" si="38"/>
        <v>1.6107954471646102E-4</v>
      </c>
      <c r="AE148" s="6">
        <f t="shared" si="39"/>
        <v>7.7023800354309477E-5</v>
      </c>
      <c r="AF148" s="6">
        <f t="shared" si="40"/>
        <v>1.4192328762457316E-4</v>
      </c>
      <c r="AG148" s="6">
        <f t="shared" si="41"/>
        <v>1.3748578597473125E-4</v>
      </c>
      <c r="AH148" s="6">
        <f t="shared" si="42"/>
        <v>1.7591343048780795E-4</v>
      </c>
      <c r="AI148" s="6">
        <f t="shared" si="43"/>
        <v>1.9172603011420922E-4</v>
      </c>
      <c r="AJ148" s="6">
        <f t="shared" si="44"/>
        <v>2.6510835598975667E-4</v>
      </c>
      <c r="AK148" s="6">
        <f t="shared" si="45"/>
        <v>1.0949110787289371E-3</v>
      </c>
      <c r="AL148" s="6">
        <f t="shared" si="46"/>
        <v>5.368723200680393E-3</v>
      </c>
      <c r="AM148" s="12">
        <f t="shared" si="47"/>
        <v>1.0658043560221571E-3</v>
      </c>
      <c r="AN148" s="12">
        <f t="shared" si="48"/>
        <v>1.4571240117593106E-4</v>
      </c>
      <c r="AO148" s="6">
        <v>1.0658043560221571E-3</v>
      </c>
      <c r="AP148" s="6">
        <v>1.4571240117593106E-4</v>
      </c>
    </row>
    <row r="149" spans="1:42" x14ac:dyDescent="0.35">
      <c r="A149" s="4" t="s">
        <v>160</v>
      </c>
      <c r="B149">
        <v>2931206</v>
      </c>
      <c r="C149">
        <v>1454870</v>
      </c>
      <c r="D149">
        <v>1476336</v>
      </c>
      <c r="E149">
        <v>207080</v>
      </c>
      <c r="F149" s="5">
        <v>411614</v>
      </c>
      <c r="G149" s="5">
        <v>421759</v>
      </c>
      <c r="H149" s="5">
        <v>382136</v>
      </c>
      <c r="I149" s="5">
        <v>368733</v>
      </c>
      <c r="J149" s="5">
        <v>420954</v>
      </c>
      <c r="K149" s="5">
        <v>334203</v>
      </c>
      <c r="L149" s="5">
        <v>193862</v>
      </c>
      <c r="M149" s="5">
        <v>130907</v>
      </c>
      <c r="N149" s="5">
        <v>59434</v>
      </c>
      <c r="O149" s="5">
        <f t="shared" si="33"/>
        <v>591283</v>
      </c>
      <c r="P149" s="5">
        <f t="shared" si="34"/>
        <v>2339399</v>
      </c>
      <c r="Q149">
        <f>VLOOKUP(A149,'[1]ID Aggregation'!$A$3:$L$461,2,FALSE)</f>
        <v>91</v>
      </c>
      <c r="R149">
        <f>VLOOKUP($A149,'[1]ID Aggregation'!$A$3:$L$461,3,FALSE)</f>
        <v>48</v>
      </c>
      <c r="S149">
        <f>VLOOKUP($A149,'[1]ID Aggregation'!$A$3:$L$461,4,FALSE)</f>
        <v>45</v>
      </c>
      <c r="T149">
        <f>VLOOKUP($A149,'[1]ID Aggregation'!$A$3:$L$461,5,FALSE)</f>
        <v>58</v>
      </c>
      <c r="U149">
        <f>VLOOKUP($A149,'[1]ID Aggregation'!$A$3:$L$461,6,FALSE)</f>
        <v>48</v>
      </c>
      <c r="V149">
        <f>VLOOKUP($A149,'[1]ID Aggregation'!$A$3:$L$461,7,FALSE)</f>
        <v>71</v>
      </c>
      <c r="W149">
        <f>VLOOKUP($A149,'[1]ID Aggregation'!$A$3:$L$461,8,FALSE)</f>
        <v>71</v>
      </c>
      <c r="X149">
        <f>VLOOKUP($A149,'[1]ID Aggregation'!$A$3:$L$461,9,FALSE)</f>
        <v>57</v>
      </c>
      <c r="Y149">
        <f>VLOOKUP($A149,'[1]ID Aggregation'!$A$3:$L$461,10,FALSE)</f>
        <v>116</v>
      </c>
      <c r="Z149">
        <f>VLOOKUP($A149,'[1]ID Aggregation'!$A$3:$L$461,11,FALSE)</f>
        <v>374</v>
      </c>
      <c r="AA149">
        <f t="shared" si="35"/>
        <v>638</v>
      </c>
      <c r="AB149">
        <f t="shared" si="36"/>
        <v>341</v>
      </c>
      <c r="AC149" s="6">
        <f t="shared" si="37"/>
        <v>4.3944369325864399E-4</v>
      </c>
      <c r="AD149" s="6">
        <f t="shared" si="38"/>
        <v>1.1661410933544534E-4</v>
      </c>
      <c r="AE149" s="6">
        <f t="shared" si="39"/>
        <v>1.0669600411609474E-4</v>
      </c>
      <c r="AF149" s="6">
        <f t="shared" si="40"/>
        <v>1.5177842443527958E-4</v>
      </c>
      <c r="AG149" s="6">
        <f t="shared" si="41"/>
        <v>1.301754928362799E-4</v>
      </c>
      <c r="AH149" s="6">
        <f t="shared" si="42"/>
        <v>1.6866450966138819E-4</v>
      </c>
      <c r="AI149" s="6">
        <f t="shared" si="43"/>
        <v>2.1244572909279689E-4</v>
      </c>
      <c r="AJ149" s="6">
        <f t="shared" si="44"/>
        <v>2.9402358378640477E-4</v>
      </c>
      <c r="AK149" s="6">
        <f t="shared" si="45"/>
        <v>8.8612526450075244E-4</v>
      </c>
      <c r="AL149" s="6">
        <f t="shared" si="46"/>
        <v>6.2926944173368774E-3</v>
      </c>
      <c r="AM149" s="12">
        <f t="shared" si="47"/>
        <v>1.0790095436533774E-3</v>
      </c>
      <c r="AN149" s="12">
        <f t="shared" si="48"/>
        <v>1.457639333863099E-4</v>
      </c>
      <c r="AO149" s="6">
        <v>1.0790095436533774E-3</v>
      </c>
      <c r="AP149" s="6">
        <v>1.457639333863099E-4</v>
      </c>
    </row>
    <row r="150" spans="1:42" x14ac:dyDescent="0.35">
      <c r="A150" s="4" t="s">
        <v>161</v>
      </c>
      <c r="B150">
        <v>2925322</v>
      </c>
      <c r="C150">
        <v>1452860</v>
      </c>
      <c r="D150">
        <v>1472462</v>
      </c>
      <c r="E150">
        <v>207027</v>
      </c>
      <c r="F150" s="5">
        <v>409587</v>
      </c>
      <c r="G150" s="5">
        <v>419097</v>
      </c>
      <c r="H150" s="5">
        <v>385690</v>
      </c>
      <c r="I150" s="5">
        <v>359195</v>
      </c>
      <c r="J150" s="5">
        <v>413474</v>
      </c>
      <c r="K150" s="5">
        <v>342597</v>
      </c>
      <c r="L150" s="5">
        <v>199268</v>
      </c>
      <c r="M150" s="5">
        <v>129873</v>
      </c>
      <c r="N150" s="5">
        <v>60895</v>
      </c>
      <c r="O150" s="5">
        <f t="shared" si="33"/>
        <v>597063</v>
      </c>
      <c r="P150" s="5">
        <f t="shared" si="34"/>
        <v>2329640</v>
      </c>
      <c r="Q150">
        <f>VLOOKUP(A150,'[1]ID Aggregation'!$A$3:$L$461,2,FALSE)</f>
        <v>106</v>
      </c>
      <c r="R150">
        <f>VLOOKUP($A150,'[1]ID Aggregation'!$A$3:$L$461,3,FALSE)</f>
        <v>42</v>
      </c>
      <c r="S150">
        <f>VLOOKUP($A150,'[1]ID Aggregation'!$A$3:$L$461,4,FALSE)</f>
        <v>66</v>
      </c>
      <c r="T150">
        <f>VLOOKUP($A150,'[1]ID Aggregation'!$A$3:$L$461,5,FALSE)</f>
        <v>61</v>
      </c>
      <c r="U150">
        <f>VLOOKUP($A150,'[1]ID Aggregation'!$A$3:$L$461,6,FALSE)</f>
        <v>30</v>
      </c>
      <c r="V150">
        <f>VLOOKUP($A150,'[1]ID Aggregation'!$A$3:$L$461,7,FALSE)</f>
        <v>54</v>
      </c>
      <c r="W150">
        <f>VLOOKUP($A150,'[1]ID Aggregation'!$A$3:$L$461,8,FALSE)</f>
        <v>45</v>
      </c>
      <c r="X150">
        <f>VLOOKUP($A150,'[1]ID Aggregation'!$A$3:$L$461,9,FALSE)</f>
        <v>51</v>
      </c>
      <c r="Y150">
        <f>VLOOKUP($A150,'[1]ID Aggregation'!$A$3:$L$461,10,FALSE)</f>
        <v>151</v>
      </c>
      <c r="Z150">
        <f>VLOOKUP($A150,'[1]ID Aggregation'!$A$3:$L$461,11,FALSE)</f>
        <v>348</v>
      </c>
      <c r="AA150">
        <f t="shared" si="35"/>
        <v>656</v>
      </c>
      <c r="AB150">
        <f t="shared" si="36"/>
        <v>298</v>
      </c>
      <c r="AC150" s="6">
        <f t="shared" si="37"/>
        <v>5.1201051070633304E-4</v>
      </c>
      <c r="AD150" s="6">
        <f t="shared" si="38"/>
        <v>1.0254231701689751E-4</v>
      </c>
      <c r="AE150" s="6">
        <f t="shared" si="39"/>
        <v>1.5748144224368105E-4</v>
      </c>
      <c r="AF150" s="6">
        <f t="shared" si="40"/>
        <v>1.5815810625113434E-4</v>
      </c>
      <c r="AG150" s="6">
        <f t="shared" si="41"/>
        <v>8.352009354250477E-5</v>
      </c>
      <c r="AH150" s="6">
        <f t="shared" si="42"/>
        <v>1.3060071491798758E-4</v>
      </c>
      <c r="AI150" s="6">
        <f t="shared" si="43"/>
        <v>1.313496615557054E-4</v>
      </c>
      <c r="AJ150" s="6">
        <f t="shared" si="44"/>
        <v>2.5593672842603928E-4</v>
      </c>
      <c r="AK150" s="6">
        <f t="shared" si="45"/>
        <v>1.1626743048978618E-3</v>
      </c>
      <c r="AL150" s="6">
        <f t="shared" si="46"/>
        <v>5.7147549059857134E-3</v>
      </c>
      <c r="AM150" s="12">
        <f t="shared" si="47"/>
        <v>1.0987115262543483E-3</v>
      </c>
      <c r="AN150" s="12">
        <f t="shared" si="48"/>
        <v>1.2791675967102213E-4</v>
      </c>
      <c r="AO150" s="6">
        <v>1.0987115262543483E-3</v>
      </c>
      <c r="AP150" s="6">
        <v>1.2791675967102213E-4</v>
      </c>
    </row>
    <row r="151" spans="1:42" x14ac:dyDescent="0.35">
      <c r="A151" s="4" t="s">
        <v>162</v>
      </c>
      <c r="B151">
        <v>2873594</v>
      </c>
      <c r="C151">
        <v>1426897</v>
      </c>
      <c r="D151">
        <v>1446697</v>
      </c>
      <c r="E151">
        <v>200349</v>
      </c>
      <c r="F151" s="5">
        <v>400124</v>
      </c>
      <c r="G151" s="5">
        <v>409048</v>
      </c>
      <c r="H151" s="5">
        <v>377913</v>
      </c>
      <c r="I151" s="5">
        <v>348036</v>
      </c>
      <c r="J151" s="5">
        <v>397163</v>
      </c>
      <c r="K151" s="5">
        <v>348736</v>
      </c>
      <c r="L151" s="5">
        <v>204748</v>
      </c>
      <c r="M151" s="5">
        <v>126136</v>
      </c>
      <c r="N151" s="5">
        <v>60438</v>
      </c>
      <c r="O151" s="5">
        <f t="shared" si="33"/>
        <v>591671</v>
      </c>
      <c r="P151" s="5">
        <f t="shared" si="34"/>
        <v>2281020</v>
      </c>
      <c r="Q151">
        <f>VLOOKUP(A151,'[1]ID Aggregation'!$A$3:$L$461,2,FALSE)</f>
        <v>104</v>
      </c>
      <c r="R151">
        <f>VLOOKUP($A151,'[1]ID Aggregation'!$A$3:$L$461,3,FALSE)</f>
        <v>61</v>
      </c>
      <c r="S151">
        <f>VLOOKUP($A151,'[1]ID Aggregation'!$A$3:$L$461,4,FALSE)</f>
        <v>35</v>
      </c>
      <c r="T151">
        <f>VLOOKUP($A151,'[1]ID Aggregation'!$A$3:$L$461,5,FALSE)</f>
        <v>53</v>
      </c>
      <c r="U151">
        <f>VLOOKUP($A151,'[1]ID Aggregation'!$A$3:$L$461,6,FALSE)</f>
        <v>54</v>
      </c>
      <c r="V151">
        <f>VLOOKUP($A151,'[1]ID Aggregation'!$A$3:$L$461,7,FALSE)</f>
        <v>38</v>
      </c>
      <c r="W151">
        <f>VLOOKUP($A151,'[1]ID Aggregation'!$A$3:$L$461,8,FALSE)</f>
        <v>57</v>
      </c>
      <c r="X151">
        <f>VLOOKUP($A151,'[1]ID Aggregation'!$A$3:$L$461,9,FALSE)</f>
        <v>59</v>
      </c>
      <c r="Y151">
        <f>VLOOKUP($A151,'[1]ID Aggregation'!$A$3:$L$461,10,FALSE)</f>
        <v>136</v>
      </c>
      <c r="Z151">
        <f>VLOOKUP($A151,'[1]ID Aggregation'!$A$3:$L$461,11,FALSE)</f>
        <v>403</v>
      </c>
      <c r="AA151">
        <f t="shared" si="35"/>
        <v>702</v>
      </c>
      <c r="AB151">
        <f t="shared" si="36"/>
        <v>298</v>
      </c>
      <c r="AC151" s="6">
        <f t="shared" si="37"/>
        <v>5.1909418065475743E-4</v>
      </c>
      <c r="AD151" s="6">
        <f t="shared" si="38"/>
        <v>1.5245273965070827E-4</v>
      </c>
      <c r="AE151" s="6">
        <f t="shared" si="39"/>
        <v>8.5564530324069553E-5</v>
      </c>
      <c r="AF151" s="6">
        <f t="shared" si="40"/>
        <v>1.4024391857385166E-4</v>
      </c>
      <c r="AG151" s="6">
        <f t="shared" si="41"/>
        <v>1.5515636313484811E-4</v>
      </c>
      <c r="AH151" s="6">
        <f t="shared" si="42"/>
        <v>9.5678600473860862E-5</v>
      </c>
      <c r="AI151" s="6">
        <f t="shared" si="43"/>
        <v>1.6344742154523765E-4</v>
      </c>
      <c r="AJ151" s="6">
        <f t="shared" si="44"/>
        <v>2.8815910289722E-4</v>
      </c>
      <c r="AK151" s="6">
        <f t="shared" si="45"/>
        <v>1.0782013065262891E-3</v>
      </c>
      <c r="AL151" s="6">
        <f t="shared" si="46"/>
        <v>6.6679903372050698E-3</v>
      </c>
      <c r="AM151" s="12">
        <f t="shared" si="47"/>
        <v>1.1864701835986554E-3</v>
      </c>
      <c r="AN151" s="12">
        <f t="shared" si="48"/>
        <v>1.3064330869523284E-4</v>
      </c>
      <c r="AO151" s="6">
        <v>1.1864701835986554E-3</v>
      </c>
      <c r="AP151" s="6">
        <v>1.3064330869523284E-4</v>
      </c>
    </row>
    <row r="152" spans="1:42" x14ac:dyDescent="0.35">
      <c r="A152" s="4" t="s">
        <v>163</v>
      </c>
      <c r="B152">
        <v>2905975</v>
      </c>
      <c r="C152">
        <v>1443206</v>
      </c>
      <c r="D152">
        <v>1462769</v>
      </c>
      <c r="E152">
        <v>201805</v>
      </c>
      <c r="F152" s="5">
        <v>403891</v>
      </c>
      <c r="G152" s="5">
        <v>414747</v>
      </c>
      <c r="H152" s="5">
        <v>385355</v>
      </c>
      <c r="I152" s="5">
        <v>350577</v>
      </c>
      <c r="J152" s="5">
        <v>391104</v>
      </c>
      <c r="K152" s="5">
        <v>356699</v>
      </c>
      <c r="L152" s="5">
        <v>212365</v>
      </c>
      <c r="M152" s="5">
        <v>128895</v>
      </c>
      <c r="N152" s="5">
        <v>60415</v>
      </c>
      <c r="O152" s="5">
        <f t="shared" si="33"/>
        <v>603480</v>
      </c>
      <c r="P152" s="5">
        <f t="shared" si="34"/>
        <v>2302373</v>
      </c>
      <c r="Q152">
        <f>VLOOKUP(A152,'[1]ID Aggregation'!$A$3:$L$461,2,FALSE)</f>
        <v>107</v>
      </c>
      <c r="R152">
        <f>VLOOKUP($A152,'[1]ID Aggregation'!$A$3:$L$461,3,FALSE)</f>
        <v>49</v>
      </c>
      <c r="S152">
        <f>VLOOKUP($A152,'[1]ID Aggregation'!$A$3:$L$461,4,FALSE)</f>
        <v>43</v>
      </c>
      <c r="T152">
        <f>VLOOKUP($A152,'[1]ID Aggregation'!$A$3:$L$461,5,FALSE)</f>
        <v>42</v>
      </c>
      <c r="U152">
        <f>VLOOKUP($A152,'[1]ID Aggregation'!$A$3:$L$461,6,FALSE)</f>
        <v>38</v>
      </c>
      <c r="V152">
        <f>VLOOKUP($A152,'[1]ID Aggregation'!$A$3:$L$461,7,FALSE)</f>
        <v>61</v>
      </c>
      <c r="W152">
        <f>VLOOKUP($A152,'[1]ID Aggregation'!$A$3:$L$461,8,FALSE)</f>
        <v>59</v>
      </c>
      <c r="X152">
        <f>VLOOKUP($A152,'[1]ID Aggregation'!$A$3:$L$461,9,FALSE)</f>
        <v>77</v>
      </c>
      <c r="Y152">
        <f>VLOOKUP($A152,'[1]ID Aggregation'!$A$3:$L$461,10,FALSE)</f>
        <v>139</v>
      </c>
      <c r="Z152">
        <f>VLOOKUP($A152,'[1]ID Aggregation'!$A$3:$L$461,11,FALSE)</f>
        <v>307</v>
      </c>
      <c r="AA152">
        <f t="shared" si="35"/>
        <v>630</v>
      </c>
      <c r="AB152">
        <f t="shared" si="36"/>
        <v>292</v>
      </c>
      <c r="AC152" s="6">
        <f t="shared" si="37"/>
        <v>5.3021481132776689E-4</v>
      </c>
      <c r="AD152" s="6">
        <f t="shared" si="38"/>
        <v>1.2131986105162037E-4</v>
      </c>
      <c r="AE152" s="6">
        <f t="shared" si="39"/>
        <v>1.0367766373234768E-4</v>
      </c>
      <c r="AF152" s="6">
        <f t="shared" si="40"/>
        <v>1.0899041143880318E-4</v>
      </c>
      <c r="AG152" s="6">
        <f t="shared" si="41"/>
        <v>1.0839273540477556E-4</v>
      </c>
      <c r="AH152" s="6">
        <f t="shared" si="42"/>
        <v>1.5596874488627065E-4</v>
      </c>
      <c r="AI152" s="6">
        <f t="shared" si="43"/>
        <v>1.6540556603747138E-4</v>
      </c>
      <c r="AJ152" s="6">
        <f t="shared" si="44"/>
        <v>3.6258328820662538E-4</v>
      </c>
      <c r="AK152" s="6">
        <f t="shared" si="45"/>
        <v>1.0783971449629544E-3</v>
      </c>
      <c r="AL152" s="6">
        <f t="shared" si="46"/>
        <v>5.081519490192833E-3</v>
      </c>
      <c r="AM152" s="12">
        <f t="shared" si="47"/>
        <v>1.0439451183137801E-3</v>
      </c>
      <c r="AN152" s="12">
        <f t="shared" si="48"/>
        <v>1.2682567073189269E-4</v>
      </c>
      <c r="AO152" s="6">
        <v>1.0439451183137801E-3</v>
      </c>
      <c r="AP152" s="6">
        <v>1.2682567073189269E-4</v>
      </c>
    </row>
    <row r="153" spans="1:42" x14ac:dyDescent="0.35">
      <c r="A153" s="4" t="s">
        <v>164</v>
      </c>
      <c r="B153">
        <v>2985149</v>
      </c>
      <c r="C153">
        <v>1487628</v>
      </c>
      <c r="D153">
        <v>1497521</v>
      </c>
      <c r="E153">
        <v>204161</v>
      </c>
      <c r="F153" s="5">
        <v>414161</v>
      </c>
      <c r="G153" s="5">
        <v>428801</v>
      </c>
      <c r="H153" s="5">
        <v>394318</v>
      </c>
      <c r="I153" s="5">
        <v>357593</v>
      </c>
      <c r="J153" s="5">
        <v>392629</v>
      </c>
      <c r="K153" s="5">
        <v>372706</v>
      </c>
      <c r="L153" s="5">
        <v>228014</v>
      </c>
      <c r="M153" s="5">
        <v>131257</v>
      </c>
      <c r="N153" s="5">
        <v>61827</v>
      </c>
      <c r="O153" s="5">
        <f t="shared" si="33"/>
        <v>625259</v>
      </c>
      <c r="P153" s="5">
        <f t="shared" si="34"/>
        <v>2360208</v>
      </c>
      <c r="Q153">
        <f>VLOOKUP(A153,'[1]ID Aggregation'!$A$3:$L$461,2,FALSE)</f>
        <v>127</v>
      </c>
      <c r="R153">
        <f>VLOOKUP($A153,'[1]ID Aggregation'!$A$3:$L$461,3,FALSE)</f>
        <v>31</v>
      </c>
      <c r="S153">
        <f>VLOOKUP($A153,'[1]ID Aggregation'!$A$3:$L$461,4,FALSE)</f>
        <v>55</v>
      </c>
      <c r="T153">
        <f>VLOOKUP($A153,'[1]ID Aggregation'!$A$3:$L$461,5,FALSE)</f>
        <v>36</v>
      </c>
      <c r="U153">
        <f>VLOOKUP($A153,'[1]ID Aggregation'!$A$3:$L$461,6,FALSE)</f>
        <v>61</v>
      </c>
      <c r="V153">
        <f>VLOOKUP($A153,'[1]ID Aggregation'!$A$3:$L$461,7,FALSE)</f>
        <v>71</v>
      </c>
      <c r="W153">
        <f>VLOOKUP($A153,'[1]ID Aggregation'!$A$3:$L$461,8,FALSE)</f>
        <v>72</v>
      </c>
      <c r="X153">
        <f>VLOOKUP($A153,'[1]ID Aggregation'!$A$3:$L$461,9,FALSE)</f>
        <v>71</v>
      </c>
      <c r="Y153">
        <f>VLOOKUP($A153,'[1]ID Aggregation'!$A$3:$L$461,10,FALSE)</f>
        <v>145</v>
      </c>
      <c r="Z153">
        <f>VLOOKUP($A153,'[1]ID Aggregation'!$A$3:$L$461,11,FALSE)</f>
        <v>360</v>
      </c>
      <c r="AA153">
        <f t="shared" si="35"/>
        <v>703</v>
      </c>
      <c r="AB153">
        <f t="shared" si="36"/>
        <v>326</v>
      </c>
      <c r="AC153" s="6">
        <f t="shared" si="37"/>
        <v>6.2205808161206106E-4</v>
      </c>
      <c r="AD153" s="6">
        <f t="shared" si="38"/>
        <v>7.4850118673655894E-5</v>
      </c>
      <c r="AE153" s="6">
        <f t="shared" si="39"/>
        <v>1.2826462624853952E-4</v>
      </c>
      <c r="AF153" s="6">
        <f t="shared" si="40"/>
        <v>9.1296872067721992E-5</v>
      </c>
      <c r="AG153" s="6">
        <f t="shared" si="41"/>
        <v>1.7058499467271452E-4</v>
      </c>
      <c r="AH153" s="6">
        <f t="shared" si="42"/>
        <v>1.8083228696810476E-4</v>
      </c>
      <c r="AI153" s="6">
        <f t="shared" si="43"/>
        <v>1.9318175720272815E-4</v>
      </c>
      <c r="AJ153" s="6">
        <f t="shared" si="44"/>
        <v>3.1138438867788821E-4</v>
      </c>
      <c r="AK153" s="6">
        <f t="shared" si="45"/>
        <v>1.1047029872692505E-3</v>
      </c>
      <c r="AL153" s="6">
        <f t="shared" si="46"/>
        <v>5.8226988209034887E-3</v>
      </c>
      <c r="AM153" s="12">
        <f t="shared" si="47"/>
        <v>1.1243340759589226E-3</v>
      </c>
      <c r="AN153" s="12">
        <f t="shared" si="48"/>
        <v>1.381234196308122E-4</v>
      </c>
      <c r="AO153" s="6">
        <v>1.1243340759589226E-3</v>
      </c>
      <c r="AP153" s="6">
        <v>1.381234196308122E-4</v>
      </c>
    </row>
    <row r="154" spans="1:42" x14ac:dyDescent="0.35">
      <c r="A154" s="4" t="s">
        <v>165</v>
      </c>
      <c r="B154">
        <v>2919733</v>
      </c>
      <c r="C154">
        <v>1455157</v>
      </c>
      <c r="D154">
        <v>1464576</v>
      </c>
      <c r="E154">
        <v>198611</v>
      </c>
      <c r="F154" s="5">
        <v>404946</v>
      </c>
      <c r="G154" s="5">
        <v>421188</v>
      </c>
      <c r="H154" s="5">
        <v>387818</v>
      </c>
      <c r="I154" s="5">
        <v>350499</v>
      </c>
      <c r="J154" s="5">
        <v>374186</v>
      </c>
      <c r="K154" s="5">
        <v>366287</v>
      </c>
      <c r="L154" s="5">
        <v>229049</v>
      </c>
      <c r="M154" s="5">
        <v>128394</v>
      </c>
      <c r="N154" s="5">
        <v>60523</v>
      </c>
      <c r="O154" s="5">
        <f t="shared" si="33"/>
        <v>616577</v>
      </c>
      <c r="P154" s="5">
        <f t="shared" si="34"/>
        <v>2304924</v>
      </c>
      <c r="Q154">
        <f>VLOOKUP(A154,'[1]ID Aggregation'!$A$3:$L$461,2,FALSE)</f>
        <v>96</v>
      </c>
      <c r="R154">
        <f>VLOOKUP($A154,'[1]ID Aggregation'!$A$3:$L$461,3,FALSE)</f>
        <v>42</v>
      </c>
      <c r="S154">
        <f>VLOOKUP($A154,'[1]ID Aggregation'!$A$3:$L$461,4,FALSE)</f>
        <v>51</v>
      </c>
      <c r="T154">
        <f>VLOOKUP($A154,'[1]ID Aggregation'!$A$3:$L$461,5,FALSE)</f>
        <v>45</v>
      </c>
      <c r="U154">
        <f>VLOOKUP($A154,'[1]ID Aggregation'!$A$3:$L$461,6,FALSE)</f>
        <v>60</v>
      </c>
      <c r="V154">
        <f>VLOOKUP($A154,'[1]ID Aggregation'!$A$3:$L$461,7,FALSE)</f>
        <v>44</v>
      </c>
      <c r="W154">
        <f>VLOOKUP($A154,'[1]ID Aggregation'!$A$3:$L$461,8,FALSE)</f>
        <v>60</v>
      </c>
      <c r="X154">
        <f>VLOOKUP($A154,'[1]ID Aggregation'!$A$3:$L$461,9,FALSE)</f>
        <v>87</v>
      </c>
      <c r="Y154">
        <f>VLOOKUP($A154,'[1]ID Aggregation'!$A$3:$L$461,10,FALSE)</f>
        <v>105</v>
      </c>
      <c r="Z154">
        <f>VLOOKUP($A154,'[1]ID Aggregation'!$A$3:$L$461,11,FALSE)</f>
        <v>272</v>
      </c>
      <c r="AA154">
        <f t="shared" si="35"/>
        <v>560</v>
      </c>
      <c r="AB154">
        <f t="shared" si="36"/>
        <v>302</v>
      </c>
      <c r="AC154" s="6">
        <f t="shared" si="37"/>
        <v>4.8335691376610559E-4</v>
      </c>
      <c r="AD154" s="6">
        <f t="shared" si="38"/>
        <v>1.0371753270806478E-4</v>
      </c>
      <c r="AE154" s="6">
        <f t="shared" si="39"/>
        <v>1.2108607082822872E-4</v>
      </c>
      <c r="AF154" s="6">
        <f t="shared" si="40"/>
        <v>1.1603380967360978E-4</v>
      </c>
      <c r="AG154" s="6">
        <f t="shared" si="41"/>
        <v>1.7118451122542433E-4</v>
      </c>
      <c r="AH154" s="6">
        <f t="shared" si="42"/>
        <v>1.1758857894202349E-4</v>
      </c>
      <c r="AI154" s="6">
        <f t="shared" si="43"/>
        <v>1.6380597728011094E-4</v>
      </c>
      <c r="AJ154" s="6">
        <f t="shared" si="44"/>
        <v>3.798313897899576E-4</v>
      </c>
      <c r="AK154" s="6">
        <f t="shared" si="45"/>
        <v>8.1779522407589137E-4</v>
      </c>
      <c r="AL154" s="6">
        <f t="shared" si="46"/>
        <v>4.4941592452456087E-3</v>
      </c>
      <c r="AM154" s="12">
        <f t="shared" si="47"/>
        <v>9.0824017113839799E-4</v>
      </c>
      <c r="AN154" s="12">
        <f t="shared" si="48"/>
        <v>1.3102384286857181E-4</v>
      </c>
      <c r="AO154" s="6">
        <v>9.0824017113839799E-4</v>
      </c>
      <c r="AP154" s="6">
        <v>1.3102384286857181E-4</v>
      </c>
    </row>
    <row r="155" spans="1:42" x14ac:dyDescent="0.35">
      <c r="A155" s="4" t="s">
        <v>166</v>
      </c>
      <c r="B155">
        <v>2961871</v>
      </c>
      <c r="C155">
        <v>1473796</v>
      </c>
      <c r="D155">
        <v>1488075</v>
      </c>
      <c r="E155">
        <v>198426</v>
      </c>
      <c r="F155" s="5">
        <v>406807</v>
      </c>
      <c r="G155" s="5">
        <v>424595</v>
      </c>
      <c r="H155" s="5">
        <v>391988</v>
      </c>
      <c r="I155" s="5">
        <v>355782</v>
      </c>
      <c r="J155" s="5">
        <v>367532</v>
      </c>
      <c r="K155" s="5">
        <v>375481</v>
      </c>
      <c r="L155" s="5">
        <v>245295</v>
      </c>
      <c r="M155" s="5">
        <v>132767</v>
      </c>
      <c r="N155" s="5">
        <v>63198</v>
      </c>
      <c r="O155" s="5">
        <f t="shared" si="33"/>
        <v>639686</v>
      </c>
      <c r="P155" s="5">
        <f t="shared" si="34"/>
        <v>2322185</v>
      </c>
      <c r="Q155">
        <f>VLOOKUP(A155,'[1]ID Aggregation'!$A$3:$L$461,2,FALSE)</f>
        <v>121</v>
      </c>
      <c r="R155">
        <f>VLOOKUP($A155,'[1]ID Aggregation'!$A$3:$L$461,3,FALSE)</f>
        <v>54</v>
      </c>
      <c r="S155">
        <f>VLOOKUP($A155,'[1]ID Aggregation'!$A$3:$L$461,4,FALSE)</f>
        <v>50</v>
      </c>
      <c r="T155">
        <f>VLOOKUP($A155,'[1]ID Aggregation'!$A$3:$L$461,5,FALSE)</f>
        <v>39</v>
      </c>
      <c r="U155">
        <f>VLOOKUP($A155,'[1]ID Aggregation'!$A$3:$L$461,6,FALSE)</f>
        <v>51</v>
      </c>
      <c r="V155">
        <f>VLOOKUP($A155,'[1]ID Aggregation'!$A$3:$L$461,7,FALSE)</f>
        <v>45</v>
      </c>
      <c r="W155">
        <f>VLOOKUP($A155,'[1]ID Aggregation'!$A$3:$L$461,8,FALSE)</f>
        <v>62</v>
      </c>
      <c r="X155">
        <f>VLOOKUP($A155,'[1]ID Aggregation'!$A$3:$L$461,9,FALSE)</f>
        <v>77</v>
      </c>
      <c r="Y155">
        <f>VLOOKUP($A155,'[1]ID Aggregation'!$A$3:$L$461,10,FALSE)</f>
        <v>122</v>
      </c>
      <c r="Z155">
        <f>VLOOKUP($A155,'[1]ID Aggregation'!$A$3:$L$461,11,FALSE)</f>
        <v>289</v>
      </c>
      <c r="AA155">
        <f t="shared" si="35"/>
        <v>609</v>
      </c>
      <c r="AB155">
        <f t="shared" si="36"/>
        <v>301</v>
      </c>
      <c r="AC155" s="6">
        <f t="shared" si="37"/>
        <v>6.0979911906705771E-4</v>
      </c>
      <c r="AD155" s="6">
        <f t="shared" si="38"/>
        <v>1.3274107869333616E-4</v>
      </c>
      <c r="AE155" s="6">
        <f t="shared" si="39"/>
        <v>1.1775927648700527E-4</v>
      </c>
      <c r="AF155" s="6">
        <f t="shared" si="40"/>
        <v>9.9492841617600537E-5</v>
      </c>
      <c r="AG155" s="6">
        <f t="shared" si="41"/>
        <v>1.4334620638480866E-4</v>
      </c>
      <c r="AH155" s="6">
        <f t="shared" si="42"/>
        <v>1.2243831829609396E-4</v>
      </c>
      <c r="AI155" s="6">
        <f t="shared" si="43"/>
        <v>1.6512153744130861E-4</v>
      </c>
      <c r="AJ155" s="6">
        <f t="shared" si="44"/>
        <v>3.1390774373713285E-4</v>
      </c>
      <c r="AK155" s="6">
        <f t="shared" si="45"/>
        <v>9.1890304066522552E-4</v>
      </c>
      <c r="AL155" s="6">
        <f t="shared" si="46"/>
        <v>4.5729295230861732E-3</v>
      </c>
      <c r="AM155" s="12">
        <f t="shared" si="47"/>
        <v>9.5202958951735698E-4</v>
      </c>
      <c r="AN155" s="12">
        <f t="shared" si="48"/>
        <v>1.2961930251035125E-4</v>
      </c>
      <c r="AO155" s="6">
        <v>9.5202958951735698E-4</v>
      </c>
      <c r="AP155" s="6">
        <v>1.2961930251035125E-4</v>
      </c>
    </row>
    <row r="156" spans="1:42" x14ac:dyDescent="0.35">
      <c r="A156" s="4" t="s">
        <v>167</v>
      </c>
      <c r="B156">
        <v>4318288</v>
      </c>
      <c r="C156">
        <v>2116707</v>
      </c>
      <c r="D156">
        <v>2201581</v>
      </c>
      <c r="E156">
        <v>287844</v>
      </c>
      <c r="F156" s="5">
        <v>561255</v>
      </c>
      <c r="G156" s="5">
        <v>597622</v>
      </c>
      <c r="H156" s="5">
        <v>573792</v>
      </c>
      <c r="I156" s="5">
        <v>609485</v>
      </c>
      <c r="J156" s="5">
        <v>634681</v>
      </c>
      <c r="K156" s="5">
        <v>493837</v>
      </c>
      <c r="L156" s="5">
        <v>302691</v>
      </c>
      <c r="M156" s="5">
        <v>187916</v>
      </c>
      <c r="N156" s="5">
        <v>68746</v>
      </c>
      <c r="O156" s="5">
        <f t="shared" si="33"/>
        <v>847197</v>
      </c>
      <c r="P156" s="5">
        <f t="shared" si="34"/>
        <v>3470672</v>
      </c>
      <c r="Q156">
        <f>VLOOKUP(A156,'[1]ID Aggregation'!$A$3:$L$461,2,FALSE)</f>
        <v>106</v>
      </c>
      <c r="R156">
        <f>VLOOKUP($A156,'[1]ID Aggregation'!$A$3:$L$461,3,FALSE)</f>
        <v>51</v>
      </c>
      <c r="S156">
        <f>VLOOKUP($A156,'[1]ID Aggregation'!$A$3:$L$461,4,FALSE)</f>
        <v>54</v>
      </c>
      <c r="T156">
        <f>VLOOKUP($A156,'[1]ID Aggregation'!$A$3:$L$461,5,FALSE)</f>
        <v>58</v>
      </c>
      <c r="U156">
        <f>VLOOKUP($A156,'[1]ID Aggregation'!$A$3:$L$461,6,FALSE)</f>
        <v>52</v>
      </c>
      <c r="V156">
        <f>VLOOKUP($A156,'[1]ID Aggregation'!$A$3:$L$461,7,FALSE)</f>
        <v>44</v>
      </c>
      <c r="W156">
        <f>VLOOKUP($A156,'[1]ID Aggregation'!$A$3:$L$461,8,FALSE)</f>
        <v>87</v>
      </c>
      <c r="X156">
        <f>VLOOKUP($A156,'[1]ID Aggregation'!$A$3:$L$461,9,FALSE)</f>
        <v>136</v>
      </c>
      <c r="Y156">
        <f>VLOOKUP($A156,'[1]ID Aggregation'!$A$3:$L$461,10,FALSE)</f>
        <v>268</v>
      </c>
      <c r="Z156">
        <f>VLOOKUP($A156,'[1]ID Aggregation'!$A$3:$L$461,11,FALSE)</f>
        <v>398</v>
      </c>
      <c r="AA156">
        <f t="shared" si="35"/>
        <v>908</v>
      </c>
      <c r="AB156">
        <f t="shared" si="36"/>
        <v>346</v>
      </c>
      <c r="AC156" s="6">
        <f t="shared" si="37"/>
        <v>3.6825502702852932E-4</v>
      </c>
      <c r="AD156" s="6">
        <f t="shared" si="38"/>
        <v>9.0867787369377552E-5</v>
      </c>
      <c r="AE156" s="6">
        <f t="shared" si="39"/>
        <v>9.0358119346342668E-5</v>
      </c>
      <c r="AF156" s="6">
        <f t="shared" si="40"/>
        <v>1.0108192515754838E-4</v>
      </c>
      <c r="AG156" s="6">
        <f t="shared" si="41"/>
        <v>8.5317932352724021E-5</v>
      </c>
      <c r="AH156" s="6">
        <f t="shared" si="42"/>
        <v>6.9326165427986664E-5</v>
      </c>
      <c r="AI156" s="6">
        <f t="shared" si="43"/>
        <v>1.7617148978306608E-4</v>
      </c>
      <c r="AJ156" s="6">
        <f t="shared" si="44"/>
        <v>4.4930308466389814E-4</v>
      </c>
      <c r="AK156" s="6">
        <f t="shared" si="45"/>
        <v>1.4261691394027119E-3</v>
      </c>
      <c r="AL156" s="6">
        <f t="shared" si="46"/>
        <v>5.7894277485235502E-3</v>
      </c>
      <c r="AM156" s="12">
        <f t="shared" si="47"/>
        <v>1.0717696120264826E-3</v>
      </c>
      <c r="AN156" s="12">
        <f t="shared" si="48"/>
        <v>9.9692509116390139E-5</v>
      </c>
      <c r="AO156" s="6">
        <v>1.0717696120264826E-3</v>
      </c>
      <c r="AP156" s="6">
        <v>9.9692509116390139E-5</v>
      </c>
    </row>
    <row r="157" spans="1:42" x14ac:dyDescent="0.35">
      <c r="A157" s="4" t="s">
        <v>168</v>
      </c>
      <c r="B157">
        <v>4178330</v>
      </c>
      <c r="C157">
        <v>2056409</v>
      </c>
      <c r="D157">
        <v>2121921</v>
      </c>
      <c r="E157">
        <v>271304</v>
      </c>
      <c r="F157" s="5">
        <v>548663</v>
      </c>
      <c r="G157" s="5">
        <v>572596</v>
      </c>
      <c r="H157" s="5">
        <v>547256</v>
      </c>
      <c r="I157" s="5">
        <v>577540</v>
      </c>
      <c r="J157" s="5">
        <v>618401</v>
      </c>
      <c r="K157" s="5">
        <v>494932</v>
      </c>
      <c r="L157" s="5">
        <v>301597</v>
      </c>
      <c r="M157" s="5">
        <v>178448</v>
      </c>
      <c r="N157" s="5">
        <v>67740</v>
      </c>
      <c r="O157" s="5">
        <f t="shared" si="33"/>
        <v>819089</v>
      </c>
      <c r="P157" s="5">
        <f t="shared" si="34"/>
        <v>3359388</v>
      </c>
      <c r="Q157">
        <f>VLOOKUP(A157,'[1]ID Aggregation'!$A$3:$L$461,2,FALSE)</f>
        <v>112</v>
      </c>
      <c r="R157">
        <f>VLOOKUP($A157,'[1]ID Aggregation'!$A$3:$L$461,3,FALSE)</f>
        <v>59</v>
      </c>
      <c r="S157">
        <f>VLOOKUP($A157,'[1]ID Aggregation'!$A$3:$L$461,4,FALSE)</f>
        <v>52</v>
      </c>
      <c r="T157">
        <f>VLOOKUP($A157,'[1]ID Aggregation'!$A$3:$L$461,5,FALSE)</f>
        <v>62</v>
      </c>
      <c r="U157">
        <f>VLOOKUP($A157,'[1]ID Aggregation'!$A$3:$L$461,6,FALSE)</f>
        <v>56</v>
      </c>
      <c r="V157">
        <f>VLOOKUP($A157,'[1]ID Aggregation'!$A$3:$L$461,7,FALSE)</f>
        <v>65</v>
      </c>
      <c r="W157">
        <f>VLOOKUP($A157,'[1]ID Aggregation'!$A$3:$L$461,8,FALSE)</f>
        <v>49</v>
      </c>
      <c r="X157">
        <f>VLOOKUP($A157,'[1]ID Aggregation'!$A$3:$L$461,9,FALSE)</f>
        <v>92</v>
      </c>
      <c r="Y157">
        <f>VLOOKUP($A157,'[1]ID Aggregation'!$A$3:$L$461,10,FALSE)</f>
        <v>266</v>
      </c>
      <c r="Z157">
        <f>VLOOKUP($A157,'[1]ID Aggregation'!$A$3:$L$461,11,FALSE)</f>
        <v>407</v>
      </c>
      <c r="AA157">
        <f t="shared" si="35"/>
        <v>877</v>
      </c>
      <c r="AB157">
        <f t="shared" si="36"/>
        <v>343</v>
      </c>
      <c r="AC157" s="6">
        <f t="shared" si="37"/>
        <v>4.1282104207825907E-4</v>
      </c>
      <c r="AD157" s="6">
        <f t="shared" si="38"/>
        <v>1.0753413297415718E-4</v>
      </c>
      <c r="AE157" s="6">
        <f t="shared" si="39"/>
        <v>9.0814466045868294E-5</v>
      </c>
      <c r="AF157" s="6">
        <f t="shared" si="40"/>
        <v>1.1329249930562661E-4</v>
      </c>
      <c r="AG157" s="6">
        <f t="shared" si="41"/>
        <v>9.6962980919070536E-5</v>
      </c>
      <c r="AH157" s="6">
        <f t="shared" si="42"/>
        <v>1.0510979121961317E-4</v>
      </c>
      <c r="AI157" s="6">
        <f t="shared" si="43"/>
        <v>9.9003499470634354E-5</v>
      </c>
      <c r="AJ157" s="6">
        <f t="shared" si="44"/>
        <v>3.0504282204398583E-4</v>
      </c>
      <c r="AK157" s="6">
        <f t="shared" si="45"/>
        <v>1.4906303236797275E-3</v>
      </c>
      <c r="AL157" s="6">
        <f t="shared" si="46"/>
        <v>6.0082669028638912E-3</v>
      </c>
      <c r="AM157" s="12">
        <f t="shared" si="47"/>
        <v>1.0707017186166582E-3</v>
      </c>
      <c r="AN157" s="12">
        <f t="shared" si="48"/>
        <v>1.0210193047066906E-4</v>
      </c>
      <c r="AO157" s="6">
        <v>1.0707017186166582E-3</v>
      </c>
      <c r="AP157" s="6">
        <v>1.0210193047066906E-4</v>
      </c>
    </row>
    <row r="158" spans="1:42" x14ac:dyDescent="0.35">
      <c r="A158" s="4" t="s">
        <v>169</v>
      </c>
      <c r="B158">
        <v>4295103</v>
      </c>
      <c r="C158">
        <v>2111391</v>
      </c>
      <c r="D158">
        <v>2183712</v>
      </c>
      <c r="E158">
        <v>277802</v>
      </c>
      <c r="F158" s="5">
        <v>564392</v>
      </c>
      <c r="G158" s="5">
        <v>579332</v>
      </c>
      <c r="H158" s="5">
        <v>556848</v>
      </c>
      <c r="I158" s="5">
        <v>583256</v>
      </c>
      <c r="J158" s="5">
        <v>635152</v>
      </c>
      <c r="K158" s="5">
        <v>525974</v>
      </c>
      <c r="L158" s="5">
        <v>319611</v>
      </c>
      <c r="M158" s="5">
        <v>182540</v>
      </c>
      <c r="N158" s="5">
        <v>71533</v>
      </c>
      <c r="O158" s="5">
        <f t="shared" si="33"/>
        <v>851486</v>
      </c>
      <c r="P158" s="5">
        <f t="shared" si="34"/>
        <v>3444954</v>
      </c>
      <c r="Q158">
        <f>VLOOKUP(A158,'[1]ID Aggregation'!$A$3:$L$461,2,FALSE)</f>
        <v>102</v>
      </c>
      <c r="R158">
        <f>VLOOKUP($A158,'[1]ID Aggregation'!$A$3:$L$461,3,FALSE)</f>
        <v>52</v>
      </c>
      <c r="S158">
        <f>VLOOKUP($A158,'[1]ID Aggregation'!$A$3:$L$461,4,FALSE)</f>
        <v>51</v>
      </c>
      <c r="T158">
        <f>VLOOKUP($A158,'[1]ID Aggregation'!$A$3:$L$461,5,FALSE)</f>
        <v>51</v>
      </c>
      <c r="U158">
        <f>VLOOKUP($A158,'[1]ID Aggregation'!$A$3:$L$461,6,FALSE)</f>
        <v>35</v>
      </c>
      <c r="V158">
        <f>VLOOKUP($A158,'[1]ID Aggregation'!$A$3:$L$461,7,FALSE)</f>
        <v>63</v>
      </c>
      <c r="W158">
        <f>VLOOKUP($A158,'[1]ID Aggregation'!$A$3:$L$461,8,FALSE)</f>
        <v>73</v>
      </c>
      <c r="X158">
        <f>VLOOKUP($A158,'[1]ID Aggregation'!$A$3:$L$461,9,FALSE)</f>
        <v>116</v>
      </c>
      <c r="Y158">
        <f>VLOOKUP($A158,'[1]ID Aggregation'!$A$3:$L$461,10,FALSE)</f>
        <v>256</v>
      </c>
      <c r="Z158">
        <f>VLOOKUP($A158,'[1]ID Aggregation'!$A$3:$L$461,11,FALSE)</f>
        <v>386</v>
      </c>
      <c r="AA158">
        <f t="shared" si="35"/>
        <v>860</v>
      </c>
      <c r="AB158">
        <f t="shared" si="36"/>
        <v>325</v>
      </c>
      <c r="AC158" s="6">
        <f t="shared" si="37"/>
        <v>3.6716798295188661E-4</v>
      </c>
      <c r="AD158" s="6">
        <f t="shared" si="38"/>
        <v>9.2134544784476044E-5</v>
      </c>
      <c r="AE158" s="6">
        <f t="shared" si="39"/>
        <v>8.8032423549881582E-5</v>
      </c>
      <c r="AF158" s="6">
        <f t="shared" si="40"/>
        <v>9.1586932161020601E-5</v>
      </c>
      <c r="AG158" s="6">
        <f t="shared" si="41"/>
        <v>6.0007955340365122E-5</v>
      </c>
      <c r="AH158" s="6">
        <f t="shared" si="42"/>
        <v>9.9188855581026274E-5</v>
      </c>
      <c r="AI158" s="6">
        <f t="shared" si="43"/>
        <v>1.3879013031062372E-4</v>
      </c>
      <c r="AJ158" s="6">
        <f t="shared" si="44"/>
        <v>3.6294120039673228E-4</v>
      </c>
      <c r="AK158" s="6">
        <f t="shared" si="45"/>
        <v>1.4024323435959242E-3</v>
      </c>
      <c r="AL158" s="6">
        <f t="shared" si="46"/>
        <v>5.3961108858848359E-3</v>
      </c>
      <c r="AM158" s="12">
        <f t="shared" si="47"/>
        <v>1.00999899000101E-3</v>
      </c>
      <c r="AN158" s="12">
        <f t="shared" si="48"/>
        <v>9.4340882345598815E-5</v>
      </c>
      <c r="AO158" s="6">
        <v>1.00999899000101E-3</v>
      </c>
      <c r="AP158" s="6">
        <v>9.4340882345598815E-5</v>
      </c>
    </row>
    <row r="159" spans="1:42" x14ac:dyDescent="0.35">
      <c r="A159" s="4" t="s">
        <v>170</v>
      </c>
      <c r="B159">
        <v>4353333</v>
      </c>
      <c r="C159">
        <v>2140581</v>
      </c>
      <c r="D159">
        <v>2212752</v>
      </c>
      <c r="E159">
        <v>280986</v>
      </c>
      <c r="F159" s="5">
        <v>569890</v>
      </c>
      <c r="G159" s="5">
        <v>590118</v>
      </c>
      <c r="H159" s="5">
        <v>562861</v>
      </c>
      <c r="I159" s="5">
        <v>579352</v>
      </c>
      <c r="J159" s="5">
        <v>637822</v>
      </c>
      <c r="K159" s="5">
        <v>541910</v>
      </c>
      <c r="L159" s="5">
        <v>333018</v>
      </c>
      <c r="M159" s="5">
        <v>184958</v>
      </c>
      <c r="N159" s="5">
        <v>72126</v>
      </c>
      <c r="O159" s="5">
        <f t="shared" si="33"/>
        <v>871088</v>
      </c>
      <c r="P159" s="5">
        <f t="shared" si="34"/>
        <v>3481953</v>
      </c>
      <c r="Q159">
        <f>VLOOKUP(A159,'[1]ID Aggregation'!$A$3:$L$461,2,FALSE)</f>
        <v>98</v>
      </c>
      <c r="R159">
        <f>VLOOKUP($A159,'[1]ID Aggregation'!$A$3:$L$461,3,FALSE)</f>
        <v>36</v>
      </c>
      <c r="S159">
        <f>VLOOKUP($A159,'[1]ID Aggregation'!$A$3:$L$461,4,FALSE)</f>
        <v>46</v>
      </c>
      <c r="T159">
        <f>VLOOKUP($A159,'[1]ID Aggregation'!$A$3:$L$461,5,FALSE)</f>
        <v>56</v>
      </c>
      <c r="U159">
        <f>VLOOKUP($A159,'[1]ID Aggregation'!$A$3:$L$461,6,FALSE)</f>
        <v>46</v>
      </c>
      <c r="V159">
        <f>VLOOKUP($A159,'[1]ID Aggregation'!$A$3:$L$461,7,FALSE)</f>
        <v>63</v>
      </c>
      <c r="W159">
        <f>VLOOKUP($A159,'[1]ID Aggregation'!$A$3:$L$461,8,FALSE)</f>
        <v>68</v>
      </c>
      <c r="X159">
        <f>VLOOKUP($A159,'[1]ID Aggregation'!$A$3:$L$461,9,FALSE)</f>
        <v>107</v>
      </c>
      <c r="Y159">
        <f>VLOOKUP($A159,'[1]ID Aggregation'!$A$3:$L$461,10,FALSE)</f>
        <v>244</v>
      </c>
      <c r="Z159">
        <f>VLOOKUP($A159,'[1]ID Aggregation'!$A$3:$L$461,11,FALSE)</f>
        <v>357</v>
      </c>
      <c r="AA159">
        <f t="shared" si="35"/>
        <v>806</v>
      </c>
      <c r="AB159">
        <f t="shared" si="36"/>
        <v>315</v>
      </c>
      <c r="AC159" s="6">
        <f t="shared" si="37"/>
        <v>3.4877182493077945E-4</v>
      </c>
      <c r="AD159" s="6">
        <f t="shared" si="38"/>
        <v>6.3170085455087823E-5</v>
      </c>
      <c r="AE159" s="6">
        <f t="shared" si="39"/>
        <v>7.7950511592596734E-5</v>
      </c>
      <c r="AF159" s="6">
        <f t="shared" si="40"/>
        <v>9.9491703990860981E-5</v>
      </c>
      <c r="AG159" s="6">
        <f t="shared" si="41"/>
        <v>7.9399052734779546E-5</v>
      </c>
      <c r="AH159" s="6">
        <f t="shared" si="42"/>
        <v>9.8773639040359228E-5</v>
      </c>
      <c r="AI159" s="6">
        <f t="shared" si="43"/>
        <v>1.2548209112214206E-4</v>
      </c>
      <c r="AJ159" s="6">
        <f t="shared" si="44"/>
        <v>3.2130395354004889E-4</v>
      </c>
      <c r="AK159" s="6">
        <f t="shared" si="45"/>
        <v>1.3192184171541648E-3</v>
      </c>
      <c r="AL159" s="6">
        <f t="shared" si="46"/>
        <v>4.9496714083686879E-3</v>
      </c>
      <c r="AM159" s="12">
        <f t="shared" si="47"/>
        <v>9.2527965027643588E-4</v>
      </c>
      <c r="AN159" s="12">
        <f t="shared" si="48"/>
        <v>9.0466470971894226E-5</v>
      </c>
      <c r="AO159" s="6">
        <v>9.2527965027643588E-4</v>
      </c>
      <c r="AP159" s="6">
        <v>9.0466470971894226E-5</v>
      </c>
    </row>
    <row r="160" spans="1:42" x14ac:dyDescent="0.35">
      <c r="A160" s="4" t="s">
        <v>171</v>
      </c>
      <c r="B160">
        <v>4383424</v>
      </c>
      <c r="C160">
        <v>2156635</v>
      </c>
      <c r="D160">
        <v>2226789</v>
      </c>
      <c r="E160">
        <v>281105</v>
      </c>
      <c r="F160" s="5">
        <v>572718</v>
      </c>
      <c r="G160" s="5">
        <v>596221</v>
      </c>
      <c r="H160" s="5">
        <v>568749</v>
      </c>
      <c r="I160" s="5">
        <v>570821</v>
      </c>
      <c r="J160" s="5">
        <v>633793</v>
      </c>
      <c r="K160" s="5">
        <v>556978</v>
      </c>
      <c r="L160" s="5">
        <v>344310</v>
      </c>
      <c r="M160" s="5">
        <v>187052</v>
      </c>
      <c r="N160" s="5">
        <v>73790</v>
      </c>
      <c r="O160" s="5">
        <f t="shared" si="33"/>
        <v>886257</v>
      </c>
      <c r="P160" s="5">
        <f t="shared" si="34"/>
        <v>3499280</v>
      </c>
      <c r="Q160">
        <f>VLOOKUP(A160,'[1]ID Aggregation'!$A$3:$L$461,2,FALSE)</f>
        <v>106</v>
      </c>
      <c r="R160">
        <f>VLOOKUP($A160,'[1]ID Aggregation'!$A$3:$L$461,3,FALSE)</f>
        <v>53</v>
      </c>
      <c r="S160">
        <f>VLOOKUP($A160,'[1]ID Aggregation'!$A$3:$L$461,4,FALSE)</f>
        <v>42</v>
      </c>
      <c r="T160">
        <f>VLOOKUP($A160,'[1]ID Aggregation'!$A$3:$L$461,5,FALSE)</f>
        <v>58</v>
      </c>
      <c r="U160">
        <f>VLOOKUP($A160,'[1]ID Aggregation'!$A$3:$L$461,6,FALSE)</f>
        <v>42</v>
      </c>
      <c r="V160">
        <f>VLOOKUP($A160,'[1]ID Aggregation'!$A$3:$L$461,7,FALSE)</f>
        <v>51</v>
      </c>
      <c r="W160">
        <f>VLOOKUP($A160,'[1]ID Aggregation'!$A$3:$L$461,8,FALSE)</f>
        <v>57</v>
      </c>
      <c r="X160">
        <f>VLOOKUP($A160,'[1]ID Aggregation'!$A$3:$L$461,9,FALSE)</f>
        <v>142</v>
      </c>
      <c r="Y160">
        <f>VLOOKUP($A160,'[1]ID Aggregation'!$A$3:$L$461,10,FALSE)</f>
        <v>227</v>
      </c>
      <c r="Z160">
        <f>VLOOKUP($A160,'[1]ID Aggregation'!$A$3:$L$461,11,FALSE)</f>
        <v>377</v>
      </c>
      <c r="AA160">
        <f t="shared" si="35"/>
        <v>852</v>
      </c>
      <c r="AB160">
        <f t="shared" si="36"/>
        <v>303</v>
      </c>
      <c r="AC160" s="6">
        <f t="shared" si="37"/>
        <v>3.7708329627719181E-4</v>
      </c>
      <c r="AD160" s="6">
        <f t="shared" si="38"/>
        <v>9.2541180825467332E-5</v>
      </c>
      <c r="AE160" s="6">
        <f t="shared" si="39"/>
        <v>7.0443677763782221E-5</v>
      </c>
      <c r="AF160" s="6">
        <f t="shared" si="40"/>
        <v>1.0197820128035389E-4</v>
      </c>
      <c r="AG160" s="6">
        <f t="shared" si="41"/>
        <v>7.3578232055232729E-5</v>
      </c>
      <c r="AH160" s="6">
        <f t="shared" si="42"/>
        <v>8.0467913025230629E-5</v>
      </c>
      <c r="AI160" s="6">
        <f t="shared" si="43"/>
        <v>1.0233797385174998E-4</v>
      </c>
      <c r="AJ160" s="6">
        <f t="shared" si="44"/>
        <v>4.1241904098051176E-4</v>
      </c>
      <c r="AK160" s="6">
        <f t="shared" si="45"/>
        <v>1.2135662810341509E-3</v>
      </c>
      <c r="AL160" s="6">
        <f t="shared" si="46"/>
        <v>5.1090933730857839E-3</v>
      </c>
      <c r="AM160" s="12">
        <f t="shared" si="47"/>
        <v>9.6134642660086181E-4</v>
      </c>
      <c r="AN160" s="12">
        <f t="shared" si="48"/>
        <v>8.6589241215335731E-5</v>
      </c>
      <c r="AO160" s="6">
        <v>9.6134642660086181E-4</v>
      </c>
      <c r="AP160" s="6">
        <v>8.6589241215335731E-5</v>
      </c>
    </row>
    <row r="161" spans="1:42" x14ac:dyDescent="0.35">
      <c r="A161" s="4" t="s">
        <v>172</v>
      </c>
      <c r="B161">
        <v>4391453</v>
      </c>
      <c r="C161">
        <v>2161539</v>
      </c>
      <c r="D161">
        <v>2229914</v>
      </c>
      <c r="E161">
        <v>277410</v>
      </c>
      <c r="F161" s="5">
        <v>571695</v>
      </c>
      <c r="G161" s="5">
        <v>597273</v>
      </c>
      <c r="H161" s="5">
        <v>565845</v>
      </c>
      <c r="I161" s="5">
        <v>565856</v>
      </c>
      <c r="J161" s="5">
        <v>625673</v>
      </c>
      <c r="K161" s="5">
        <v>566778</v>
      </c>
      <c r="L161" s="5">
        <v>356500</v>
      </c>
      <c r="M161" s="5">
        <v>189014</v>
      </c>
      <c r="N161" s="5">
        <v>75519</v>
      </c>
      <c r="O161" s="5">
        <f t="shared" si="33"/>
        <v>898443</v>
      </c>
      <c r="P161" s="5">
        <f t="shared" si="34"/>
        <v>3493120</v>
      </c>
      <c r="Q161">
        <f>VLOOKUP(A161,'[1]ID Aggregation'!$A$3:$L$461,2,FALSE)</f>
        <v>104</v>
      </c>
      <c r="R161">
        <f>VLOOKUP($A161,'[1]ID Aggregation'!$A$3:$L$461,3,FALSE)</f>
        <v>66</v>
      </c>
      <c r="S161">
        <f>VLOOKUP($A161,'[1]ID Aggregation'!$A$3:$L$461,4,FALSE)</f>
        <v>68</v>
      </c>
      <c r="T161">
        <f>VLOOKUP($A161,'[1]ID Aggregation'!$A$3:$L$461,5,FALSE)</f>
        <v>52</v>
      </c>
      <c r="U161">
        <f>VLOOKUP($A161,'[1]ID Aggregation'!$A$3:$L$461,6,FALSE)</f>
        <v>68</v>
      </c>
      <c r="V161">
        <f>VLOOKUP($A161,'[1]ID Aggregation'!$A$3:$L$461,7,FALSE)</f>
        <v>65</v>
      </c>
      <c r="W161">
        <f>VLOOKUP($A161,'[1]ID Aggregation'!$A$3:$L$461,8,FALSE)</f>
        <v>109</v>
      </c>
      <c r="X161">
        <f>VLOOKUP($A161,'[1]ID Aggregation'!$A$3:$L$461,9,FALSE)</f>
        <v>168</v>
      </c>
      <c r="Y161">
        <f>VLOOKUP($A161,'[1]ID Aggregation'!$A$3:$L$461,10,FALSE)</f>
        <v>257</v>
      </c>
      <c r="Z161">
        <f>VLOOKUP($A161,'[1]ID Aggregation'!$A$3:$L$461,11,FALSE)</f>
        <v>374</v>
      </c>
      <c r="AA161">
        <f t="shared" si="35"/>
        <v>903</v>
      </c>
      <c r="AB161">
        <f t="shared" si="36"/>
        <v>428</v>
      </c>
      <c r="AC161" s="6">
        <f t="shared" si="37"/>
        <v>3.7489636278432645E-4</v>
      </c>
      <c r="AD161" s="6">
        <f t="shared" si="38"/>
        <v>1.1544617322173537E-4</v>
      </c>
      <c r="AE161" s="6">
        <f t="shared" si="39"/>
        <v>1.1385078515184849E-4</v>
      </c>
      <c r="AF161" s="6">
        <f t="shared" si="40"/>
        <v>9.1897957921338881E-5</v>
      </c>
      <c r="AG161" s="6">
        <f t="shared" si="41"/>
        <v>1.2017191653000056E-4</v>
      </c>
      <c r="AH161" s="6">
        <f t="shared" si="42"/>
        <v>1.0388813325810767E-4</v>
      </c>
      <c r="AI161" s="6">
        <f t="shared" si="43"/>
        <v>1.9231515690446702E-4</v>
      </c>
      <c r="AJ161" s="6">
        <f t="shared" si="44"/>
        <v>4.7124824684431979E-4</v>
      </c>
      <c r="AK161" s="6">
        <f t="shared" si="45"/>
        <v>1.3596876421852349E-3</v>
      </c>
      <c r="AL161" s="6">
        <f t="shared" si="46"/>
        <v>4.9523960857532539E-3</v>
      </c>
      <c r="AM161" s="12">
        <f t="shared" si="47"/>
        <v>1.0050721080803124E-3</v>
      </c>
      <c r="AN161" s="12">
        <f t="shared" si="48"/>
        <v>1.2252656650787834E-4</v>
      </c>
      <c r="AO161" s="6">
        <v>1.0050721080803124E-3</v>
      </c>
      <c r="AP161" s="6">
        <v>1.2252656650787834E-4</v>
      </c>
    </row>
    <row r="162" spans="1:42" x14ac:dyDescent="0.35">
      <c r="A162" s="4" t="s">
        <v>173</v>
      </c>
      <c r="B162">
        <v>4777819</v>
      </c>
      <c r="C162">
        <v>2353834</v>
      </c>
      <c r="D162">
        <v>2423985</v>
      </c>
      <c r="E162">
        <v>300148</v>
      </c>
      <c r="F162" s="5">
        <v>620191</v>
      </c>
      <c r="G162" s="5">
        <v>651337</v>
      </c>
      <c r="H162" s="5">
        <v>604004</v>
      </c>
      <c r="I162" s="5">
        <v>605710</v>
      </c>
      <c r="J162" s="5">
        <v>669341</v>
      </c>
      <c r="K162" s="5">
        <v>625324</v>
      </c>
      <c r="L162" s="5">
        <v>407767</v>
      </c>
      <c r="M162" s="5">
        <v>209373</v>
      </c>
      <c r="N162" s="5">
        <v>84146</v>
      </c>
      <c r="O162" s="5">
        <f t="shared" si="33"/>
        <v>1001434</v>
      </c>
      <c r="P162" s="5">
        <f t="shared" si="34"/>
        <v>3775907</v>
      </c>
      <c r="Q162">
        <f>VLOOKUP(A162,'[1]ID Aggregation'!$A$3:$L$461,2,FALSE)</f>
        <v>80</v>
      </c>
      <c r="R162">
        <f>VLOOKUP($A162,'[1]ID Aggregation'!$A$3:$L$461,3,FALSE)</f>
        <v>53</v>
      </c>
      <c r="S162">
        <f>VLOOKUP($A162,'[1]ID Aggregation'!$A$3:$L$461,4,FALSE)</f>
        <v>45</v>
      </c>
      <c r="T162">
        <f>VLOOKUP($A162,'[1]ID Aggregation'!$A$3:$L$461,5,FALSE)</f>
        <v>64</v>
      </c>
      <c r="U162">
        <f>VLOOKUP($A162,'[1]ID Aggregation'!$A$3:$L$461,6,FALSE)</f>
        <v>54</v>
      </c>
      <c r="V162">
        <f>VLOOKUP($A162,'[1]ID Aggregation'!$A$3:$L$461,7,FALSE)</f>
        <v>55</v>
      </c>
      <c r="W162">
        <f>VLOOKUP($A162,'[1]ID Aggregation'!$A$3:$L$461,8,FALSE)</f>
        <v>91</v>
      </c>
      <c r="X162">
        <f>VLOOKUP($A162,'[1]ID Aggregation'!$A$3:$L$461,9,FALSE)</f>
        <v>169</v>
      </c>
      <c r="Y162">
        <f>VLOOKUP($A162,'[1]ID Aggregation'!$A$3:$L$461,10,FALSE)</f>
        <v>237</v>
      </c>
      <c r="Z162">
        <f>VLOOKUP($A162,'[1]ID Aggregation'!$A$3:$L$461,11,FALSE)</f>
        <v>390</v>
      </c>
      <c r="AA162">
        <f t="shared" si="35"/>
        <v>876</v>
      </c>
      <c r="AB162">
        <f t="shared" si="36"/>
        <v>362</v>
      </c>
      <c r="AC162" s="6">
        <f t="shared" si="37"/>
        <v>2.6653517597984992E-4</v>
      </c>
      <c r="AD162" s="6">
        <f t="shared" si="38"/>
        <v>8.5457544530636529E-5</v>
      </c>
      <c r="AE162" s="6">
        <f t="shared" si="39"/>
        <v>6.9088659173361863E-5</v>
      </c>
      <c r="AF162" s="6">
        <f t="shared" si="40"/>
        <v>1.0595956318170078E-4</v>
      </c>
      <c r="AG162" s="6">
        <f t="shared" si="41"/>
        <v>8.9151574185666408E-5</v>
      </c>
      <c r="AH162" s="6">
        <f t="shared" si="42"/>
        <v>8.2170373546518148E-5</v>
      </c>
      <c r="AI162" s="6">
        <f t="shared" si="43"/>
        <v>1.4552456006806071E-4</v>
      </c>
      <c r="AJ162" s="6">
        <f t="shared" si="44"/>
        <v>4.1445237108446735E-4</v>
      </c>
      <c r="AK162" s="6">
        <f t="shared" si="45"/>
        <v>1.1319511111747933E-3</v>
      </c>
      <c r="AL162" s="6">
        <f t="shared" si="46"/>
        <v>4.6348014165854589E-3</v>
      </c>
      <c r="AM162" s="12">
        <f t="shared" si="47"/>
        <v>8.7474561478839349E-4</v>
      </c>
      <c r="AN162" s="12">
        <f t="shared" si="48"/>
        <v>9.5871005297535133E-5</v>
      </c>
      <c r="AO162" s="6">
        <v>8.7474561478839349E-4</v>
      </c>
      <c r="AP162" s="6">
        <v>9.5871005297535133E-5</v>
      </c>
    </row>
    <row r="163" spans="1:42" x14ac:dyDescent="0.35">
      <c r="A163" s="4" t="s">
        <v>174</v>
      </c>
      <c r="B163">
        <v>4572329</v>
      </c>
      <c r="C163">
        <v>2257876</v>
      </c>
      <c r="D163">
        <v>2314453</v>
      </c>
      <c r="E163">
        <v>282412</v>
      </c>
      <c r="F163" s="5">
        <v>585782</v>
      </c>
      <c r="G163" s="5">
        <v>630371</v>
      </c>
      <c r="H163" s="5">
        <v>586386</v>
      </c>
      <c r="I163" s="5">
        <v>574377</v>
      </c>
      <c r="J163" s="5">
        <v>627717</v>
      </c>
      <c r="K163" s="5">
        <v>598040</v>
      </c>
      <c r="L163" s="5">
        <v>401651</v>
      </c>
      <c r="M163" s="5">
        <v>203673</v>
      </c>
      <c r="N163" s="5">
        <v>81928</v>
      </c>
      <c r="O163" s="5">
        <f t="shared" si="33"/>
        <v>969664</v>
      </c>
      <c r="P163" s="5">
        <f t="shared" si="34"/>
        <v>3602673</v>
      </c>
      <c r="Q163">
        <f>VLOOKUP(A163,'[1]ID Aggregation'!$A$3:$L$461,2,FALSE)</f>
        <v>105</v>
      </c>
      <c r="R163">
        <f>VLOOKUP($A163,'[1]ID Aggregation'!$A$3:$L$461,3,FALSE)</f>
        <v>40</v>
      </c>
      <c r="S163">
        <f>VLOOKUP($A163,'[1]ID Aggregation'!$A$3:$L$461,4,FALSE)</f>
        <v>65</v>
      </c>
      <c r="T163">
        <f>VLOOKUP($A163,'[1]ID Aggregation'!$A$3:$L$461,5,FALSE)</f>
        <v>56</v>
      </c>
      <c r="U163">
        <f>VLOOKUP($A163,'[1]ID Aggregation'!$A$3:$L$461,6,FALSE)</f>
        <v>58</v>
      </c>
      <c r="V163">
        <f>VLOOKUP($A163,'[1]ID Aggregation'!$A$3:$L$461,7,FALSE)</f>
        <v>44</v>
      </c>
      <c r="W163">
        <f>VLOOKUP($A163,'[1]ID Aggregation'!$A$3:$L$461,8,FALSE)</f>
        <v>89</v>
      </c>
      <c r="X163">
        <f>VLOOKUP($A163,'[1]ID Aggregation'!$A$3:$L$461,9,FALSE)</f>
        <v>167</v>
      </c>
      <c r="Y163">
        <f>VLOOKUP($A163,'[1]ID Aggregation'!$A$3:$L$461,10,FALSE)</f>
        <v>218</v>
      </c>
      <c r="Z163">
        <f>VLOOKUP($A163,'[1]ID Aggregation'!$A$3:$L$461,11,FALSE)</f>
        <v>318</v>
      </c>
      <c r="AA163">
        <f t="shared" si="35"/>
        <v>808</v>
      </c>
      <c r="AB163">
        <f t="shared" si="36"/>
        <v>352</v>
      </c>
      <c r="AC163" s="6">
        <f t="shared" si="37"/>
        <v>3.7179723241222043E-4</v>
      </c>
      <c r="AD163" s="6">
        <f t="shared" si="38"/>
        <v>6.828478853908109E-5</v>
      </c>
      <c r="AE163" s="6">
        <f t="shared" si="39"/>
        <v>1.031138805560535E-4</v>
      </c>
      <c r="AF163" s="6">
        <f t="shared" si="40"/>
        <v>9.5500233634500137E-5</v>
      </c>
      <c r="AG163" s="6">
        <f t="shared" si="41"/>
        <v>1.0097897374024377E-4</v>
      </c>
      <c r="AH163" s="6">
        <f t="shared" si="42"/>
        <v>7.0095281790998168E-5</v>
      </c>
      <c r="AI163" s="6">
        <f t="shared" si="43"/>
        <v>1.4881947695806301E-4</v>
      </c>
      <c r="AJ163" s="6">
        <f t="shared" si="44"/>
        <v>4.1578385215024986E-4</v>
      </c>
      <c r="AK163" s="6">
        <f t="shared" si="45"/>
        <v>1.0703431480854114E-3</v>
      </c>
      <c r="AL163" s="6">
        <f t="shared" si="46"/>
        <v>3.8814568889756862E-3</v>
      </c>
      <c r="AM163" s="12">
        <f t="shared" si="47"/>
        <v>8.3327833146326971E-4</v>
      </c>
      <c r="AN163" s="12">
        <f t="shared" si="48"/>
        <v>9.770523164328264E-5</v>
      </c>
      <c r="AO163" s="6">
        <v>8.3327833146326971E-4</v>
      </c>
      <c r="AP163" s="6">
        <v>9.770523164328264E-5</v>
      </c>
    </row>
    <row r="164" spans="1:42" x14ac:dyDescent="0.35">
      <c r="A164" s="4" t="s">
        <v>175</v>
      </c>
      <c r="B164">
        <v>4501623</v>
      </c>
      <c r="C164">
        <v>2222706</v>
      </c>
      <c r="D164">
        <v>2278917</v>
      </c>
      <c r="E164">
        <v>277003</v>
      </c>
      <c r="F164" s="5">
        <v>578395</v>
      </c>
      <c r="G164" s="5">
        <v>606355</v>
      </c>
      <c r="H164" s="5">
        <v>578807</v>
      </c>
      <c r="I164" s="5">
        <v>562976</v>
      </c>
      <c r="J164" s="5">
        <v>609154</v>
      </c>
      <c r="K164" s="5">
        <v>594396</v>
      </c>
      <c r="L164" s="5">
        <v>408860</v>
      </c>
      <c r="M164" s="5">
        <v>204285</v>
      </c>
      <c r="N164" s="5">
        <v>81392</v>
      </c>
      <c r="O164" s="5">
        <f t="shared" si="33"/>
        <v>971540</v>
      </c>
      <c r="P164" s="5">
        <f t="shared" si="34"/>
        <v>3530083</v>
      </c>
      <c r="Q164">
        <f>VLOOKUP(A164,'[1]ID Aggregation'!$A$3:$L$461,2,FALSE)</f>
        <v>116</v>
      </c>
      <c r="R164">
        <f>VLOOKUP($A164,'[1]ID Aggregation'!$A$3:$L$461,3,FALSE)</f>
        <v>57</v>
      </c>
      <c r="S164">
        <f>VLOOKUP($A164,'[1]ID Aggregation'!$A$3:$L$461,4,FALSE)</f>
        <v>58</v>
      </c>
      <c r="T164">
        <f>VLOOKUP($A164,'[1]ID Aggregation'!$A$3:$L$461,5,FALSE)</f>
        <v>48</v>
      </c>
      <c r="U164">
        <f>VLOOKUP($A164,'[1]ID Aggregation'!$A$3:$L$461,6,FALSE)</f>
        <v>32</v>
      </c>
      <c r="V164">
        <f>VLOOKUP($A164,'[1]ID Aggregation'!$A$3:$L$461,7,FALSE)</f>
        <v>50</v>
      </c>
      <c r="W164">
        <f>VLOOKUP($A164,'[1]ID Aggregation'!$A$3:$L$461,8,FALSE)</f>
        <v>78</v>
      </c>
      <c r="X164">
        <f>VLOOKUP($A164,'[1]ID Aggregation'!$A$3:$L$461,9,FALSE)</f>
        <v>140</v>
      </c>
      <c r="Y164">
        <f>VLOOKUP($A164,'[1]ID Aggregation'!$A$3:$L$461,10,FALSE)</f>
        <v>270</v>
      </c>
      <c r="Z164">
        <f>VLOOKUP($A164,'[1]ID Aggregation'!$A$3:$L$461,11,FALSE)</f>
        <v>328</v>
      </c>
      <c r="AA164">
        <f t="shared" si="35"/>
        <v>854</v>
      </c>
      <c r="AB164">
        <f t="shared" si="36"/>
        <v>323</v>
      </c>
      <c r="AC164" s="6">
        <f t="shared" si="37"/>
        <v>4.1876802778309258E-4</v>
      </c>
      <c r="AD164" s="6">
        <f t="shared" si="38"/>
        <v>9.8548569749046938E-5</v>
      </c>
      <c r="AE164" s="6">
        <f t="shared" si="39"/>
        <v>9.5653536294744833E-5</v>
      </c>
      <c r="AF164" s="6">
        <f t="shared" si="40"/>
        <v>8.2929197469968401E-5</v>
      </c>
      <c r="AG164" s="6">
        <f t="shared" si="41"/>
        <v>5.684078895015063E-5</v>
      </c>
      <c r="AH164" s="6">
        <f t="shared" si="42"/>
        <v>8.2081050112122719E-5</v>
      </c>
      <c r="AI164" s="6">
        <f t="shared" si="43"/>
        <v>1.3122564754809924E-4</v>
      </c>
      <c r="AJ164" s="6">
        <f t="shared" si="44"/>
        <v>3.4241549674705277E-4</v>
      </c>
      <c r="AK164" s="6">
        <f t="shared" si="45"/>
        <v>1.321682942947353E-3</v>
      </c>
      <c r="AL164" s="6">
        <f t="shared" si="46"/>
        <v>4.029880086494987E-3</v>
      </c>
      <c r="AM164" s="12">
        <f t="shared" si="47"/>
        <v>8.7901681865903622E-4</v>
      </c>
      <c r="AN164" s="12">
        <f t="shared" si="48"/>
        <v>9.1499265031445438E-5</v>
      </c>
      <c r="AO164" s="6">
        <v>8.7901681865903622E-4</v>
      </c>
      <c r="AP164" s="6">
        <v>9.1499265031445438E-5</v>
      </c>
    </row>
    <row r="165" spans="1:42" x14ac:dyDescent="0.35">
      <c r="A165" s="4" t="s">
        <v>176</v>
      </c>
      <c r="B165">
        <v>4437074</v>
      </c>
      <c r="C165">
        <v>2158164</v>
      </c>
      <c r="D165">
        <v>2278910</v>
      </c>
      <c r="E165">
        <v>311786</v>
      </c>
      <c r="F165" s="5">
        <v>612617</v>
      </c>
      <c r="G165" s="5">
        <v>680957</v>
      </c>
      <c r="H165" s="5">
        <v>587478</v>
      </c>
      <c r="I165" s="5">
        <v>591233</v>
      </c>
      <c r="J165" s="5">
        <v>638101</v>
      </c>
      <c r="K165" s="5">
        <v>477647</v>
      </c>
      <c r="L165" s="5">
        <v>288045</v>
      </c>
      <c r="M165" s="5">
        <v>184257</v>
      </c>
      <c r="N165" s="5">
        <v>66063</v>
      </c>
      <c r="O165" s="5">
        <f t="shared" si="33"/>
        <v>850151</v>
      </c>
      <c r="P165" s="5">
        <f t="shared" si="34"/>
        <v>3588033</v>
      </c>
      <c r="Q165">
        <f>VLOOKUP(A165,'[1]ID Aggregation'!$A$3:$L$461,2,FALSE)</f>
        <v>108</v>
      </c>
      <c r="R165">
        <f>VLOOKUP($A165,'[1]ID Aggregation'!$A$3:$L$461,3,FALSE)</f>
        <v>64</v>
      </c>
      <c r="S165">
        <f>VLOOKUP($A165,'[1]ID Aggregation'!$A$3:$L$461,4,FALSE)</f>
        <v>37</v>
      </c>
      <c r="T165">
        <f>VLOOKUP($A165,'[1]ID Aggregation'!$A$3:$L$461,5,FALSE)</f>
        <v>53</v>
      </c>
      <c r="U165">
        <f>VLOOKUP($A165,'[1]ID Aggregation'!$A$3:$L$461,6,FALSE)</f>
        <v>52</v>
      </c>
      <c r="V165">
        <f>VLOOKUP($A165,'[1]ID Aggregation'!$A$3:$L$461,7,FALSE)</f>
        <v>49</v>
      </c>
      <c r="W165">
        <f>VLOOKUP($A165,'[1]ID Aggregation'!$A$3:$L$461,8,FALSE)</f>
        <v>48</v>
      </c>
      <c r="X165">
        <f>VLOOKUP($A165,'[1]ID Aggregation'!$A$3:$L$461,9,FALSE)</f>
        <v>102</v>
      </c>
      <c r="Y165">
        <f>VLOOKUP($A165,'[1]ID Aggregation'!$A$3:$L$461,10,FALSE)</f>
        <v>243</v>
      </c>
      <c r="Z165">
        <f>VLOOKUP($A165,'[1]ID Aggregation'!$A$3:$L$461,11,FALSE)</f>
        <v>345</v>
      </c>
      <c r="AA165">
        <f t="shared" si="35"/>
        <v>798</v>
      </c>
      <c r="AB165">
        <f t="shared" si="36"/>
        <v>303</v>
      </c>
      <c r="AC165" s="6">
        <f t="shared" si="37"/>
        <v>3.4639143515103308E-4</v>
      </c>
      <c r="AD165" s="6">
        <f t="shared" si="38"/>
        <v>1.0446984004688084E-4</v>
      </c>
      <c r="AE165" s="6">
        <f t="shared" si="39"/>
        <v>5.4335295767574163E-5</v>
      </c>
      <c r="AF165" s="6">
        <f t="shared" si="40"/>
        <v>9.0216144264125634E-5</v>
      </c>
      <c r="AG165" s="6">
        <f t="shared" si="41"/>
        <v>8.795178888864458E-5</v>
      </c>
      <c r="AH165" s="6">
        <f t="shared" si="42"/>
        <v>7.6790351370707773E-5</v>
      </c>
      <c r="AI165" s="6">
        <f t="shared" si="43"/>
        <v>1.0049262321337724E-4</v>
      </c>
      <c r="AJ165" s="6">
        <f t="shared" si="44"/>
        <v>3.5411133677029633E-4</v>
      </c>
      <c r="AK165" s="6">
        <f t="shared" si="45"/>
        <v>1.3188101401846333E-3</v>
      </c>
      <c r="AL165" s="6">
        <f t="shared" si="46"/>
        <v>5.2222878161754692E-3</v>
      </c>
      <c r="AM165" s="12">
        <f t="shared" si="47"/>
        <v>9.3865677979558927E-4</v>
      </c>
      <c r="AN165" s="12">
        <f t="shared" si="48"/>
        <v>8.4447383845131854E-5</v>
      </c>
      <c r="AO165" s="6">
        <v>9.3865677979558927E-4</v>
      </c>
      <c r="AP165" s="6">
        <v>8.4447383845131854E-5</v>
      </c>
    </row>
    <row r="166" spans="1:42" x14ac:dyDescent="0.35">
      <c r="A166" s="4" t="s">
        <v>177</v>
      </c>
      <c r="B166">
        <v>4490871</v>
      </c>
      <c r="C166">
        <v>2195481</v>
      </c>
      <c r="D166">
        <v>2295390</v>
      </c>
      <c r="E166">
        <v>308416</v>
      </c>
      <c r="F166" s="5">
        <v>614158</v>
      </c>
      <c r="G166" s="5">
        <v>668474</v>
      </c>
      <c r="H166" s="5">
        <v>596272</v>
      </c>
      <c r="I166" s="5">
        <v>589870</v>
      </c>
      <c r="J166" s="5">
        <v>656754</v>
      </c>
      <c r="K166" s="5">
        <v>510178</v>
      </c>
      <c r="L166" s="5">
        <v>302067</v>
      </c>
      <c r="M166" s="5">
        <v>180696</v>
      </c>
      <c r="N166" s="5">
        <v>64733</v>
      </c>
      <c r="O166" s="5">
        <f t="shared" si="33"/>
        <v>855912</v>
      </c>
      <c r="P166" s="5">
        <f t="shared" si="34"/>
        <v>3635706</v>
      </c>
      <c r="Q166">
        <f>VLOOKUP(A166,'[1]ID Aggregation'!$A$3:$L$461,2,FALSE)</f>
        <v>103</v>
      </c>
      <c r="R166">
        <f>VLOOKUP($A166,'[1]ID Aggregation'!$A$3:$L$461,3,FALSE)</f>
        <v>45</v>
      </c>
      <c r="S166">
        <f>VLOOKUP($A166,'[1]ID Aggregation'!$A$3:$L$461,4,FALSE)</f>
        <v>58</v>
      </c>
      <c r="T166">
        <f>VLOOKUP($A166,'[1]ID Aggregation'!$A$3:$L$461,5,FALSE)</f>
        <v>78</v>
      </c>
      <c r="U166">
        <f>VLOOKUP($A166,'[1]ID Aggregation'!$A$3:$L$461,6,FALSE)</f>
        <v>80</v>
      </c>
      <c r="V166">
        <f>VLOOKUP($A166,'[1]ID Aggregation'!$A$3:$L$461,7,FALSE)</f>
        <v>50</v>
      </c>
      <c r="W166">
        <f>VLOOKUP($A166,'[1]ID Aggregation'!$A$3:$L$461,8,FALSE)</f>
        <v>52</v>
      </c>
      <c r="X166">
        <f>VLOOKUP($A166,'[1]ID Aggregation'!$A$3:$L$461,9,FALSE)</f>
        <v>127</v>
      </c>
      <c r="Y166">
        <f>VLOOKUP($A166,'[1]ID Aggregation'!$A$3:$L$461,10,FALSE)</f>
        <v>247</v>
      </c>
      <c r="Z166">
        <f>VLOOKUP($A166,'[1]ID Aggregation'!$A$3:$L$461,11,FALSE)</f>
        <v>338</v>
      </c>
      <c r="AA166">
        <f t="shared" si="35"/>
        <v>815</v>
      </c>
      <c r="AB166">
        <f t="shared" si="36"/>
        <v>363</v>
      </c>
      <c r="AC166" s="6">
        <f t="shared" si="37"/>
        <v>3.3396451545963891E-4</v>
      </c>
      <c r="AD166" s="6">
        <f t="shared" si="38"/>
        <v>7.3271047515460191E-5</v>
      </c>
      <c r="AE166" s="6">
        <f t="shared" si="39"/>
        <v>8.6764780679577663E-5</v>
      </c>
      <c r="AF166" s="6">
        <f t="shared" si="40"/>
        <v>1.3081278342769742E-4</v>
      </c>
      <c r="AG166" s="6">
        <f t="shared" si="41"/>
        <v>1.3562310339566345E-4</v>
      </c>
      <c r="AH166" s="6">
        <f t="shared" si="42"/>
        <v>7.6132006809246684E-5</v>
      </c>
      <c r="AI166" s="6">
        <f t="shared" si="43"/>
        <v>1.019252104167565E-4</v>
      </c>
      <c r="AJ166" s="6">
        <f t="shared" si="44"/>
        <v>4.2043652567145699E-4</v>
      </c>
      <c r="AK166" s="6">
        <f t="shared" si="45"/>
        <v>1.3669367335192809E-3</v>
      </c>
      <c r="AL166" s="6">
        <f t="shared" si="46"/>
        <v>5.2214481022044394E-3</v>
      </c>
      <c r="AM166" s="12">
        <f t="shared" si="47"/>
        <v>9.5220069352924136E-4</v>
      </c>
      <c r="AN166" s="12">
        <f t="shared" si="48"/>
        <v>9.9843056616789151E-5</v>
      </c>
      <c r="AO166" s="6">
        <v>9.5220069352924136E-4</v>
      </c>
      <c r="AP166" s="6">
        <v>9.9843056616789151E-5</v>
      </c>
    </row>
    <row r="167" spans="1:42" x14ac:dyDescent="0.35">
      <c r="A167" s="4" t="s">
        <v>178</v>
      </c>
      <c r="B167">
        <v>4539451</v>
      </c>
      <c r="C167">
        <v>2219481</v>
      </c>
      <c r="D167">
        <v>2319970</v>
      </c>
      <c r="E167">
        <v>314527</v>
      </c>
      <c r="F167" s="5">
        <v>617507</v>
      </c>
      <c r="G167" s="5">
        <v>672289</v>
      </c>
      <c r="H167" s="5">
        <v>612939</v>
      </c>
      <c r="I167" s="5">
        <v>578992</v>
      </c>
      <c r="J167" s="5">
        <v>657506</v>
      </c>
      <c r="K167" s="5">
        <v>527205</v>
      </c>
      <c r="L167" s="5">
        <v>309801</v>
      </c>
      <c r="M167" s="5">
        <v>181976</v>
      </c>
      <c r="N167" s="5">
        <v>67101</v>
      </c>
      <c r="O167" s="5">
        <f t="shared" si="33"/>
        <v>873405</v>
      </c>
      <c r="P167" s="5">
        <f t="shared" si="34"/>
        <v>3666438</v>
      </c>
      <c r="Q167">
        <f>VLOOKUP(A167,'[1]ID Aggregation'!$A$3:$L$461,2,FALSE)</f>
        <v>115</v>
      </c>
      <c r="R167">
        <f>VLOOKUP($A167,'[1]ID Aggregation'!$A$3:$L$461,3,FALSE)</f>
        <v>41</v>
      </c>
      <c r="S167">
        <f>VLOOKUP($A167,'[1]ID Aggregation'!$A$3:$L$461,4,FALSE)</f>
        <v>67</v>
      </c>
      <c r="T167">
        <f>VLOOKUP($A167,'[1]ID Aggregation'!$A$3:$L$461,5,FALSE)</f>
        <v>38</v>
      </c>
      <c r="U167">
        <f>VLOOKUP($A167,'[1]ID Aggregation'!$A$3:$L$461,6,FALSE)</f>
        <v>52</v>
      </c>
      <c r="V167">
        <f>VLOOKUP($A167,'[1]ID Aggregation'!$A$3:$L$461,7,FALSE)</f>
        <v>56</v>
      </c>
      <c r="W167">
        <f>VLOOKUP($A167,'[1]ID Aggregation'!$A$3:$L$461,8,FALSE)</f>
        <v>80</v>
      </c>
      <c r="X167">
        <f>VLOOKUP($A167,'[1]ID Aggregation'!$A$3:$L$461,9,FALSE)</f>
        <v>83</v>
      </c>
      <c r="Y167">
        <f>VLOOKUP($A167,'[1]ID Aggregation'!$A$3:$L$461,10,FALSE)</f>
        <v>242</v>
      </c>
      <c r="Z167">
        <f>VLOOKUP($A167,'[1]ID Aggregation'!$A$3:$L$461,11,FALSE)</f>
        <v>341</v>
      </c>
      <c r="AA167">
        <f t="shared" si="35"/>
        <v>781</v>
      </c>
      <c r="AB167">
        <f t="shared" si="36"/>
        <v>334</v>
      </c>
      <c r="AC167" s="6">
        <f t="shared" si="37"/>
        <v>3.6562838802392164E-4</v>
      </c>
      <c r="AD167" s="6">
        <f t="shared" si="38"/>
        <v>6.6396008466300787E-5</v>
      </c>
      <c r="AE167" s="6">
        <f t="shared" si="39"/>
        <v>9.9659521426053379E-5</v>
      </c>
      <c r="AF167" s="6">
        <f t="shared" si="40"/>
        <v>6.1996381369108515E-5</v>
      </c>
      <c r="AG167" s="6">
        <f t="shared" si="41"/>
        <v>8.9811258186641606E-5</v>
      </c>
      <c r="AH167" s="6">
        <f t="shared" si="42"/>
        <v>8.5170325441897104E-5</v>
      </c>
      <c r="AI167" s="6">
        <f t="shared" si="43"/>
        <v>1.517436291385704E-4</v>
      </c>
      <c r="AJ167" s="6">
        <f t="shared" si="44"/>
        <v>2.679139189350583E-4</v>
      </c>
      <c r="AK167" s="6">
        <f t="shared" si="45"/>
        <v>1.3298456939376622E-3</v>
      </c>
      <c r="AL167" s="6">
        <f t="shared" si="46"/>
        <v>5.0818914770271676E-3</v>
      </c>
      <c r="AM167" s="12">
        <f t="shared" si="47"/>
        <v>8.9420143003532155E-4</v>
      </c>
      <c r="AN167" s="12">
        <f t="shared" si="48"/>
        <v>9.1096590205534642E-5</v>
      </c>
      <c r="AO167" s="6">
        <v>8.9420143003532155E-4</v>
      </c>
      <c r="AP167" s="6">
        <v>9.1096590205534642E-5</v>
      </c>
    </row>
    <row r="168" spans="1:42" x14ac:dyDescent="0.35">
      <c r="A168" s="4" t="s">
        <v>179</v>
      </c>
      <c r="B168">
        <v>4722489</v>
      </c>
      <c r="C168">
        <v>2310993</v>
      </c>
      <c r="D168">
        <v>2411496</v>
      </c>
      <c r="E168">
        <v>323427</v>
      </c>
      <c r="F168" s="5">
        <v>640214</v>
      </c>
      <c r="G168" s="5">
        <v>688323</v>
      </c>
      <c r="H168" s="5">
        <v>643724</v>
      </c>
      <c r="I168" s="5">
        <v>595998</v>
      </c>
      <c r="J168" s="5">
        <v>678077</v>
      </c>
      <c r="K168" s="5">
        <v>562828</v>
      </c>
      <c r="L168" s="5">
        <v>330837</v>
      </c>
      <c r="M168" s="5">
        <v>188346</v>
      </c>
      <c r="N168" s="5">
        <v>70666</v>
      </c>
      <c r="O168" s="5">
        <f t="shared" si="33"/>
        <v>913276</v>
      </c>
      <c r="P168" s="5">
        <f t="shared" si="34"/>
        <v>3809164</v>
      </c>
      <c r="Q168">
        <f>VLOOKUP(A168,'[1]ID Aggregation'!$A$3:$L$461,2,FALSE)</f>
        <v>122</v>
      </c>
      <c r="R168">
        <f>VLOOKUP($A168,'[1]ID Aggregation'!$A$3:$L$461,3,FALSE)</f>
        <v>63</v>
      </c>
      <c r="S168">
        <f>VLOOKUP($A168,'[1]ID Aggregation'!$A$3:$L$461,4,FALSE)</f>
        <v>61</v>
      </c>
      <c r="T168">
        <f>VLOOKUP($A168,'[1]ID Aggregation'!$A$3:$L$461,5,FALSE)</f>
        <v>31</v>
      </c>
      <c r="U168">
        <f>VLOOKUP($A168,'[1]ID Aggregation'!$A$3:$L$461,6,FALSE)</f>
        <v>40</v>
      </c>
      <c r="V168">
        <f>VLOOKUP($A168,'[1]ID Aggregation'!$A$3:$L$461,7,FALSE)</f>
        <v>58</v>
      </c>
      <c r="W168">
        <f>VLOOKUP($A168,'[1]ID Aggregation'!$A$3:$L$461,8,FALSE)</f>
        <v>53</v>
      </c>
      <c r="X168">
        <f>VLOOKUP($A168,'[1]ID Aggregation'!$A$3:$L$461,9,FALSE)</f>
        <v>99</v>
      </c>
      <c r="Y168">
        <f>VLOOKUP($A168,'[1]ID Aggregation'!$A$3:$L$461,10,FALSE)</f>
        <v>211</v>
      </c>
      <c r="Z168">
        <f>VLOOKUP($A168,'[1]ID Aggregation'!$A$3:$L$461,11,FALSE)</f>
        <v>313</v>
      </c>
      <c r="AA168">
        <f t="shared" si="35"/>
        <v>745</v>
      </c>
      <c r="AB168">
        <f t="shared" si="36"/>
        <v>306</v>
      </c>
      <c r="AC168" s="6">
        <f t="shared" si="37"/>
        <v>3.7721031330099219E-4</v>
      </c>
      <c r="AD168" s="6">
        <f t="shared" si="38"/>
        <v>9.8404595963224803E-5</v>
      </c>
      <c r="AE168" s="6">
        <f t="shared" si="39"/>
        <v>8.8621185112222023E-5</v>
      </c>
      <c r="AF168" s="6">
        <f t="shared" si="40"/>
        <v>4.8157284799075382E-5</v>
      </c>
      <c r="AG168" s="6">
        <f t="shared" si="41"/>
        <v>6.7114319175567698E-5</v>
      </c>
      <c r="AH168" s="6">
        <f t="shared" si="42"/>
        <v>8.5536008447418209E-5</v>
      </c>
      <c r="AI168" s="6">
        <f t="shared" si="43"/>
        <v>9.4167312216165514E-5</v>
      </c>
      <c r="AJ168" s="6">
        <f t="shared" si="44"/>
        <v>2.9924101596858876E-4</v>
      </c>
      <c r="AK168" s="6">
        <f t="shared" si="45"/>
        <v>1.1202786361271277E-3</v>
      </c>
      <c r="AL168" s="6">
        <f t="shared" si="46"/>
        <v>4.4292870687459313E-3</v>
      </c>
      <c r="AM168" s="12">
        <f t="shared" si="47"/>
        <v>8.1574463798457422E-4</v>
      </c>
      <c r="AN168" s="12">
        <f t="shared" si="48"/>
        <v>8.0332587412881143E-5</v>
      </c>
      <c r="AO168" s="6">
        <v>8.1574463798457422E-4</v>
      </c>
      <c r="AP168" s="6">
        <v>8.0332587412881143E-5</v>
      </c>
    </row>
    <row r="169" spans="1:42" x14ac:dyDescent="0.35">
      <c r="A169" s="4" t="s">
        <v>180</v>
      </c>
      <c r="B169">
        <v>4472031</v>
      </c>
      <c r="C169">
        <v>2186394</v>
      </c>
      <c r="D169">
        <v>2285637</v>
      </c>
      <c r="E169">
        <v>304851</v>
      </c>
      <c r="F169" s="5">
        <v>602324</v>
      </c>
      <c r="G169" s="5">
        <v>646775</v>
      </c>
      <c r="H169" s="5">
        <v>625330</v>
      </c>
      <c r="I169" s="5">
        <v>553243</v>
      </c>
      <c r="J169" s="5">
        <v>627969</v>
      </c>
      <c r="K169" s="5">
        <v>543455</v>
      </c>
      <c r="L169" s="5">
        <v>321902</v>
      </c>
      <c r="M169" s="5">
        <v>179769</v>
      </c>
      <c r="N169" s="5">
        <v>67549</v>
      </c>
      <c r="O169" s="5">
        <f t="shared" si="33"/>
        <v>874071</v>
      </c>
      <c r="P169" s="5">
        <f t="shared" si="34"/>
        <v>3599096</v>
      </c>
      <c r="Q169">
        <f>VLOOKUP(A169,'[1]ID Aggregation'!$A$3:$L$461,2,FALSE)</f>
        <v>100</v>
      </c>
      <c r="R169">
        <f>VLOOKUP($A169,'[1]ID Aggregation'!$A$3:$L$461,3,FALSE)</f>
        <v>69</v>
      </c>
      <c r="S169">
        <f>VLOOKUP($A169,'[1]ID Aggregation'!$A$3:$L$461,4,FALSE)</f>
        <v>51</v>
      </c>
      <c r="T169">
        <f>VLOOKUP($A169,'[1]ID Aggregation'!$A$3:$L$461,5,FALSE)</f>
        <v>65</v>
      </c>
      <c r="U169">
        <f>VLOOKUP($A169,'[1]ID Aggregation'!$A$3:$L$461,6,FALSE)</f>
        <v>57</v>
      </c>
      <c r="V169">
        <f>VLOOKUP($A169,'[1]ID Aggregation'!$A$3:$L$461,7,FALSE)</f>
        <v>76</v>
      </c>
      <c r="W169">
        <f>VLOOKUP($A169,'[1]ID Aggregation'!$A$3:$L$461,8,FALSE)</f>
        <v>110</v>
      </c>
      <c r="X169">
        <f>VLOOKUP($A169,'[1]ID Aggregation'!$A$3:$L$461,9,FALSE)</f>
        <v>124</v>
      </c>
      <c r="Y169">
        <f>VLOOKUP($A169,'[1]ID Aggregation'!$A$3:$L$461,10,FALSE)</f>
        <v>191</v>
      </c>
      <c r="Z169">
        <f>VLOOKUP($A169,'[1]ID Aggregation'!$A$3:$L$461,11,FALSE)</f>
        <v>344</v>
      </c>
      <c r="AA169">
        <f t="shared" si="35"/>
        <v>759</v>
      </c>
      <c r="AB169">
        <f t="shared" si="36"/>
        <v>428</v>
      </c>
      <c r="AC169" s="6">
        <f t="shared" si="37"/>
        <v>3.2802910274199528E-4</v>
      </c>
      <c r="AD169" s="6">
        <f t="shared" si="38"/>
        <v>1.1455628532152131E-4</v>
      </c>
      <c r="AE169" s="6">
        <f t="shared" si="39"/>
        <v>7.885276951026246E-5</v>
      </c>
      <c r="AF169" s="6">
        <f t="shared" si="40"/>
        <v>1.039451169782355E-4</v>
      </c>
      <c r="AG169" s="6">
        <f t="shared" si="41"/>
        <v>1.0302886796579442E-4</v>
      </c>
      <c r="AH169" s="6">
        <f t="shared" si="42"/>
        <v>1.2102508244833742E-4</v>
      </c>
      <c r="AI169" s="6">
        <f t="shared" si="43"/>
        <v>2.0240866309078029E-4</v>
      </c>
      <c r="AJ169" s="6">
        <f t="shared" si="44"/>
        <v>3.8521040565140942E-4</v>
      </c>
      <c r="AK169" s="6">
        <f t="shared" si="45"/>
        <v>1.0624746202070434E-3</v>
      </c>
      <c r="AL169" s="6">
        <f t="shared" si="46"/>
        <v>5.0925994463278512E-3</v>
      </c>
      <c r="AM169" s="12">
        <f t="shared" si="47"/>
        <v>8.683505115717144E-4</v>
      </c>
      <c r="AN169" s="12">
        <f t="shared" si="48"/>
        <v>1.1891875070851125E-4</v>
      </c>
      <c r="AO169" s="6">
        <v>8.683505115717144E-4</v>
      </c>
      <c r="AP169" s="6">
        <v>1.1891875070851125E-4</v>
      </c>
    </row>
    <row r="170" spans="1:42" x14ac:dyDescent="0.35">
      <c r="A170" s="4" t="s">
        <v>181</v>
      </c>
      <c r="B170">
        <v>4714491</v>
      </c>
      <c r="C170">
        <v>2300907</v>
      </c>
      <c r="D170">
        <v>2413584</v>
      </c>
      <c r="E170">
        <v>314601</v>
      </c>
      <c r="F170" s="5">
        <v>631073</v>
      </c>
      <c r="G170" s="5">
        <v>671584</v>
      </c>
      <c r="H170" s="5">
        <v>657622</v>
      </c>
      <c r="I170" s="5">
        <v>579181</v>
      </c>
      <c r="J170" s="5">
        <v>650460</v>
      </c>
      <c r="K170" s="5">
        <v>586517</v>
      </c>
      <c r="L170" s="5">
        <v>356160</v>
      </c>
      <c r="M170" s="5">
        <v>193538</v>
      </c>
      <c r="N170" s="5">
        <v>74510</v>
      </c>
      <c r="O170" s="5">
        <f t="shared" si="33"/>
        <v>938809</v>
      </c>
      <c r="P170" s="5">
        <f t="shared" si="34"/>
        <v>3776437</v>
      </c>
      <c r="Q170">
        <f>VLOOKUP(A170,'[1]ID Aggregation'!$A$3:$L$461,2,FALSE)</f>
        <v>111</v>
      </c>
      <c r="R170">
        <f>VLOOKUP($A170,'[1]ID Aggregation'!$A$3:$L$461,3,FALSE)</f>
        <v>64</v>
      </c>
      <c r="S170">
        <f>VLOOKUP($A170,'[1]ID Aggregation'!$A$3:$L$461,4,FALSE)</f>
        <v>53</v>
      </c>
      <c r="T170">
        <f>VLOOKUP($A170,'[1]ID Aggregation'!$A$3:$L$461,5,FALSE)</f>
        <v>57</v>
      </c>
      <c r="U170">
        <f>VLOOKUP($A170,'[1]ID Aggregation'!$A$3:$L$461,6,FALSE)</f>
        <v>72</v>
      </c>
      <c r="V170">
        <f>VLOOKUP($A170,'[1]ID Aggregation'!$A$3:$L$461,7,FALSE)</f>
        <v>84</v>
      </c>
      <c r="W170">
        <f>VLOOKUP($A170,'[1]ID Aggregation'!$A$3:$L$461,8,FALSE)</f>
        <v>114</v>
      </c>
      <c r="X170">
        <f>VLOOKUP($A170,'[1]ID Aggregation'!$A$3:$L$461,9,FALSE)</f>
        <v>127</v>
      </c>
      <c r="Y170">
        <f>VLOOKUP($A170,'[1]ID Aggregation'!$A$3:$L$461,10,FALSE)</f>
        <v>186</v>
      </c>
      <c r="Z170">
        <f>VLOOKUP($A170,'[1]ID Aggregation'!$A$3:$L$461,11,FALSE)</f>
        <v>292</v>
      </c>
      <c r="AA170">
        <f t="shared" si="35"/>
        <v>716</v>
      </c>
      <c r="AB170">
        <f t="shared" si="36"/>
        <v>444</v>
      </c>
      <c r="AC170" s="6">
        <f t="shared" si="37"/>
        <v>3.5282786768001372E-4</v>
      </c>
      <c r="AD170" s="6">
        <f t="shared" si="38"/>
        <v>1.0141457485900998E-4</v>
      </c>
      <c r="AE170" s="6">
        <f t="shared" si="39"/>
        <v>7.8917901558107402E-5</v>
      </c>
      <c r="AF170" s="6">
        <f t="shared" si="40"/>
        <v>8.6675932374525181E-5</v>
      </c>
      <c r="AG170" s="6">
        <f t="shared" si="41"/>
        <v>1.2431347022778716E-4</v>
      </c>
      <c r="AH170" s="6">
        <f t="shared" si="42"/>
        <v>1.2913937828613596E-4</v>
      </c>
      <c r="AI170" s="6">
        <f t="shared" si="43"/>
        <v>1.9436776768618812E-4</v>
      </c>
      <c r="AJ170" s="6">
        <f t="shared" si="44"/>
        <v>3.5658131176999103E-4</v>
      </c>
      <c r="AK170" s="6">
        <f t="shared" si="45"/>
        <v>9.6105157643460197E-4</v>
      </c>
      <c r="AL170" s="6">
        <f t="shared" si="46"/>
        <v>3.9189370554288012E-3</v>
      </c>
      <c r="AM170" s="12">
        <f t="shared" si="47"/>
        <v>7.6266844480613201E-4</v>
      </c>
      <c r="AN170" s="12">
        <f t="shared" si="48"/>
        <v>1.1757113914517837E-4</v>
      </c>
      <c r="AO170" s="6">
        <v>7.6266844480613201E-4</v>
      </c>
      <c r="AP170" s="6">
        <v>1.1757113914517837E-4</v>
      </c>
    </row>
    <row r="171" spans="1:42" x14ac:dyDescent="0.35">
      <c r="A171" s="4" t="s">
        <v>182</v>
      </c>
      <c r="B171">
        <v>4572767</v>
      </c>
      <c r="C171">
        <v>2232931</v>
      </c>
      <c r="D171">
        <v>2339836</v>
      </c>
      <c r="E171">
        <v>306052</v>
      </c>
      <c r="F171" s="5">
        <v>611288</v>
      </c>
      <c r="G171" s="5">
        <v>645807</v>
      </c>
      <c r="H171" s="5">
        <v>645143</v>
      </c>
      <c r="I171" s="5">
        <v>556143</v>
      </c>
      <c r="J171" s="5">
        <v>614968</v>
      </c>
      <c r="K171" s="5">
        <v>577402</v>
      </c>
      <c r="L171" s="5">
        <v>354599</v>
      </c>
      <c r="M171" s="5">
        <v>186715</v>
      </c>
      <c r="N171" s="5">
        <v>72346</v>
      </c>
      <c r="O171" s="5">
        <f t="shared" si="33"/>
        <v>919712</v>
      </c>
      <c r="P171" s="5">
        <f t="shared" si="34"/>
        <v>3650751</v>
      </c>
      <c r="Q171">
        <f>VLOOKUP(A171,'[1]ID Aggregation'!$A$3:$L$461,2,FALSE)</f>
        <v>98</v>
      </c>
      <c r="R171">
        <f>VLOOKUP($A171,'[1]ID Aggregation'!$A$3:$L$461,3,FALSE)</f>
        <v>48</v>
      </c>
      <c r="S171">
        <f>VLOOKUP($A171,'[1]ID Aggregation'!$A$3:$L$461,4,FALSE)</f>
        <v>36</v>
      </c>
      <c r="T171">
        <f>VLOOKUP($A171,'[1]ID Aggregation'!$A$3:$L$461,5,FALSE)</f>
        <v>73</v>
      </c>
      <c r="U171">
        <f>VLOOKUP($A171,'[1]ID Aggregation'!$A$3:$L$461,6,FALSE)</f>
        <v>58</v>
      </c>
      <c r="V171">
        <f>VLOOKUP($A171,'[1]ID Aggregation'!$A$3:$L$461,7,FALSE)</f>
        <v>37</v>
      </c>
      <c r="W171">
        <f>VLOOKUP($A171,'[1]ID Aggregation'!$A$3:$L$461,8,FALSE)</f>
        <v>78</v>
      </c>
      <c r="X171">
        <f>VLOOKUP($A171,'[1]ID Aggregation'!$A$3:$L$461,9,FALSE)</f>
        <v>104</v>
      </c>
      <c r="Y171">
        <f>VLOOKUP($A171,'[1]ID Aggregation'!$A$3:$L$461,10,FALSE)</f>
        <v>195</v>
      </c>
      <c r="Z171">
        <f>VLOOKUP($A171,'[1]ID Aggregation'!$A$3:$L$461,11,FALSE)</f>
        <v>291</v>
      </c>
      <c r="AA171">
        <f t="shared" si="35"/>
        <v>688</v>
      </c>
      <c r="AB171">
        <f t="shared" si="36"/>
        <v>330</v>
      </c>
      <c r="AC171" s="6">
        <f t="shared" si="37"/>
        <v>3.2020702364304106E-4</v>
      </c>
      <c r="AD171" s="6">
        <f t="shared" si="38"/>
        <v>7.8522725785554437E-5</v>
      </c>
      <c r="AE171" s="6">
        <f t="shared" si="39"/>
        <v>5.5744208409013836E-5</v>
      </c>
      <c r="AF171" s="6">
        <f t="shared" si="40"/>
        <v>1.1315320789344379E-4</v>
      </c>
      <c r="AG171" s="6">
        <f t="shared" si="41"/>
        <v>1.0428972404579397E-4</v>
      </c>
      <c r="AH171" s="6">
        <f t="shared" si="42"/>
        <v>6.0165732200699876E-5</v>
      </c>
      <c r="AI171" s="6">
        <f t="shared" si="43"/>
        <v>1.350878590652613E-4</v>
      </c>
      <c r="AJ171" s="6">
        <f t="shared" si="44"/>
        <v>2.9328903916818716E-4</v>
      </c>
      <c r="AK171" s="6">
        <f t="shared" si="45"/>
        <v>1.0443724392791153E-3</v>
      </c>
      <c r="AL171" s="6">
        <f t="shared" si="46"/>
        <v>4.0223371022585904E-3</v>
      </c>
      <c r="AM171" s="12">
        <f t="shared" si="47"/>
        <v>7.4806026234299438E-4</v>
      </c>
      <c r="AN171" s="12">
        <f t="shared" si="48"/>
        <v>9.0392360366401323E-5</v>
      </c>
      <c r="AO171" s="6">
        <v>7.4806026234299438E-4</v>
      </c>
      <c r="AP171" s="6">
        <v>9.0392360366401323E-5</v>
      </c>
    </row>
    <row r="172" spans="1:42" x14ac:dyDescent="0.35">
      <c r="A172" s="4" t="s">
        <v>183</v>
      </c>
      <c r="B172">
        <v>4956698</v>
      </c>
      <c r="C172">
        <v>2422476</v>
      </c>
      <c r="D172">
        <v>2534222</v>
      </c>
      <c r="E172">
        <v>322616</v>
      </c>
      <c r="F172" s="5">
        <v>652013</v>
      </c>
      <c r="G172" s="5">
        <v>677647</v>
      </c>
      <c r="H172" s="5">
        <v>694440</v>
      </c>
      <c r="I172" s="5">
        <v>599292</v>
      </c>
      <c r="J172" s="5">
        <v>649178</v>
      </c>
      <c r="K172" s="5">
        <v>641556</v>
      </c>
      <c r="L172" s="5">
        <v>421504</v>
      </c>
      <c r="M172" s="5">
        <v>213070</v>
      </c>
      <c r="N172" s="5">
        <v>83536</v>
      </c>
      <c r="O172" s="5">
        <f t="shared" si="33"/>
        <v>1040726</v>
      </c>
      <c r="P172" s="5">
        <f t="shared" si="34"/>
        <v>3914126</v>
      </c>
      <c r="Q172">
        <f>VLOOKUP(A172,'[1]ID Aggregation'!$A$3:$L$461,2,FALSE)</f>
        <v>101</v>
      </c>
      <c r="R172">
        <f>VLOOKUP($A172,'[1]ID Aggregation'!$A$3:$L$461,3,FALSE)</f>
        <v>62</v>
      </c>
      <c r="S172">
        <f>VLOOKUP($A172,'[1]ID Aggregation'!$A$3:$L$461,4,FALSE)</f>
        <v>47</v>
      </c>
      <c r="T172">
        <f>VLOOKUP($A172,'[1]ID Aggregation'!$A$3:$L$461,5,FALSE)</f>
        <v>37</v>
      </c>
      <c r="U172">
        <f>VLOOKUP($A172,'[1]ID Aggregation'!$A$3:$L$461,6,FALSE)</f>
        <v>33</v>
      </c>
      <c r="V172">
        <f>VLOOKUP($A172,'[1]ID Aggregation'!$A$3:$L$461,7,FALSE)</f>
        <v>58</v>
      </c>
      <c r="W172">
        <f>VLOOKUP($A172,'[1]ID Aggregation'!$A$3:$L$461,8,FALSE)</f>
        <v>68</v>
      </c>
      <c r="X172">
        <f>VLOOKUP($A172,'[1]ID Aggregation'!$A$3:$L$461,9,FALSE)</f>
        <v>114</v>
      </c>
      <c r="Y172">
        <f>VLOOKUP($A172,'[1]ID Aggregation'!$A$3:$L$461,10,FALSE)</f>
        <v>179</v>
      </c>
      <c r="Z172">
        <f>VLOOKUP($A172,'[1]ID Aggregation'!$A$3:$L$461,11,FALSE)</f>
        <v>253</v>
      </c>
      <c r="AA172">
        <f t="shared" si="35"/>
        <v>647</v>
      </c>
      <c r="AB172">
        <f t="shared" si="36"/>
        <v>305</v>
      </c>
      <c r="AC172" s="6">
        <f t="shared" si="37"/>
        <v>3.1306568800059515E-4</v>
      </c>
      <c r="AD172" s="6">
        <f t="shared" si="38"/>
        <v>9.5090128571056104E-5</v>
      </c>
      <c r="AE172" s="6">
        <f t="shared" si="39"/>
        <v>6.935764490951779E-5</v>
      </c>
      <c r="AF172" s="6">
        <f t="shared" si="40"/>
        <v>5.3280340994182365E-5</v>
      </c>
      <c r="AG172" s="6">
        <f t="shared" si="41"/>
        <v>5.5064976672473521E-5</v>
      </c>
      <c r="AH172" s="6">
        <f t="shared" si="42"/>
        <v>8.9343754717504287E-5</v>
      </c>
      <c r="AI172" s="6">
        <f t="shared" si="43"/>
        <v>1.0599230620553778E-4</v>
      </c>
      <c r="AJ172" s="6">
        <f t="shared" si="44"/>
        <v>2.704600668083814E-4</v>
      </c>
      <c r="AK172" s="6">
        <f t="shared" si="45"/>
        <v>8.4009949781761858E-4</v>
      </c>
      <c r="AL172" s="6">
        <f t="shared" si="46"/>
        <v>3.0286343612334803E-3</v>
      </c>
      <c r="AM172" s="12">
        <f t="shared" si="47"/>
        <v>6.216814031743225E-4</v>
      </c>
      <c r="AN172" s="12">
        <f t="shared" si="48"/>
        <v>7.7922887510519588E-5</v>
      </c>
      <c r="AO172" s="6">
        <v>6.216814031743225E-4</v>
      </c>
      <c r="AP172" s="6">
        <v>7.7922887510519588E-5</v>
      </c>
    </row>
    <row r="173" spans="1:42" x14ac:dyDescent="0.35">
      <c r="A173" s="4" t="s">
        <v>184</v>
      </c>
      <c r="B173">
        <v>4444334</v>
      </c>
      <c r="C173">
        <v>2173635</v>
      </c>
      <c r="D173">
        <v>2270699</v>
      </c>
      <c r="E173">
        <v>295918</v>
      </c>
      <c r="F173" s="5">
        <v>586095</v>
      </c>
      <c r="G173" s="5">
        <v>618373</v>
      </c>
      <c r="H173" s="5">
        <v>640936</v>
      </c>
      <c r="I173" s="5">
        <v>543239</v>
      </c>
      <c r="J173" s="5">
        <v>569889</v>
      </c>
      <c r="K173" s="5">
        <v>564752</v>
      </c>
      <c r="L173" s="5">
        <v>370525</v>
      </c>
      <c r="M173" s="5">
        <v>183095</v>
      </c>
      <c r="N173" s="5">
        <v>71512</v>
      </c>
      <c r="O173" s="5">
        <f t="shared" si="33"/>
        <v>921050</v>
      </c>
      <c r="P173" s="5">
        <f t="shared" si="34"/>
        <v>3523284</v>
      </c>
      <c r="Q173">
        <f>VLOOKUP(A173,'[1]ID Aggregation'!$A$3:$L$461,2,FALSE)</f>
        <v>107</v>
      </c>
      <c r="R173">
        <f>VLOOKUP($A173,'[1]ID Aggregation'!$A$3:$L$461,3,FALSE)</f>
        <v>42</v>
      </c>
      <c r="S173">
        <f>VLOOKUP($A173,'[1]ID Aggregation'!$A$3:$L$461,4,FALSE)</f>
        <v>59</v>
      </c>
      <c r="T173">
        <f>VLOOKUP($A173,'[1]ID Aggregation'!$A$3:$L$461,5,FALSE)</f>
        <v>50</v>
      </c>
      <c r="U173">
        <f>VLOOKUP($A173,'[1]ID Aggregation'!$A$3:$L$461,6,FALSE)</f>
        <v>42</v>
      </c>
      <c r="V173">
        <f>VLOOKUP($A173,'[1]ID Aggregation'!$A$3:$L$461,7,FALSE)</f>
        <v>35</v>
      </c>
      <c r="W173">
        <f>VLOOKUP($A173,'[1]ID Aggregation'!$A$3:$L$461,8,FALSE)</f>
        <v>81</v>
      </c>
      <c r="X173">
        <f>VLOOKUP($A173,'[1]ID Aggregation'!$A$3:$L$461,9,FALSE)</f>
        <v>130</v>
      </c>
      <c r="Y173">
        <f>VLOOKUP($A173,'[1]ID Aggregation'!$A$3:$L$461,10,FALSE)</f>
        <v>189</v>
      </c>
      <c r="Z173">
        <f>VLOOKUP($A173,'[1]ID Aggregation'!$A$3:$L$461,11,FALSE)</f>
        <v>270</v>
      </c>
      <c r="AA173">
        <f t="shared" si="35"/>
        <v>696</v>
      </c>
      <c r="AB173">
        <f t="shared" si="36"/>
        <v>309</v>
      </c>
      <c r="AC173" s="6">
        <f t="shared" si="37"/>
        <v>3.6158665576274511E-4</v>
      </c>
      <c r="AD173" s="6">
        <f t="shared" si="38"/>
        <v>7.1660737593734803E-5</v>
      </c>
      <c r="AE173" s="6">
        <f t="shared" si="39"/>
        <v>9.5411669008834467E-5</v>
      </c>
      <c r="AF173" s="6">
        <f t="shared" si="40"/>
        <v>7.8010909045520926E-5</v>
      </c>
      <c r="AG173" s="6">
        <f t="shared" si="41"/>
        <v>7.7314036731530685E-5</v>
      </c>
      <c r="AH173" s="6">
        <f t="shared" si="42"/>
        <v>6.141546862634653E-5</v>
      </c>
      <c r="AI173" s="6">
        <f t="shared" si="43"/>
        <v>1.4342578689407031E-4</v>
      </c>
      <c r="AJ173" s="6">
        <f t="shared" si="44"/>
        <v>3.5085351865596115E-4</v>
      </c>
      <c r="AK173" s="6">
        <f t="shared" si="45"/>
        <v>1.0322510172314919E-3</v>
      </c>
      <c r="AL173" s="6">
        <f t="shared" si="46"/>
        <v>3.7755901107506431E-3</v>
      </c>
      <c r="AM173" s="12">
        <f t="shared" si="47"/>
        <v>7.5565930188371962E-4</v>
      </c>
      <c r="AN173" s="12">
        <f t="shared" si="48"/>
        <v>8.7702268678880273E-5</v>
      </c>
      <c r="AO173" s="6">
        <v>7.5565930188371962E-4</v>
      </c>
      <c r="AP173" s="6">
        <v>8.7702268678880273E-5</v>
      </c>
    </row>
    <row r="174" spans="1:42" x14ac:dyDescent="0.35">
      <c r="A174" s="4" t="s">
        <v>185</v>
      </c>
      <c r="B174">
        <v>1316380</v>
      </c>
      <c r="C174">
        <v>642611</v>
      </c>
      <c r="D174">
        <v>673769</v>
      </c>
      <c r="E174">
        <v>70910</v>
      </c>
      <c r="F174" s="5">
        <v>154172</v>
      </c>
      <c r="G174" s="5">
        <v>173479</v>
      </c>
      <c r="H174" s="5">
        <v>147388</v>
      </c>
      <c r="I174" s="5">
        <v>184909</v>
      </c>
      <c r="J174" s="5">
        <v>216656</v>
      </c>
      <c r="K174" s="5">
        <v>171820</v>
      </c>
      <c r="L174" s="5">
        <v>101939</v>
      </c>
      <c r="M174" s="5">
        <v>68909</v>
      </c>
      <c r="N174" s="5">
        <v>26939</v>
      </c>
      <c r="O174" s="5">
        <f t="shared" si="33"/>
        <v>268697</v>
      </c>
      <c r="P174" s="5">
        <f t="shared" si="34"/>
        <v>1048424</v>
      </c>
      <c r="Q174">
        <f>VLOOKUP(A174,'[1]ID Aggregation'!$A$3:$L$461,2,FALSE)</f>
        <v>127</v>
      </c>
      <c r="R174">
        <f>VLOOKUP($A174,'[1]ID Aggregation'!$A$3:$L$461,3,FALSE)</f>
        <v>74</v>
      </c>
      <c r="S174">
        <f>VLOOKUP($A174,'[1]ID Aggregation'!$A$3:$L$461,4,FALSE)</f>
        <v>46</v>
      </c>
      <c r="T174">
        <f>VLOOKUP($A174,'[1]ID Aggregation'!$A$3:$L$461,5,FALSE)</f>
        <v>40</v>
      </c>
      <c r="U174">
        <f>VLOOKUP($A174,'[1]ID Aggregation'!$A$3:$L$461,6,FALSE)</f>
        <v>62</v>
      </c>
      <c r="V174">
        <f>VLOOKUP($A174,'[1]ID Aggregation'!$A$3:$L$461,7,FALSE)</f>
        <v>59</v>
      </c>
      <c r="W174">
        <f>VLOOKUP($A174,'[1]ID Aggregation'!$A$3:$L$461,8,FALSE)</f>
        <v>54</v>
      </c>
      <c r="X174">
        <f>VLOOKUP($A174,'[1]ID Aggregation'!$A$3:$L$461,9,FALSE)</f>
        <v>80</v>
      </c>
      <c r="Y174">
        <f>VLOOKUP($A174,'[1]ID Aggregation'!$A$3:$L$461,10,FALSE)</f>
        <v>53</v>
      </c>
      <c r="Z174">
        <f>VLOOKUP($A174,'[1]ID Aggregation'!$A$3:$L$461,11,FALSE)</f>
        <v>102</v>
      </c>
      <c r="AA174">
        <f t="shared" si="35"/>
        <v>362</v>
      </c>
      <c r="AB174">
        <f t="shared" si="36"/>
        <v>335</v>
      </c>
      <c r="AC174" s="6">
        <f t="shared" si="37"/>
        <v>1.7910026794528274E-3</v>
      </c>
      <c r="AD174" s="6">
        <f t="shared" si="38"/>
        <v>4.7998339516903201E-4</v>
      </c>
      <c r="AE174" s="6">
        <f t="shared" si="39"/>
        <v>2.6516177750621114E-4</v>
      </c>
      <c r="AF174" s="6">
        <f t="shared" si="40"/>
        <v>2.7139251499443644E-4</v>
      </c>
      <c r="AG174" s="6">
        <f t="shared" si="41"/>
        <v>3.3530006651920672E-4</v>
      </c>
      <c r="AH174" s="6">
        <f t="shared" si="42"/>
        <v>2.7232109888486819E-4</v>
      </c>
      <c r="AI174" s="6">
        <f t="shared" si="43"/>
        <v>3.1428238854615297E-4</v>
      </c>
      <c r="AJ174" s="6">
        <f t="shared" si="44"/>
        <v>7.8478305653380948E-4</v>
      </c>
      <c r="AK174" s="6">
        <f t="shared" si="45"/>
        <v>7.691303022827207E-4</v>
      </c>
      <c r="AL174" s="6">
        <f t="shared" si="46"/>
        <v>3.786332083596273E-3</v>
      </c>
      <c r="AM174" s="12">
        <f t="shared" si="47"/>
        <v>1.3472424329263072E-3</v>
      </c>
      <c r="AN174" s="12">
        <f t="shared" si="48"/>
        <v>3.1952721418052239E-4</v>
      </c>
      <c r="AO174" s="6">
        <v>1.3472424329263072E-3</v>
      </c>
      <c r="AP174" s="6">
        <v>3.1952721418052239E-4</v>
      </c>
    </row>
    <row r="175" spans="1:42" x14ac:dyDescent="0.35">
      <c r="A175" s="4" t="s">
        <v>186</v>
      </c>
      <c r="B175">
        <v>1327665</v>
      </c>
      <c r="C175">
        <v>649666</v>
      </c>
      <c r="D175">
        <v>677999</v>
      </c>
      <c r="E175">
        <v>69855</v>
      </c>
      <c r="F175" s="5">
        <v>156391</v>
      </c>
      <c r="G175" s="5">
        <v>171737</v>
      </c>
      <c r="H175" s="5">
        <v>144233</v>
      </c>
      <c r="I175" s="5">
        <v>182628</v>
      </c>
      <c r="J175" s="5">
        <v>218991</v>
      </c>
      <c r="K175" s="5">
        <v>180792</v>
      </c>
      <c r="L175" s="5">
        <v>106281</v>
      </c>
      <c r="M175" s="5">
        <v>69815</v>
      </c>
      <c r="N175" s="5">
        <v>27321</v>
      </c>
      <c r="O175" s="5">
        <f t="shared" si="33"/>
        <v>273272</v>
      </c>
      <c r="P175" s="5">
        <f t="shared" si="34"/>
        <v>1054772</v>
      </c>
      <c r="Q175">
        <f>VLOOKUP(A175,'[1]ID Aggregation'!$A$3:$L$461,2,FALSE)</f>
        <v>100</v>
      </c>
      <c r="R175">
        <f>VLOOKUP($A175,'[1]ID Aggregation'!$A$3:$L$461,3,FALSE)</f>
        <v>59</v>
      </c>
      <c r="S175">
        <f>VLOOKUP($A175,'[1]ID Aggregation'!$A$3:$L$461,4,FALSE)</f>
        <v>59</v>
      </c>
      <c r="T175">
        <f>VLOOKUP($A175,'[1]ID Aggregation'!$A$3:$L$461,5,FALSE)</f>
        <v>60</v>
      </c>
      <c r="U175">
        <f>VLOOKUP($A175,'[1]ID Aggregation'!$A$3:$L$461,6,FALSE)</f>
        <v>35</v>
      </c>
      <c r="V175">
        <f>VLOOKUP($A175,'[1]ID Aggregation'!$A$3:$L$461,7,FALSE)</f>
        <v>64</v>
      </c>
      <c r="W175">
        <f>VLOOKUP($A175,'[1]ID Aggregation'!$A$3:$L$461,8,FALSE)</f>
        <v>50</v>
      </c>
      <c r="X175">
        <f>VLOOKUP($A175,'[1]ID Aggregation'!$A$3:$L$461,9,FALSE)</f>
        <v>57</v>
      </c>
      <c r="Y175">
        <f>VLOOKUP($A175,'[1]ID Aggregation'!$A$3:$L$461,10,FALSE)</f>
        <v>60</v>
      </c>
      <c r="Z175">
        <f>VLOOKUP($A175,'[1]ID Aggregation'!$A$3:$L$461,11,FALSE)</f>
        <v>116</v>
      </c>
      <c r="AA175">
        <f t="shared" si="35"/>
        <v>333</v>
      </c>
      <c r="AB175">
        <f t="shared" si="36"/>
        <v>327</v>
      </c>
      <c r="AC175" s="6">
        <f t="shared" si="37"/>
        <v>1.4315367547061771E-3</v>
      </c>
      <c r="AD175" s="6">
        <f t="shared" si="38"/>
        <v>3.7725956097217872E-4</v>
      </c>
      <c r="AE175" s="6">
        <f t="shared" si="39"/>
        <v>3.4354856553916747E-4</v>
      </c>
      <c r="AF175" s="6">
        <f t="shared" si="40"/>
        <v>4.1599356596617971E-4</v>
      </c>
      <c r="AG175" s="6">
        <f t="shared" si="41"/>
        <v>1.9164640690365114E-4</v>
      </c>
      <c r="AH175" s="6">
        <f t="shared" si="42"/>
        <v>2.9224945317387474E-4</v>
      </c>
      <c r="AI175" s="6">
        <f t="shared" si="43"/>
        <v>2.7656090977476878E-4</v>
      </c>
      <c r="AJ175" s="6">
        <f t="shared" si="44"/>
        <v>5.3631411070652324E-4</v>
      </c>
      <c r="AK175" s="6">
        <f t="shared" si="45"/>
        <v>8.5941416601016977E-4</v>
      </c>
      <c r="AL175" s="6">
        <f t="shared" si="46"/>
        <v>4.245818235057282E-3</v>
      </c>
      <c r="AM175" s="12">
        <f t="shared" si="47"/>
        <v>1.2185661172750958E-3</v>
      </c>
      <c r="AN175" s="12">
        <f t="shared" si="48"/>
        <v>3.1001960613288941E-4</v>
      </c>
      <c r="AO175" s="6">
        <v>1.2185661172750958E-3</v>
      </c>
      <c r="AP175" s="6">
        <v>3.1001960613288941E-4</v>
      </c>
    </row>
    <row r="176" spans="1:42" x14ac:dyDescent="0.35">
      <c r="A176" s="4" t="s">
        <v>187</v>
      </c>
      <c r="B176">
        <v>1417781</v>
      </c>
      <c r="C176">
        <v>694979</v>
      </c>
      <c r="D176">
        <v>722802</v>
      </c>
      <c r="E176">
        <v>75157</v>
      </c>
      <c r="F176" s="5">
        <v>166886</v>
      </c>
      <c r="G176" s="5">
        <v>181163</v>
      </c>
      <c r="H176" s="5">
        <v>155800</v>
      </c>
      <c r="I176" s="5">
        <v>188513</v>
      </c>
      <c r="J176" s="5">
        <v>232144</v>
      </c>
      <c r="K176" s="5">
        <v>198770</v>
      </c>
      <c r="L176" s="5">
        <v>117379</v>
      </c>
      <c r="M176" s="5">
        <v>73424</v>
      </c>
      <c r="N176" s="5">
        <v>29011</v>
      </c>
      <c r="O176" s="5">
        <f t="shared" si="33"/>
        <v>294971</v>
      </c>
      <c r="P176" s="5">
        <f t="shared" si="34"/>
        <v>1123276</v>
      </c>
      <c r="Q176">
        <f>VLOOKUP(A176,'[1]ID Aggregation'!$A$3:$L$461,2,FALSE)</f>
        <v>114</v>
      </c>
      <c r="R176">
        <f>VLOOKUP($A176,'[1]ID Aggregation'!$A$3:$L$461,3,FALSE)</f>
        <v>41</v>
      </c>
      <c r="S176">
        <f>VLOOKUP($A176,'[1]ID Aggregation'!$A$3:$L$461,4,FALSE)</f>
        <v>77</v>
      </c>
      <c r="T176">
        <f>VLOOKUP($A176,'[1]ID Aggregation'!$A$3:$L$461,5,FALSE)</f>
        <v>44</v>
      </c>
      <c r="U176">
        <f>VLOOKUP($A176,'[1]ID Aggregation'!$A$3:$L$461,6,FALSE)</f>
        <v>68</v>
      </c>
      <c r="V176">
        <f>VLOOKUP($A176,'[1]ID Aggregation'!$A$3:$L$461,7,FALSE)</f>
        <v>61</v>
      </c>
      <c r="W176">
        <f>VLOOKUP($A176,'[1]ID Aggregation'!$A$3:$L$461,8,FALSE)</f>
        <v>62</v>
      </c>
      <c r="X176">
        <f>VLOOKUP($A176,'[1]ID Aggregation'!$A$3:$L$461,9,FALSE)</f>
        <v>77</v>
      </c>
      <c r="Y176">
        <f>VLOOKUP($A176,'[1]ID Aggregation'!$A$3:$L$461,10,FALSE)</f>
        <v>65</v>
      </c>
      <c r="Z176">
        <f>VLOOKUP($A176,'[1]ID Aggregation'!$A$3:$L$461,11,FALSE)</f>
        <v>130</v>
      </c>
      <c r="AA176">
        <f t="shared" si="35"/>
        <v>386</v>
      </c>
      <c r="AB176">
        <f t="shared" si="36"/>
        <v>353</v>
      </c>
      <c r="AC176" s="6">
        <f t="shared" si="37"/>
        <v>1.5168247801269344E-3</v>
      </c>
      <c r="AD176" s="6">
        <f t="shared" si="38"/>
        <v>2.4567668947664874E-4</v>
      </c>
      <c r="AE176" s="6">
        <f t="shared" si="39"/>
        <v>4.2503160137555681E-4</v>
      </c>
      <c r="AF176" s="6">
        <f t="shared" si="40"/>
        <v>2.8241335044929395E-4</v>
      </c>
      <c r="AG176" s="6">
        <f t="shared" si="41"/>
        <v>3.6071782847867258E-4</v>
      </c>
      <c r="AH176" s="6">
        <f t="shared" si="42"/>
        <v>2.6276793714246331E-4</v>
      </c>
      <c r="AI176" s="6">
        <f t="shared" si="43"/>
        <v>3.119182975298083E-4</v>
      </c>
      <c r="AJ176" s="6">
        <f t="shared" si="44"/>
        <v>6.5599468388723712E-4</v>
      </c>
      <c r="AK176" s="6">
        <f t="shared" si="45"/>
        <v>8.8526912181303118E-4</v>
      </c>
      <c r="AL176" s="6">
        <f t="shared" si="46"/>
        <v>4.481058908689807E-3</v>
      </c>
      <c r="AM176" s="12">
        <f t="shared" si="47"/>
        <v>1.3086032186214915E-3</v>
      </c>
      <c r="AN176" s="12">
        <f t="shared" si="48"/>
        <v>3.1425936279240365E-4</v>
      </c>
      <c r="AO176" s="6">
        <v>1.3086032186214915E-3</v>
      </c>
      <c r="AP176" s="6">
        <v>3.1425936279240365E-4</v>
      </c>
    </row>
    <row r="177" spans="1:42" x14ac:dyDescent="0.35">
      <c r="A177" s="4" t="s">
        <v>188</v>
      </c>
      <c r="B177">
        <v>1311652</v>
      </c>
      <c r="C177">
        <v>641608</v>
      </c>
      <c r="D177">
        <v>670044</v>
      </c>
      <c r="E177">
        <v>67997</v>
      </c>
      <c r="F177" s="5">
        <v>151754</v>
      </c>
      <c r="G177" s="5">
        <v>166608</v>
      </c>
      <c r="H177" s="5">
        <v>143638</v>
      </c>
      <c r="I177" s="5">
        <v>169246</v>
      </c>
      <c r="J177" s="5">
        <v>213957</v>
      </c>
      <c r="K177" s="5">
        <v>189178</v>
      </c>
      <c r="L177" s="5">
        <v>112263</v>
      </c>
      <c r="M177" s="5">
        <v>69189</v>
      </c>
      <c r="N177" s="5">
        <v>28274</v>
      </c>
      <c r="O177" s="5">
        <f t="shared" si="33"/>
        <v>277723</v>
      </c>
      <c r="P177" s="5">
        <f t="shared" si="34"/>
        <v>1034381</v>
      </c>
      <c r="Q177">
        <f>VLOOKUP(A177,'[1]ID Aggregation'!$A$3:$L$461,2,FALSE)</f>
        <v>88</v>
      </c>
      <c r="R177">
        <f>VLOOKUP($A177,'[1]ID Aggregation'!$A$3:$L$461,3,FALSE)</f>
        <v>63</v>
      </c>
      <c r="S177">
        <f>VLOOKUP($A177,'[1]ID Aggregation'!$A$3:$L$461,4,FALSE)</f>
        <v>57</v>
      </c>
      <c r="T177">
        <f>VLOOKUP($A177,'[1]ID Aggregation'!$A$3:$L$461,5,FALSE)</f>
        <v>61</v>
      </c>
      <c r="U177">
        <f>VLOOKUP($A177,'[1]ID Aggregation'!$A$3:$L$461,6,FALSE)</f>
        <v>54</v>
      </c>
      <c r="V177">
        <f>VLOOKUP($A177,'[1]ID Aggregation'!$A$3:$L$461,7,FALSE)</f>
        <v>69</v>
      </c>
      <c r="W177">
        <f>VLOOKUP($A177,'[1]ID Aggregation'!$A$3:$L$461,8,FALSE)</f>
        <v>61</v>
      </c>
      <c r="X177">
        <f>VLOOKUP($A177,'[1]ID Aggregation'!$A$3:$L$461,9,FALSE)</f>
        <v>61</v>
      </c>
      <c r="Y177">
        <f>VLOOKUP($A177,'[1]ID Aggregation'!$A$3:$L$461,10,FALSE)</f>
        <v>50</v>
      </c>
      <c r="Z177">
        <f>VLOOKUP($A177,'[1]ID Aggregation'!$A$3:$L$461,11,FALSE)</f>
        <v>79</v>
      </c>
      <c r="AA177">
        <f t="shared" si="35"/>
        <v>278</v>
      </c>
      <c r="AB177">
        <f t="shared" si="36"/>
        <v>365</v>
      </c>
      <c r="AC177" s="6">
        <f t="shared" si="37"/>
        <v>1.2941747430033677E-3</v>
      </c>
      <c r="AD177" s="6">
        <f t="shared" si="38"/>
        <v>4.1514556453207165E-4</v>
      </c>
      <c r="AE177" s="6">
        <f t="shared" si="39"/>
        <v>3.4212042639008932E-4</v>
      </c>
      <c r="AF177" s="6">
        <f t="shared" si="40"/>
        <v>4.246787061919548E-4</v>
      </c>
      <c r="AG177" s="6">
        <f t="shared" si="41"/>
        <v>3.1906219349349467E-4</v>
      </c>
      <c r="AH177" s="6">
        <f t="shared" si="42"/>
        <v>3.2249470688035448E-4</v>
      </c>
      <c r="AI177" s="6">
        <f t="shared" si="43"/>
        <v>3.2244764190339259E-4</v>
      </c>
      <c r="AJ177" s="6">
        <f t="shared" si="44"/>
        <v>5.4336691519022296E-4</v>
      </c>
      <c r="AK177" s="6">
        <f t="shared" si="45"/>
        <v>7.2265822601858681E-4</v>
      </c>
      <c r="AL177" s="6">
        <f t="shared" si="46"/>
        <v>2.7940864398387209E-3</v>
      </c>
      <c r="AM177" s="12">
        <f t="shared" si="47"/>
        <v>1.0009973966866267E-3</v>
      </c>
      <c r="AN177" s="12">
        <f t="shared" si="48"/>
        <v>3.5286804378657381E-4</v>
      </c>
      <c r="AO177" s="6">
        <v>1.0009973966866267E-3</v>
      </c>
      <c r="AP177" s="6">
        <v>3.5286804378657381E-4</v>
      </c>
    </row>
    <row r="178" spans="1:42" x14ac:dyDescent="0.35">
      <c r="A178" s="4" t="s">
        <v>189</v>
      </c>
      <c r="B178">
        <v>1328320</v>
      </c>
      <c r="C178">
        <v>649600</v>
      </c>
      <c r="D178">
        <v>678720</v>
      </c>
      <c r="E178">
        <v>67205</v>
      </c>
      <c r="F178" s="5">
        <v>151388</v>
      </c>
      <c r="G178" s="5">
        <v>166279</v>
      </c>
      <c r="H178" s="5">
        <v>146564</v>
      </c>
      <c r="I178" s="5">
        <v>166513</v>
      </c>
      <c r="J178" s="5">
        <v>214112</v>
      </c>
      <c r="K178" s="5">
        <v>197093</v>
      </c>
      <c r="L178" s="5">
        <v>120086</v>
      </c>
      <c r="M178" s="5">
        <v>70660</v>
      </c>
      <c r="N178" s="5">
        <v>29654</v>
      </c>
      <c r="O178" s="5">
        <f t="shared" si="33"/>
        <v>287605</v>
      </c>
      <c r="P178" s="5">
        <f t="shared" si="34"/>
        <v>1041949</v>
      </c>
      <c r="Q178">
        <f>VLOOKUP(A178,'[1]ID Aggregation'!$A$3:$L$461,2,FALSE)</f>
        <v>98</v>
      </c>
      <c r="R178">
        <f>VLOOKUP($A178,'[1]ID Aggregation'!$A$3:$L$461,3,FALSE)</f>
        <v>33</v>
      </c>
      <c r="S178">
        <f>VLOOKUP($A178,'[1]ID Aggregation'!$A$3:$L$461,4,FALSE)</f>
        <v>40</v>
      </c>
      <c r="T178">
        <f>VLOOKUP($A178,'[1]ID Aggregation'!$A$3:$L$461,5,FALSE)</f>
        <v>61</v>
      </c>
      <c r="U178">
        <f>VLOOKUP($A178,'[1]ID Aggregation'!$A$3:$L$461,6,FALSE)</f>
        <v>55</v>
      </c>
      <c r="V178">
        <f>VLOOKUP($A178,'[1]ID Aggregation'!$A$3:$L$461,7,FALSE)</f>
        <v>54</v>
      </c>
      <c r="W178">
        <f>VLOOKUP($A178,'[1]ID Aggregation'!$A$3:$L$461,8,FALSE)</f>
        <v>62</v>
      </c>
      <c r="X178">
        <f>VLOOKUP($A178,'[1]ID Aggregation'!$A$3:$L$461,9,FALSE)</f>
        <v>51</v>
      </c>
      <c r="Y178">
        <f>VLOOKUP($A178,'[1]ID Aggregation'!$A$3:$L$461,10,FALSE)</f>
        <v>88</v>
      </c>
      <c r="Z178">
        <f>VLOOKUP($A178,'[1]ID Aggregation'!$A$3:$L$461,11,FALSE)</f>
        <v>100</v>
      </c>
      <c r="AA178">
        <f t="shared" si="35"/>
        <v>337</v>
      </c>
      <c r="AB178">
        <f t="shared" si="36"/>
        <v>305</v>
      </c>
      <c r="AC178" s="6">
        <f t="shared" si="37"/>
        <v>1.4582248344617217E-3</v>
      </c>
      <c r="AD178" s="6">
        <f t="shared" si="38"/>
        <v>2.1798293127592676E-4</v>
      </c>
      <c r="AE178" s="6">
        <f t="shared" si="39"/>
        <v>2.4055954149351393E-4</v>
      </c>
      <c r="AF178" s="6">
        <f t="shared" si="40"/>
        <v>4.1620043121093857E-4</v>
      </c>
      <c r="AG178" s="6">
        <f t="shared" si="41"/>
        <v>3.3030454078660524E-4</v>
      </c>
      <c r="AH178" s="6">
        <f t="shared" si="42"/>
        <v>2.52204453743835E-4</v>
      </c>
      <c r="AI178" s="6">
        <f t="shared" si="43"/>
        <v>3.1457230850410718E-4</v>
      </c>
      <c r="AJ178" s="6">
        <f t="shared" si="44"/>
        <v>4.2469563479506352E-4</v>
      </c>
      <c r="AK178" s="6">
        <f t="shared" si="45"/>
        <v>1.2454005094820267E-3</v>
      </c>
      <c r="AL178" s="6">
        <f t="shared" si="46"/>
        <v>3.3722263438321978E-3</v>
      </c>
      <c r="AM178" s="12">
        <f t="shared" si="47"/>
        <v>1.1717459710366648E-3</v>
      </c>
      <c r="AN178" s="12">
        <f t="shared" si="48"/>
        <v>2.9272066099204474E-4</v>
      </c>
      <c r="AO178" s="6">
        <v>1.1717459710366648E-3</v>
      </c>
      <c r="AP178" s="6">
        <v>2.9272066099204474E-4</v>
      </c>
    </row>
    <row r="179" spans="1:42" x14ac:dyDescent="0.35">
      <c r="A179" s="4" t="s">
        <v>190</v>
      </c>
      <c r="B179">
        <v>1346053</v>
      </c>
      <c r="C179">
        <v>658034</v>
      </c>
      <c r="D179">
        <v>688019</v>
      </c>
      <c r="E179">
        <v>66883</v>
      </c>
      <c r="F179" s="5">
        <v>151769</v>
      </c>
      <c r="G179" s="5">
        <v>166034</v>
      </c>
      <c r="H179" s="5">
        <v>150840</v>
      </c>
      <c r="I179" s="5">
        <v>164227</v>
      </c>
      <c r="J179" s="5">
        <v>212276</v>
      </c>
      <c r="K179" s="5">
        <v>203725</v>
      </c>
      <c r="L179" s="5">
        <v>128155</v>
      </c>
      <c r="M179" s="5">
        <v>72091</v>
      </c>
      <c r="N179" s="5">
        <v>30316</v>
      </c>
      <c r="O179" s="5">
        <f t="shared" si="33"/>
        <v>297445</v>
      </c>
      <c r="P179" s="5">
        <f t="shared" si="34"/>
        <v>1048871</v>
      </c>
      <c r="Q179">
        <f>VLOOKUP(A179,'[1]ID Aggregation'!$A$3:$L$461,2,FALSE)</f>
        <v>96</v>
      </c>
      <c r="R179">
        <f>VLOOKUP($A179,'[1]ID Aggregation'!$A$3:$L$461,3,FALSE)</f>
        <v>49</v>
      </c>
      <c r="S179">
        <f>VLOOKUP($A179,'[1]ID Aggregation'!$A$3:$L$461,4,FALSE)</f>
        <v>58</v>
      </c>
      <c r="T179">
        <f>VLOOKUP($A179,'[1]ID Aggregation'!$A$3:$L$461,5,FALSE)</f>
        <v>54</v>
      </c>
      <c r="U179">
        <f>VLOOKUP($A179,'[1]ID Aggregation'!$A$3:$L$461,6,FALSE)</f>
        <v>52</v>
      </c>
      <c r="V179">
        <f>VLOOKUP($A179,'[1]ID Aggregation'!$A$3:$L$461,7,FALSE)</f>
        <v>70</v>
      </c>
      <c r="W179">
        <f>VLOOKUP($A179,'[1]ID Aggregation'!$A$3:$L$461,8,FALSE)</f>
        <v>48</v>
      </c>
      <c r="X179">
        <f>VLOOKUP($A179,'[1]ID Aggregation'!$A$3:$L$461,9,FALSE)</f>
        <v>56</v>
      </c>
      <c r="Y179">
        <f>VLOOKUP($A179,'[1]ID Aggregation'!$A$3:$L$461,10,FALSE)</f>
        <v>65</v>
      </c>
      <c r="Z179">
        <f>VLOOKUP($A179,'[1]ID Aggregation'!$A$3:$L$461,11,FALSE)</f>
        <v>85</v>
      </c>
      <c r="AA179">
        <f t="shared" si="35"/>
        <v>302</v>
      </c>
      <c r="AB179">
        <f t="shared" si="36"/>
        <v>331</v>
      </c>
      <c r="AC179" s="6">
        <f t="shared" si="37"/>
        <v>1.4353423141904519E-3</v>
      </c>
      <c r="AD179" s="6">
        <f t="shared" si="38"/>
        <v>3.2285908189419449E-4</v>
      </c>
      <c r="AE179" s="6">
        <f t="shared" si="39"/>
        <v>3.4932604165411902E-4</v>
      </c>
      <c r="AF179" s="6">
        <f t="shared" si="40"/>
        <v>3.5799522673031026E-4</v>
      </c>
      <c r="AG179" s="6">
        <f t="shared" si="41"/>
        <v>3.1663490169095215E-4</v>
      </c>
      <c r="AH179" s="6">
        <f t="shared" si="42"/>
        <v>3.2975936987695263E-4</v>
      </c>
      <c r="AI179" s="6">
        <f t="shared" si="43"/>
        <v>2.3561173150079764E-4</v>
      </c>
      <c r="AJ179" s="6">
        <f t="shared" si="44"/>
        <v>4.3697085560454138E-4</v>
      </c>
      <c r="AK179" s="6">
        <f t="shared" si="45"/>
        <v>9.0163820726581678E-4</v>
      </c>
      <c r="AL179" s="6">
        <f t="shared" si="46"/>
        <v>2.8037999736112945E-3</v>
      </c>
      <c r="AM179" s="12">
        <f t="shared" si="47"/>
        <v>1.0153137554842072E-3</v>
      </c>
      <c r="AN179" s="12">
        <f t="shared" si="48"/>
        <v>3.1557741609788048E-4</v>
      </c>
      <c r="AO179" s="6">
        <v>1.0153137554842072E-3</v>
      </c>
      <c r="AP179" s="6">
        <v>3.1557741609788048E-4</v>
      </c>
    </row>
    <row r="180" spans="1:42" x14ac:dyDescent="0.35">
      <c r="A180" s="4" t="s">
        <v>191</v>
      </c>
      <c r="B180">
        <v>1333487</v>
      </c>
      <c r="C180">
        <v>652719</v>
      </c>
      <c r="D180">
        <v>680768</v>
      </c>
      <c r="E180">
        <v>66692</v>
      </c>
      <c r="F180" s="5">
        <v>150210</v>
      </c>
      <c r="G180" s="5">
        <v>164313</v>
      </c>
      <c r="H180" s="5">
        <v>151581</v>
      </c>
      <c r="I180" s="5">
        <v>158881</v>
      </c>
      <c r="J180" s="5">
        <v>204442</v>
      </c>
      <c r="K180" s="5">
        <v>202883</v>
      </c>
      <c r="L180" s="5">
        <v>132451</v>
      </c>
      <c r="M180" s="5">
        <v>71816</v>
      </c>
      <c r="N180" s="5">
        <v>30595</v>
      </c>
      <c r="O180" s="5">
        <f t="shared" si="33"/>
        <v>301554</v>
      </c>
      <c r="P180" s="5">
        <f t="shared" si="34"/>
        <v>1032310</v>
      </c>
      <c r="Q180">
        <f>VLOOKUP(A180,'[1]ID Aggregation'!$A$3:$L$461,2,FALSE)</f>
        <v>119</v>
      </c>
      <c r="R180">
        <f>VLOOKUP($A180,'[1]ID Aggregation'!$A$3:$L$461,3,FALSE)</f>
        <v>70</v>
      </c>
      <c r="S180">
        <f>VLOOKUP($A180,'[1]ID Aggregation'!$A$3:$L$461,4,FALSE)</f>
        <v>60</v>
      </c>
      <c r="T180">
        <f>VLOOKUP($A180,'[1]ID Aggregation'!$A$3:$L$461,5,FALSE)</f>
        <v>63</v>
      </c>
      <c r="U180">
        <f>VLOOKUP($A180,'[1]ID Aggregation'!$A$3:$L$461,6,FALSE)</f>
        <v>77</v>
      </c>
      <c r="V180">
        <f>VLOOKUP($A180,'[1]ID Aggregation'!$A$3:$L$461,7,FALSE)</f>
        <v>49</v>
      </c>
      <c r="W180">
        <f>VLOOKUP($A180,'[1]ID Aggregation'!$A$3:$L$461,8,FALSE)</f>
        <v>37</v>
      </c>
      <c r="X180">
        <f>VLOOKUP($A180,'[1]ID Aggregation'!$A$3:$L$461,9,FALSE)</f>
        <v>44</v>
      </c>
      <c r="Y180">
        <f>VLOOKUP($A180,'[1]ID Aggregation'!$A$3:$L$461,10,FALSE)</f>
        <v>75</v>
      </c>
      <c r="Z180">
        <f>VLOOKUP($A180,'[1]ID Aggregation'!$A$3:$L$461,11,FALSE)</f>
        <v>163</v>
      </c>
      <c r="AA180">
        <f t="shared" si="35"/>
        <v>401</v>
      </c>
      <c r="AB180">
        <f t="shared" si="36"/>
        <v>356</v>
      </c>
      <c r="AC180" s="6">
        <f t="shared" si="37"/>
        <v>1.7843219576560907E-3</v>
      </c>
      <c r="AD180" s="6">
        <f t="shared" si="38"/>
        <v>4.6601424672125692E-4</v>
      </c>
      <c r="AE180" s="6">
        <f t="shared" si="39"/>
        <v>3.6515674353216119E-4</v>
      </c>
      <c r="AF180" s="6">
        <f t="shared" si="40"/>
        <v>4.1561937182100659E-4</v>
      </c>
      <c r="AG180" s="6">
        <f t="shared" si="41"/>
        <v>4.8463944713338916E-4</v>
      </c>
      <c r="AH180" s="6">
        <f t="shared" si="42"/>
        <v>2.3967677874409368E-4</v>
      </c>
      <c r="AI180" s="6">
        <f t="shared" si="43"/>
        <v>1.8237112030086307E-4</v>
      </c>
      <c r="AJ180" s="6">
        <f t="shared" si="44"/>
        <v>3.3219832239847187E-4</v>
      </c>
      <c r="AK180" s="6">
        <f t="shared" si="45"/>
        <v>1.0443355241171884E-3</v>
      </c>
      <c r="AL180" s="6">
        <f t="shared" si="46"/>
        <v>5.3276679195947054E-3</v>
      </c>
      <c r="AM180" s="12">
        <f t="shared" si="47"/>
        <v>1.329778414479662E-3</v>
      </c>
      <c r="AN180" s="12">
        <f t="shared" si="48"/>
        <v>3.4485764934951709E-4</v>
      </c>
      <c r="AO180" s="6">
        <v>1.329778414479662E-3</v>
      </c>
      <c r="AP180" s="6">
        <v>3.4485764934951709E-4</v>
      </c>
    </row>
    <row r="181" spans="1:42" x14ac:dyDescent="0.35">
      <c r="A181" s="4" t="s">
        <v>192</v>
      </c>
      <c r="B181">
        <v>1359301</v>
      </c>
      <c r="C181">
        <v>666344</v>
      </c>
      <c r="D181">
        <v>692957</v>
      </c>
      <c r="E181">
        <v>67784</v>
      </c>
      <c r="F181" s="5">
        <v>151212</v>
      </c>
      <c r="G181" s="5">
        <v>166783</v>
      </c>
      <c r="H181" s="5">
        <v>157304</v>
      </c>
      <c r="I181" s="5">
        <v>159473</v>
      </c>
      <c r="J181" s="5">
        <v>203667</v>
      </c>
      <c r="K181" s="5">
        <v>208576</v>
      </c>
      <c r="L181" s="5">
        <v>140638</v>
      </c>
      <c r="M181" s="5">
        <v>71882</v>
      </c>
      <c r="N181" s="5">
        <v>31387</v>
      </c>
      <c r="O181" s="5">
        <f t="shared" si="33"/>
        <v>311691</v>
      </c>
      <c r="P181" s="5">
        <f t="shared" si="34"/>
        <v>1047015</v>
      </c>
      <c r="Q181">
        <f>VLOOKUP(A181,'[1]ID Aggregation'!$A$3:$L$461,2,FALSE)</f>
        <v>111</v>
      </c>
      <c r="R181">
        <f>VLOOKUP($A181,'[1]ID Aggregation'!$A$3:$L$461,3,FALSE)</f>
        <v>51</v>
      </c>
      <c r="S181">
        <f>VLOOKUP($A181,'[1]ID Aggregation'!$A$3:$L$461,4,FALSE)</f>
        <v>57</v>
      </c>
      <c r="T181">
        <f>VLOOKUP($A181,'[1]ID Aggregation'!$A$3:$L$461,5,FALSE)</f>
        <v>58</v>
      </c>
      <c r="U181">
        <f>VLOOKUP($A181,'[1]ID Aggregation'!$A$3:$L$461,6,FALSE)</f>
        <v>56</v>
      </c>
      <c r="V181">
        <f>VLOOKUP($A181,'[1]ID Aggregation'!$A$3:$L$461,7,FALSE)</f>
        <v>37</v>
      </c>
      <c r="W181">
        <f>VLOOKUP($A181,'[1]ID Aggregation'!$A$3:$L$461,8,FALSE)</f>
        <v>32</v>
      </c>
      <c r="X181">
        <f>VLOOKUP($A181,'[1]ID Aggregation'!$A$3:$L$461,9,FALSE)</f>
        <v>64</v>
      </c>
      <c r="Y181">
        <f>VLOOKUP($A181,'[1]ID Aggregation'!$A$3:$L$461,10,FALSE)</f>
        <v>69</v>
      </c>
      <c r="Z181">
        <f>VLOOKUP($A181,'[1]ID Aggregation'!$A$3:$L$461,11,FALSE)</f>
        <v>113</v>
      </c>
      <c r="AA181">
        <f t="shared" si="35"/>
        <v>357</v>
      </c>
      <c r="AB181">
        <f t="shared" si="36"/>
        <v>291</v>
      </c>
      <c r="AC181" s="6">
        <f t="shared" si="37"/>
        <v>1.6375545851528383E-3</v>
      </c>
      <c r="AD181" s="6">
        <f t="shared" si="38"/>
        <v>3.3727481945877312E-4</v>
      </c>
      <c r="AE181" s="6">
        <f t="shared" si="39"/>
        <v>3.4176145050754571E-4</v>
      </c>
      <c r="AF181" s="6">
        <f t="shared" si="40"/>
        <v>3.6871281086304228E-4</v>
      </c>
      <c r="AG181" s="6">
        <f t="shared" si="41"/>
        <v>3.511566221241213E-4</v>
      </c>
      <c r="AH181" s="6">
        <f t="shared" si="42"/>
        <v>1.8166909710458739E-4</v>
      </c>
      <c r="AI181" s="6">
        <f t="shared" si="43"/>
        <v>1.5342129487572875E-4</v>
      </c>
      <c r="AJ181" s="6">
        <f t="shared" si="44"/>
        <v>4.5506904250629276E-4</v>
      </c>
      <c r="AK181" s="6">
        <f t="shared" si="45"/>
        <v>9.5990651345260287E-4</v>
      </c>
      <c r="AL181" s="6">
        <f t="shared" si="46"/>
        <v>3.6002166502054991E-3</v>
      </c>
      <c r="AM181" s="12">
        <f t="shared" si="47"/>
        <v>1.1453651212258295E-3</v>
      </c>
      <c r="AN181" s="12">
        <f t="shared" si="48"/>
        <v>2.7793298090285237E-4</v>
      </c>
      <c r="AO181" s="6">
        <v>1.1453651212258295E-3</v>
      </c>
      <c r="AP181" s="6">
        <v>2.7793298090285237E-4</v>
      </c>
    </row>
    <row r="182" spans="1:42" x14ac:dyDescent="0.35">
      <c r="A182" s="4" t="s">
        <v>193</v>
      </c>
      <c r="B182">
        <v>1365894</v>
      </c>
      <c r="C182">
        <v>668738</v>
      </c>
      <c r="D182">
        <v>697156</v>
      </c>
      <c r="E182">
        <v>67690</v>
      </c>
      <c r="F182" s="5">
        <v>150936</v>
      </c>
      <c r="G182" s="5">
        <v>166189</v>
      </c>
      <c r="H182" s="5">
        <v>158937</v>
      </c>
      <c r="I182" s="5">
        <v>158271</v>
      </c>
      <c r="J182" s="5">
        <v>198553</v>
      </c>
      <c r="K182" s="5">
        <v>210140</v>
      </c>
      <c r="L182" s="5">
        <v>148510</v>
      </c>
      <c r="M182" s="5">
        <v>74485</v>
      </c>
      <c r="N182" s="5">
        <v>32183</v>
      </c>
      <c r="O182" s="5">
        <f t="shared" si="33"/>
        <v>322868</v>
      </c>
      <c r="P182" s="5">
        <f t="shared" si="34"/>
        <v>1043026</v>
      </c>
      <c r="Q182">
        <f>VLOOKUP(A182,'[1]ID Aggregation'!$A$3:$L$461,2,FALSE)</f>
        <v>114</v>
      </c>
      <c r="R182">
        <f>VLOOKUP($A182,'[1]ID Aggregation'!$A$3:$L$461,3,FALSE)</f>
        <v>41</v>
      </c>
      <c r="S182">
        <f>VLOOKUP($A182,'[1]ID Aggregation'!$A$3:$L$461,4,FALSE)</f>
        <v>66</v>
      </c>
      <c r="T182">
        <f>VLOOKUP($A182,'[1]ID Aggregation'!$A$3:$L$461,5,FALSE)</f>
        <v>59</v>
      </c>
      <c r="U182">
        <f>VLOOKUP($A182,'[1]ID Aggregation'!$A$3:$L$461,6,FALSE)</f>
        <v>59</v>
      </c>
      <c r="V182">
        <f>VLOOKUP($A182,'[1]ID Aggregation'!$A$3:$L$461,7,FALSE)</f>
        <v>54</v>
      </c>
      <c r="W182">
        <f>VLOOKUP($A182,'[1]ID Aggregation'!$A$3:$L$461,8,FALSE)</f>
        <v>55</v>
      </c>
      <c r="X182">
        <f>VLOOKUP($A182,'[1]ID Aggregation'!$A$3:$L$461,9,FALSE)</f>
        <v>63</v>
      </c>
      <c r="Y182">
        <f>VLOOKUP($A182,'[1]ID Aggregation'!$A$3:$L$461,10,FALSE)</f>
        <v>67</v>
      </c>
      <c r="Z182">
        <f>VLOOKUP($A182,'[1]ID Aggregation'!$A$3:$L$461,11,FALSE)</f>
        <v>145</v>
      </c>
      <c r="AA182">
        <f t="shared" si="35"/>
        <v>389</v>
      </c>
      <c r="AB182">
        <f t="shared" si="36"/>
        <v>334</v>
      </c>
      <c r="AC182" s="6">
        <f t="shared" si="37"/>
        <v>1.6841483232382921E-3</v>
      </c>
      <c r="AD182" s="6">
        <f t="shared" si="38"/>
        <v>2.7163831027720361E-4</v>
      </c>
      <c r="AE182" s="6">
        <f t="shared" si="39"/>
        <v>3.9713819807568493E-4</v>
      </c>
      <c r="AF182" s="6">
        <f t="shared" si="40"/>
        <v>3.7121626808106359E-4</v>
      </c>
      <c r="AG182" s="6">
        <f t="shared" si="41"/>
        <v>3.7277833589223545E-4</v>
      </c>
      <c r="AH182" s="6">
        <f t="shared" si="42"/>
        <v>2.7196768620972735E-4</v>
      </c>
      <c r="AI182" s="6">
        <f t="shared" si="43"/>
        <v>2.6173027505472542E-4</v>
      </c>
      <c r="AJ182" s="6">
        <f t="shared" si="44"/>
        <v>4.242138576526833E-4</v>
      </c>
      <c r="AK182" s="6">
        <f t="shared" si="45"/>
        <v>8.9950996845002346E-4</v>
      </c>
      <c r="AL182" s="6">
        <f t="shared" si="46"/>
        <v>4.5054842618773884E-3</v>
      </c>
      <c r="AM182" s="12">
        <f t="shared" si="47"/>
        <v>1.2048267403397053E-3</v>
      </c>
      <c r="AN182" s="12">
        <f t="shared" si="48"/>
        <v>3.2022212293845022E-4</v>
      </c>
      <c r="AO182" s="6">
        <v>1.2048267403397053E-3</v>
      </c>
      <c r="AP182" s="6">
        <v>3.2022212293845022E-4</v>
      </c>
    </row>
    <row r="183" spans="1:42" x14ac:dyDescent="0.35">
      <c r="A183" s="4" t="s">
        <v>194</v>
      </c>
      <c r="B183">
        <v>5637418</v>
      </c>
      <c r="C183">
        <v>2730367</v>
      </c>
      <c r="D183">
        <v>2907051</v>
      </c>
      <c r="E183">
        <v>376457</v>
      </c>
      <c r="F183" s="5">
        <v>744541</v>
      </c>
      <c r="G183" s="5">
        <v>777086</v>
      </c>
      <c r="H183" s="5">
        <v>737196</v>
      </c>
      <c r="I183" s="5">
        <v>845035</v>
      </c>
      <c r="J183" s="5">
        <v>866536</v>
      </c>
      <c r="K183" s="5">
        <v>626578</v>
      </c>
      <c r="L183" s="5">
        <v>353989</v>
      </c>
      <c r="M183" s="5">
        <v>224763</v>
      </c>
      <c r="N183" s="5">
        <v>84360</v>
      </c>
      <c r="O183" s="5">
        <f t="shared" si="33"/>
        <v>1039569</v>
      </c>
      <c r="P183" s="5">
        <f t="shared" si="34"/>
        <v>4596972</v>
      </c>
      <c r="Q183">
        <f>VLOOKUP(A183,'[1]ID Aggregation'!$A$3:$L$461,2,FALSE)</f>
        <v>107</v>
      </c>
      <c r="R183">
        <f>VLOOKUP($A183,'[1]ID Aggregation'!$A$3:$L$461,3,FALSE)</f>
        <v>62</v>
      </c>
      <c r="S183">
        <f>VLOOKUP($A183,'[1]ID Aggregation'!$A$3:$L$461,4,FALSE)</f>
        <v>60</v>
      </c>
      <c r="T183">
        <f>VLOOKUP($A183,'[1]ID Aggregation'!$A$3:$L$461,5,FALSE)</f>
        <v>38</v>
      </c>
      <c r="U183">
        <f>VLOOKUP($A183,'[1]ID Aggregation'!$A$3:$L$461,6,FALSE)</f>
        <v>54</v>
      </c>
      <c r="V183">
        <f>VLOOKUP($A183,'[1]ID Aggregation'!$A$3:$L$461,7,FALSE)</f>
        <v>74</v>
      </c>
      <c r="W183">
        <f>VLOOKUP($A183,'[1]ID Aggregation'!$A$3:$L$461,8,FALSE)</f>
        <v>54</v>
      </c>
      <c r="X183">
        <f>VLOOKUP($A183,'[1]ID Aggregation'!$A$3:$L$461,9,FALSE)</f>
        <v>60</v>
      </c>
      <c r="Y183">
        <f>VLOOKUP($A183,'[1]ID Aggregation'!$A$3:$L$461,10,FALSE)</f>
        <v>284</v>
      </c>
      <c r="Z183">
        <f>VLOOKUP($A183,'[1]ID Aggregation'!$A$3:$L$461,11,FALSE)</f>
        <v>398</v>
      </c>
      <c r="AA183">
        <f t="shared" si="35"/>
        <v>849</v>
      </c>
      <c r="AB183">
        <f t="shared" si="36"/>
        <v>342</v>
      </c>
      <c r="AC183" s="6">
        <f t="shared" si="37"/>
        <v>2.8422900889078963E-4</v>
      </c>
      <c r="AD183" s="6">
        <f t="shared" si="38"/>
        <v>8.3272781485505836E-5</v>
      </c>
      <c r="AE183" s="6">
        <f t="shared" si="39"/>
        <v>7.7211531284825612E-5</v>
      </c>
      <c r="AF183" s="6">
        <f t="shared" si="40"/>
        <v>5.1546671441516235E-5</v>
      </c>
      <c r="AG183" s="6">
        <f t="shared" si="41"/>
        <v>6.3902678587277447E-5</v>
      </c>
      <c r="AH183" s="6">
        <f t="shared" si="42"/>
        <v>8.5397490698597636E-5</v>
      </c>
      <c r="AI183" s="6">
        <f t="shared" si="43"/>
        <v>8.6182406659665681E-5</v>
      </c>
      <c r="AJ183" s="6">
        <f t="shared" si="44"/>
        <v>1.6949679227320623E-4</v>
      </c>
      <c r="AK183" s="6">
        <f t="shared" si="45"/>
        <v>1.2635531648892389E-3</v>
      </c>
      <c r="AL183" s="6">
        <f t="shared" si="46"/>
        <v>4.7178757705073496E-3</v>
      </c>
      <c r="AM183" s="12">
        <f t="shared" si="47"/>
        <v>8.1668460679377704E-4</v>
      </c>
      <c r="AN183" s="12">
        <f t="shared" si="48"/>
        <v>7.4396798588288119E-5</v>
      </c>
      <c r="AO183" s="6">
        <v>8.1668460679377704E-4</v>
      </c>
      <c r="AP183" s="6">
        <v>7.4396798588288119E-5</v>
      </c>
    </row>
    <row r="184" spans="1:42" x14ac:dyDescent="0.35">
      <c r="A184" s="4" t="s">
        <v>195</v>
      </c>
      <c r="B184">
        <v>5729150</v>
      </c>
      <c r="C184">
        <v>2770820</v>
      </c>
      <c r="D184">
        <v>2958330</v>
      </c>
      <c r="E184">
        <v>368061</v>
      </c>
      <c r="F184" s="5">
        <v>753274</v>
      </c>
      <c r="G184" s="5">
        <v>798622</v>
      </c>
      <c r="H184" s="5">
        <v>745941</v>
      </c>
      <c r="I184" s="5">
        <v>836774</v>
      </c>
      <c r="J184" s="5">
        <v>886047</v>
      </c>
      <c r="K184" s="5">
        <v>659568</v>
      </c>
      <c r="L184" s="5">
        <v>365058</v>
      </c>
      <c r="M184" s="5">
        <v>225909</v>
      </c>
      <c r="N184" s="5">
        <v>89746</v>
      </c>
      <c r="O184" s="5">
        <f t="shared" si="33"/>
        <v>1048774</v>
      </c>
      <c r="P184" s="5">
        <f t="shared" si="34"/>
        <v>4680226</v>
      </c>
      <c r="Q184">
        <f>VLOOKUP(A184,'[1]ID Aggregation'!$A$3:$L$461,2,FALSE)</f>
        <v>107</v>
      </c>
      <c r="R184">
        <f>VLOOKUP($A184,'[1]ID Aggregation'!$A$3:$L$461,3,FALSE)</f>
        <v>65</v>
      </c>
      <c r="S184">
        <f>VLOOKUP($A184,'[1]ID Aggregation'!$A$3:$L$461,4,FALSE)</f>
        <v>38</v>
      </c>
      <c r="T184">
        <f>VLOOKUP($A184,'[1]ID Aggregation'!$A$3:$L$461,5,FALSE)</f>
        <v>56</v>
      </c>
      <c r="U184">
        <f>VLOOKUP($A184,'[1]ID Aggregation'!$A$3:$L$461,6,FALSE)</f>
        <v>71</v>
      </c>
      <c r="V184">
        <f>VLOOKUP($A184,'[1]ID Aggregation'!$A$3:$L$461,7,FALSE)</f>
        <v>66</v>
      </c>
      <c r="W184">
        <f>VLOOKUP($A184,'[1]ID Aggregation'!$A$3:$L$461,8,FALSE)</f>
        <v>55</v>
      </c>
      <c r="X184">
        <f>VLOOKUP($A184,'[1]ID Aggregation'!$A$3:$L$461,9,FALSE)</f>
        <v>96</v>
      </c>
      <c r="Y184">
        <f>VLOOKUP($A184,'[1]ID Aggregation'!$A$3:$L$461,10,FALSE)</f>
        <v>252</v>
      </c>
      <c r="Z184">
        <f>VLOOKUP($A184,'[1]ID Aggregation'!$A$3:$L$461,11,FALSE)</f>
        <v>412</v>
      </c>
      <c r="AA184">
        <f t="shared" si="35"/>
        <v>867</v>
      </c>
      <c r="AB184">
        <f t="shared" si="36"/>
        <v>351</v>
      </c>
      <c r="AC184" s="6">
        <f t="shared" si="37"/>
        <v>2.907126807784579E-4</v>
      </c>
      <c r="AD184" s="6">
        <f t="shared" si="38"/>
        <v>8.6289982131336002E-5</v>
      </c>
      <c r="AE184" s="6">
        <f t="shared" si="39"/>
        <v>4.7581959925972488E-5</v>
      </c>
      <c r="AF184" s="6">
        <f t="shared" si="40"/>
        <v>7.507296153449134E-5</v>
      </c>
      <c r="AG184" s="6">
        <f t="shared" si="41"/>
        <v>8.4849672671474024E-5</v>
      </c>
      <c r="AH184" s="6">
        <f t="shared" si="42"/>
        <v>7.448814791991847E-5</v>
      </c>
      <c r="AI184" s="6">
        <f t="shared" si="43"/>
        <v>8.3387914513742328E-5</v>
      </c>
      <c r="AJ184" s="6">
        <f t="shared" si="44"/>
        <v>2.629719113127229E-4</v>
      </c>
      <c r="AK184" s="6">
        <f t="shared" si="45"/>
        <v>1.1154934066371857E-3</v>
      </c>
      <c r="AL184" s="6">
        <f t="shared" si="46"/>
        <v>4.5907338488623446E-3</v>
      </c>
      <c r="AM184" s="12">
        <f t="shared" si="47"/>
        <v>8.2667953248268932E-4</v>
      </c>
      <c r="AN184" s="12">
        <f t="shared" si="48"/>
        <v>7.4996378380018397E-5</v>
      </c>
      <c r="AO184" s="6">
        <v>8.2667953248268932E-4</v>
      </c>
      <c r="AP184" s="6">
        <v>7.4996378380018397E-5</v>
      </c>
    </row>
    <row r="185" spans="1:42" x14ac:dyDescent="0.35">
      <c r="A185" s="4" t="s">
        <v>196</v>
      </c>
      <c r="B185">
        <v>5750718</v>
      </c>
      <c r="C185">
        <v>2782138</v>
      </c>
      <c r="D185">
        <v>2968580</v>
      </c>
      <c r="E185">
        <v>365923</v>
      </c>
      <c r="F185" s="5">
        <v>746481</v>
      </c>
      <c r="G185" s="5">
        <v>801519</v>
      </c>
      <c r="H185" s="5">
        <v>751945</v>
      </c>
      <c r="I185" s="5">
        <v>817329</v>
      </c>
      <c r="J185" s="5">
        <v>890940</v>
      </c>
      <c r="K185" s="5">
        <v>677913</v>
      </c>
      <c r="L185" s="5">
        <v>377455</v>
      </c>
      <c r="M185" s="5">
        <v>227257</v>
      </c>
      <c r="N185" s="5">
        <v>93426</v>
      </c>
      <c r="O185" s="5">
        <f t="shared" si="33"/>
        <v>1064061</v>
      </c>
      <c r="P185" s="5">
        <f t="shared" si="34"/>
        <v>4686127</v>
      </c>
      <c r="Q185">
        <f>VLOOKUP(A185,'[1]ID Aggregation'!$A$3:$L$461,2,FALSE)</f>
        <v>83</v>
      </c>
      <c r="R185">
        <f>VLOOKUP($A185,'[1]ID Aggregation'!$A$3:$L$461,3,FALSE)</f>
        <v>36</v>
      </c>
      <c r="S185">
        <f>VLOOKUP($A185,'[1]ID Aggregation'!$A$3:$L$461,4,FALSE)</f>
        <v>44</v>
      </c>
      <c r="T185">
        <f>VLOOKUP($A185,'[1]ID Aggregation'!$A$3:$L$461,5,FALSE)</f>
        <v>65</v>
      </c>
      <c r="U185">
        <f>VLOOKUP($A185,'[1]ID Aggregation'!$A$3:$L$461,6,FALSE)</f>
        <v>40</v>
      </c>
      <c r="V185">
        <f>VLOOKUP($A185,'[1]ID Aggregation'!$A$3:$L$461,7,FALSE)</f>
        <v>52</v>
      </c>
      <c r="W185">
        <f>VLOOKUP($A185,'[1]ID Aggregation'!$A$3:$L$461,8,FALSE)</f>
        <v>63</v>
      </c>
      <c r="X185">
        <f>VLOOKUP($A185,'[1]ID Aggregation'!$A$3:$L$461,9,FALSE)</f>
        <v>129</v>
      </c>
      <c r="Y185">
        <f>VLOOKUP($A185,'[1]ID Aggregation'!$A$3:$L$461,10,FALSE)</f>
        <v>279</v>
      </c>
      <c r="Z185">
        <f>VLOOKUP($A185,'[1]ID Aggregation'!$A$3:$L$461,11,FALSE)</f>
        <v>457</v>
      </c>
      <c r="AA185">
        <f t="shared" si="35"/>
        <v>948</v>
      </c>
      <c r="AB185">
        <f t="shared" si="36"/>
        <v>300</v>
      </c>
      <c r="AC185" s="6">
        <f t="shared" si="37"/>
        <v>2.268236760192718E-4</v>
      </c>
      <c r="AD185" s="6">
        <f t="shared" si="38"/>
        <v>4.8226277694944678E-5</v>
      </c>
      <c r="AE185" s="6">
        <f t="shared" si="39"/>
        <v>5.4895766663048539E-5</v>
      </c>
      <c r="AF185" s="6">
        <f t="shared" si="40"/>
        <v>8.644249246952902E-5</v>
      </c>
      <c r="AG185" s="6">
        <f t="shared" si="41"/>
        <v>4.8939900578591973E-5</v>
      </c>
      <c r="AH185" s="6">
        <f t="shared" si="42"/>
        <v>5.836532201944014E-5</v>
      </c>
      <c r="AI185" s="6">
        <f t="shared" si="43"/>
        <v>9.2932278920746468E-5</v>
      </c>
      <c r="AJ185" s="6">
        <f t="shared" si="44"/>
        <v>3.4176259421652913E-4</v>
      </c>
      <c r="AK185" s="6">
        <f t="shared" si="45"/>
        <v>1.2276849557989412E-3</v>
      </c>
      <c r="AL185" s="6">
        <f t="shared" si="46"/>
        <v>4.8915719392888489E-3</v>
      </c>
      <c r="AM185" s="12">
        <f t="shared" si="47"/>
        <v>8.9092636606359979E-4</v>
      </c>
      <c r="AN185" s="12">
        <f t="shared" si="48"/>
        <v>6.4018751519111626E-5</v>
      </c>
      <c r="AO185" s="6">
        <v>8.9092636606359979E-4</v>
      </c>
      <c r="AP185" s="6">
        <v>6.4018751519111626E-5</v>
      </c>
    </row>
    <row r="186" spans="1:42" x14ac:dyDescent="0.35">
      <c r="A186" s="4" t="s">
        <v>197</v>
      </c>
      <c r="B186">
        <v>5785496</v>
      </c>
      <c r="C186">
        <v>2798875</v>
      </c>
      <c r="D186">
        <v>2986621</v>
      </c>
      <c r="E186">
        <v>365907</v>
      </c>
      <c r="F186" s="5">
        <v>743552</v>
      </c>
      <c r="G186" s="5">
        <v>800618</v>
      </c>
      <c r="H186" s="5">
        <v>765833</v>
      </c>
      <c r="I186" s="5">
        <v>799053</v>
      </c>
      <c r="J186" s="5">
        <v>894067</v>
      </c>
      <c r="K186" s="5">
        <v>698045</v>
      </c>
      <c r="L186" s="5">
        <v>392611</v>
      </c>
      <c r="M186" s="5">
        <v>225660</v>
      </c>
      <c r="N186" s="5">
        <v>98017</v>
      </c>
      <c r="O186" s="5">
        <f t="shared" si="33"/>
        <v>1082195</v>
      </c>
      <c r="P186" s="5">
        <f t="shared" si="34"/>
        <v>4701168</v>
      </c>
      <c r="Q186">
        <f>VLOOKUP(A186,'[1]ID Aggregation'!$A$3:$L$461,2,FALSE)</f>
        <v>105</v>
      </c>
      <c r="R186">
        <f>VLOOKUP($A186,'[1]ID Aggregation'!$A$3:$L$461,3,FALSE)</f>
        <v>50</v>
      </c>
      <c r="S186">
        <f>VLOOKUP($A186,'[1]ID Aggregation'!$A$3:$L$461,4,FALSE)</f>
        <v>19</v>
      </c>
      <c r="T186">
        <f>VLOOKUP($A186,'[1]ID Aggregation'!$A$3:$L$461,5,FALSE)</f>
        <v>46</v>
      </c>
      <c r="U186">
        <f>VLOOKUP($A186,'[1]ID Aggregation'!$A$3:$L$461,6,FALSE)</f>
        <v>43</v>
      </c>
      <c r="V186">
        <f>VLOOKUP($A186,'[1]ID Aggregation'!$A$3:$L$461,7,FALSE)</f>
        <v>55</v>
      </c>
      <c r="W186">
        <f>VLOOKUP($A186,'[1]ID Aggregation'!$A$3:$L$461,8,FALSE)</f>
        <v>61</v>
      </c>
      <c r="X186">
        <f>VLOOKUP($A186,'[1]ID Aggregation'!$A$3:$L$461,9,FALSE)</f>
        <v>81</v>
      </c>
      <c r="Y186">
        <f>VLOOKUP($A186,'[1]ID Aggregation'!$A$3:$L$461,10,FALSE)</f>
        <v>250</v>
      </c>
      <c r="Z186">
        <f>VLOOKUP($A186,'[1]ID Aggregation'!$A$3:$L$461,11,FALSE)</f>
        <v>450</v>
      </c>
      <c r="AA186">
        <f t="shared" si="35"/>
        <v>886</v>
      </c>
      <c r="AB186">
        <f t="shared" si="36"/>
        <v>274</v>
      </c>
      <c r="AC186" s="6">
        <f t="shared" si="37"/>
        <v>2.8695816150005327E-4</v>
      </c>
      <c r="AD186" s="6">
        <f t="shared" si="38"/>
        <v>6.7244792563263901E-5</v>
      </c>
      <c r="AE186" s="6">
        <f t="shared" si="39"/>
        <v>2.3731667287020775E-5</v>
      </c>
      <c r="AF186" s="6">
        <f t="shared" si="40"/>
        <v>6.0065314500680959E-5</v>
      </c>
      <c r="AG186" s="6">
        <f t="shared" si="41"/>
        <v>5.3813701969706641E-5</v>
      </c>
      <c r="AH186" s="6">
        <f t="shared" si="42"/>
        <v>6.1516642488762034E-5</v>
      </c>
      <c r="AI186" s="6">
        <f t="shared" si="43"/>
        <v>8.7386916316283328E-5</v>
      </c>
      <c r="AJ186" s="6">
        <f t="shared" si="44"/>
        <v>2.0631108145212438E-4</v>
      </c>
      <c r="AK186" s="6">
        <f t="shared" si="45"/>
        <v>1.1078613843835859E-3</v>
      </c>
      <c r="AL186" s="6">
        <f t="shared" si="46"/>
        <v>4.5910403297387192E-3</v>
      </c>
      <c r="AM186" s="12">
        <f t="shared" si="47"/>
        <v>8.1870642536696256E-4</v>
      </c>
      <c r="AN186" s="12">
        <f t="shared" si="48"/>
        <v>5.8283388298397333E-5</v>
      </c>
      <c r="AO186" s="6">
        <v>8.1870642536696256E-4</v>
      </c>
      <c r="AP186" s="6">
        <v>5.8283388298397333E-5</v>
      </c>
    </row>
    <row r="187" spans="1:42" x14ac:dyDescent="0.35">
      <c r="A187" s="4" t="s">
        <v>198</v>
      </c>
      <c r="B187">
        <v>5801682</v>
      </c>
      <c r="C187">
        <v>2808879</v>
      </c>
      <c r="D187">
        <v>2992803</v>
      </c>
      <c r="E187">
        <v>364819</v>
      </c>
      <c r="F187" s="5">
        <v>741744</v>
      </c>
      <c r="G187" s="5">
        <v>796375</v>
      </c>
      <c r="H187" s="5">
        <v>780149</v>
      </c>
      <c r="I187" s="5">
        <v>781574</v>
      </c>
      <c r="J187" s="5">
        <v>891724</v>
      </c>
      <c r="K187" s="5">
        <v>714194</v>
      </c>
      <c r="L187" s="5">
        <v>408911</v>
      </c>
      <c r="M187" s="5">
        <v>224541</v>
      </c>
      <c r="N187" s="5">
        <v>100627</v>
      </c>
      <c r="O187" s="5">
        <f t="shared" si="33"/>
        <v>1098898</v>
      </c>
      <c r="P187" s="5">
        <f t="shared" si="34"/>
        <v>4705760</v>
      </c>
      <c r="Q187">
        <f>VLOOKUP(A187,'[1]ID Aggregation'!$A$3:$L$461,2,FALSE)</f>
        <v>114</v>
      </c>
      <c r="R187">
        <f>VLOOKUP($A187,'[1]ID Aggregation'!$A$3:$L$461,3,FALSE)</f>
        <v>60</v>
      </c>
      <c r="S187">
        <f>VLOOKUP($A187,'[1]ID Aggregation'!$A$3:$L$461,4,FALSE)</f>
        <v>50</v>
      </c>
      <c r="T187">
        <f>VLOOKUP($A187,'[1]ID Aggregation'!$A$3:$L$461,5,FALSE)</f>
        <v>52</v>
      </c>
      <c r="U187">
        <f>VLOOKUP($A187,'[1]ID Aggregation'!$A$3:$L$461,6,FALSE)</f>
        <v>69</v>
      </c>
      <c r="V187">
        <f>VLOOKUP($A187,'[1]ID Aggregation'!$A$3:$L$461,7,FALSE)</f>
        <v>64</v>
      </c>
      <c r="W187">
        <f>VLOOKUP($A187,'[1]ID Aggregation'!$A$3:$L$461,8,FALSE)</f>
        <v>73</v>
      </c>
      <c r="X187">
        <f>VLOOKUP($A187,'[1]ID Aggregation'!$A$3:$L$461,9,FALSE)</f>
        <v>139</v>
      </c>
      <c r="Y187">
        <f>VLOOKUP($A187,'[1]ID Aggregation'!$A$3:$L$461,10,FALSE)</f>
        <v>275</v>
      </c>
      <c r="Z187">
        <f>VLOOKUP($A187,'[1]ID Aggregation'!$A$3:$L$461,11,FALSE)</f>
        <v>513</v>
      </c>
      <c r="AA187">
        <f t="shared" si="35"/>
        <v>1041</v>
      </c>
      <c r="AB187">
        <f t="shared" si="36"/>
        <v>368</v>
      </c>
      <c r="AC187" s="6">
        <f t="shared" si="37"/>
        <v>3.1248372480599968E-4</v>
      </c>
      <c r="AD187" s="6">
        <f t="shared" si="38"/>
        <v>8.0890441985375009E-5</v>
      </c>
      <c r="AE187" s="6">
        <f t="shared" si="39"/>
        <v>6.2784492230419091E-5</v>
      </c>
      <c r="AF187" s="6">
        <f t="shared" si="40"/>
        <v>6.6653934056186699E-5</v>
      </c>
      <c r="AG187" s="6">
        <f t="shared" si="41"/>
        <v>8.828338711369621E-5</v>
      </c>
      <c r="AH187" s="6">
        <f t="shared" si="42"/>
        <v>7.1771086120817659E-5</v>
      </c>
      <c r="AI187" s="6">
        <f t="shared" si="43"/>
        <v>1.022131241651428E-4</v>
      </c>
      <c r="AJ187" s="6">
        <f t="shared" si="44"/>
        <v>3.3992727023728878E-4</v>
      </c>
      <c r="AK187" s="6">
        <f t="shared" si="45"/>
        <v>1.2247206523530224E-3</v>
      </c>
      <c r="AL187" s="6">
        <f t="shared" si="46"/>
        <v>5.0980353185526746E-3</v>
      </c>
      <c r="AM187" s="12">
        <f t="shared" si="47"/>
        <v>9.4731267142173338E-4</v>
      </c>
      <c r="AN187" s="12">
        <f t="shared" si="48"/>
        <v>7.8202033252864581E-5</v>
      </c>
      <c r="AO187" s="6">
        <v>9.4731267142173338E-4</v>
      </c>
      <c r="AP187" s="6">
        <v>7.8202033252864581E-5</v>
      </c>
    </row>
    <row r="188" spans="1:42" x14ac:dyDescent="0.35">
      <c r="A188" s="4" t="s">
        <v>199</v>
      </c>
      <c r="B188">
        <v>5923810</v>
      </c>
      <c r="C188">
        <v>2868894</v>
      </c>
      <c r="D188">
        <v>3054916</v>
      </c>
      <c r="E188">
        <v>368590</v>
      </c>
      <c r="F188" s="5">
        <v>754124</v>
      </c>
      <c r="G188" s="5">
        <v>804358</v>
      </c>
      <c r="H188" s="5">
        <v>804553</v>
      </c>
      <c r="I188" s="5">
        <v>782216</v>
      </c>
      <c r="J188" s="5">
        <v>896819</v>
      </c>
      <c r="K188" s="5">
        <v>740652</v>
      </c>
      <c r="L188" s="5">
        <v>434185</v>
      </c>
      <c r="M188" s="5">
        <v>230765</v>
      </c>
      <c r="N188" s="5">
        <v>104186</v>
      </c>
      <c r="O188" s="5">
        <f t="shared" si="33"/>
        <v>1137726</v>
      </c>
      <c r="P188" s="5">
        <f t="shared" si="34"/>
        <v>4782722</v>
      </c>
      <c r="Q188">
        <f>VLOOKUP(A188,'[1]ID Aggregation'!$A$3:$L$461,2,FALSE)</f>
        <v>116</v>
      </c>
      <c r="R188">
        <f>VLOOKUP($A188,'[1]ID Aggregation'!$A$3:$L$461,3,FALSE)</f>
        <v>58</v>
      </c>
      <c r="S188">
        <f>VLOOKUP($A188,'[1]ID Aggregation'!$A$3:$L$461,4,FALSE)</f>
        <v>47</v>
      </c>
      <c r="T188">
        <f>VLOOKUP($A188,'[1]ID Aggregation'!$A$3:$L$461,5,FALSE)</f>
        <v>49</v>
      </c>
      <c r="U188">
        <f>VLOOKUP($A188,'[1]ID Aggregation'!$A$3:$L$461,6,FALSE)</f>
        <v>41</v>
      </c>
      <c r="V188">
        <f>VLOOKUP($A188,'[1]ID Aggregation'!$A$3:$L$461,7,FALSE)</f>
        <v>63</v>
      </c>
      <c r="W188">
        <f>VLOOKUP($A188,'[1]ID Aggregation'!$A$3:$L$461,8,FALSE)</f>
        <v>75</v>
      </c>
      <c r="X188">
        <f>VLOOKUP($A188,'[1]ID Aggregation'!$A$3:$L$461,9,FALSE)</f>
        <v>148</v>
      </c>
      <c r="Y188">
        <f>VLOOKUP($A188,'[1]ID Aggregation'!$A$3:$L$461,10,FALSE)</f>
        <v>242</v>
      </c>
      <c r="Z188">
        <f>VLOOKUP($A188,'[1]ID Aggregation'!$A$3:$L$461,11,FALSE)</f>
        <v>418</v>
      </c>
      <c r="AA188">
        <f t="shared" si="35"/>
        <v>924</v>
      </c>
      <c r="AB188">
        <f t="shared" si="36"/>
        <v>333</v>
      </c>
      <c r="AC188" s="6">
        <f t="shared" si="37"/>
        <v>3.1471282454760031E-4</v>
      </c>
      <c r="AD188" s="6">
        <f t="shared" si="38"/>
        <v>7.6910428523691067E-5</v>
      </c>
      <c r="AE188" s="6">
        <f t="shared" si="39"/>
        <v>5.8431693350473298E-5</v>
      </c>
      <c r="AF188" s="6">
        <f t="shared" si="40"/>
        <v>6.0903383617984149E-5</v>
      </c>
      <c r="AG188" s="6">
        <f t="shared" si="41"/>
        <v>5.2415189666281438E-5</v>
      </c>
      <c r="AH188" s="6">
        <f t="shared" si="42"/>
        <v>7.0248288673634254E-5</v>
      </c>
      <c r="AI188" s="6">
        <f t="shared" si="43"/>
        <v>1.0126213120331816E-4</v>
      </c>
      <c r="AJ188" s="6">
        <f t="shared" si="44"/>
        <v>3.4086852378594379E-4</v>
      </c>
      <c r="AK188" s="6">
        <f t="shared" si="45"/>
        <v>1.0486858925746973E-3</v>
      </c>
      <c r="AL188" s="6">
        <f t="shared" si="46"/>
        <v>4.0120553625247156E-3</v>
      </c>
      <c r="AM188" s="12">
        <f t="shared" si="47"/>
        <v>8.121463340030904E-4</v>
      </c>
      <c r="AN188" s="12">
        <f t="shared" si="48"/>
        <v>6.962562323296232E-5</v>
      </c>
      <c r="AO188" s="6">
        <v>8.121463340030904E-4</v>
      </c>
      <c r="AP188" s="6">
        <v>6.962562323296232E-5</v>
      </c>
    </row>
    <row r="189" spans="1:42" x14ac:dyDescent="0.35">
      <c r="A189" s="4" t="s">
        <v>200</v>
      </c>
      <c r="B189">
        <v>5950118</v>
      </c>
      <c r="C189">
        <v>2881949</v>
      </c>
      <c r="D189">
        <v>3068169</v>
      </c>
      <c r="E189">
        <v>368715</v>
      </c>
      <c r="F189" s="5">
        <v>752675</v>
      </c>
      <c r="G189" s="5">
        <v>801896</v>
      </c>
      <c r="H189" s="5">
        <v>814913</v>
      </c>
      <c r="I189" s="5">
        <v>776558</v>
      </c>
      <c r="J189" s="5">
        <v>891910</v>
      </c>
      <c r="K189" s="5">
        <v>755815</v>
      </c>
      <c r="L189" s="5">
        <v>453442</v>
      </c>
      <c r="M189" s="5">
        <v>231276</v>
      </c>
      <c r="N189" s="5">
        <v>106208</v>
      </c>
      <c r="O189" s="5">
        <f t="shared" si="33"/>
        <v>1159641</v>
      </c>
      <c r="P189" s="5">
        <f t="shared" si="34"/>
        <v>4793767</v>
      </c>
      <c r="Q189">
        <f>VLOOKUP(A189,'[1]ID Aggregation'!$A$3:$L$461,2,FALSE)</f>
        <v>81</v>
      </c>
      <c r="R189">
        <f>VLOOKUP($A189,'[1]ID Aggregation'!$A$3:$L$461,3,FALSE)</f>
        <v>39</v>
      </c>
      <c r="S189">
        <f>VLOOKUP($A189,'[1]ID Aggregation'!$A$3:$L$461,4,FALSE)</f>
        <v>49</v>
      </c>
      <c r="T189">
        <f>VLOOKUP($A189,'[1]ID Aggregation'!$A$3:$L$461,5,FALSE)</f>
        <v>51</v>
      </c>
      <c r="U189">
        <f>VLOOKUP($A189,'[1]ID Aggregation'!$A$3:$L$461,6,FALSE)</f>
        <v>53</v>
      </c>
      <c r="V189">
        <f>VLOOKUP($A189,'[1]ID Aggregation'!$A$3:$L$461,7,FALSE)</f>
        <v>54</v>
      </c>
      <c r="W189">
        <f>VLOOKUP($A189,'[1]ID Aggregation'!$A$3:$L$461,8,FALSE)</f>
        <v>64</v>
      </c>
      <c r="X189">
        <f>VLOOKUP($A189,'[1]ID Aggregation'!$A$3:$L$461,9,FALSE)</f>
        <v>170</v>
      </c>
      <c r="Y189">
        <f>VLOOKUP($A189,'[1]ID Aggregation'!$A$3:$L$461,10,FALSE)</f>
        <v>305</v>
      </c>
      <c r="Z189">
        <f>VLOOKUP($A189,'[1]ID Aggregation'!$A$3:$L$461,11,FALSE)</f>
        <v>518</v>
      </c>
      <c r="AA189">
        <f t="shared" si="35"/>
        <v>1074</v>
      </c>
      <c r="AB189">
        <f t="shared" si="36"/>
        <v>310</v>
      </c>
      <c r="AC189" s="6">
        <f t="shared" si="37"/>
        <v>2.1968186810951548E-4</v>
      </c>
      <c r="AD189" s="6">
        <f t="shared" si="38"/>
        <v>5.1815192480154114E-5</v>
      </c>
      <c r="AE189" s="6">
        <f t="shared" si="39"/>
        <v>6.1105180721689599E-5</v>
      </c>
      <c r="AF189" s="6">
        <f t="shared" si="40"/>
        <v>6.2583367795089788E-5</v>
      </c>
      <c r="AG189" s="6">
        <f t="shared" si="41"/>
        <v>6.8249892474226009E-5</v>
      </c>
      <c r="AH189" s="6">
        <f t="shared" si="42"/>
        <v>6.054422531421332E-5</v>
      </c>
      <c r="AI189" s="6">
        <f t="shared" si="43"/>
        <v>8.4676805832114999E-5</v>
      </c>
      <c r="AJ189" s="6">
        <f t="shared" si="44"/>
        <v>3.7491013183604517E-4</v>
      </c>
      <c r="AK189" s="6">
        <f t="shared" si="45"/>
        <v>1.3187706463273319E-3</v>
      </c>
      <c r="AL189" s="6">
        <f t="shared" si="46"/>
        <v>4.8772220548357935E-3</v>
      </c>
      <c r="AM189" s="12">
        <f t="shared" si="47"/>
        <v>9.2614869601885411E-4</v>
      </c>
      <c r="AN189" s="12">
        <f t="shared" si="48"/>
        <v>6.4667306525327577E-5</v>
      </c>
      <c r="AO189" s="6">
        <v>9.2614869601885411E-4</v>
      </c>
      <c r="AP189" s="6">
        <v>6.4667306525327577E-5</v>
      </c>
    </row>
    <row r="190" spans="1:42" x14ac:dyDescent="0.35">
      <c r="A190" s="4" t="s">
        <v>201</v>
      </c>
      <c r="B190">
        <v>5904814</v>
      </c>
      <c r="C190">
        <v>2862323</v>
      </c>
      <c r="D190">
        <v>3042491</v>
      </c>
      <c r="E190">
        <v>364175</v>
      </c>
      <c r="F190" s="5">
        <v>741177</v>
      </c>
      <c r="G190" s="5">
        <v>785477</v>
      </c>
      <c r="H190" s="5">
        <v>815252</v>
      </c>
      <c r="I190" s="5">
        <v>762823</v>
      </c>
      <c r="J190" s="5">
        <v>868779</v>
      </c>
      <c r="K190" s="5">
        <v>759229</v>
      </c>
      <c r="L190" s="5">
        <v>470187</v>
      </c>
      <c r="M190" s="5">
        <v>232135</v>
      </c>
      <c r="N190" s="5">
        <v>106493</v>
      </c>
      <c r="O190" s="5">
        <f t="shared" si="33"/>
        <v>1172990</v>
      </c>
      <c r="P190" s="5">
        <f t="shared" si="34"/>
        <v>4732737</v>
      </c>
      <c r="Q190">
        <f>VLOOKUP(A190,'[1]ID Aggregation'!$A$3:$L$461,2,FALSE)</f>
        <v>105</v>
      </c>
      <c r="R190">
        <f>VLOOKUP($A190,'[1]ID Aggregation'!$A$3:$L$461,3,FALSE)</f>
        <v>67</v>
      </c>
      <c r="S190">
        <f>VLOOKUP($A190,'[1]ID Aggregation'!$A$3:$L$461,4,FALSE)</f>
        <v>59</v>
      </c>
      <c r="T190">
        <f>VLOOKUP($A190,'[1]ID Aggregation'!$A$3:$L$461,5,FALSE)</f>
        <v>52</v>
      </c>
      <c r="U190">
        <f>VLOOKUP($A190,'[1]ID Aggregation'!$A$3:$L$461,6,FALSE)</f>
        <v>55</v>
      </c>
      <c r="V190">
        <f>VLOOKUP($A190,'[1]ID Aggregation'!$A$3:$L$461,7,FALSE)</f>
        <v>57</v>
      </c>
      <c r="W190">
        <f>VLOOKUP($A190,'[1]ID Aggregation'!$A$3:$L$461,8,FALSE)</f>
        <v>52</v>
      </c>
      <c r="X190">
        <f>VLOOKUP($A190,'[1]ID Aggregation'!$A$3:$L$461,9,FALSE)</f>
        <v>146</v>
      </c>
      <c r="Y190">
        <f>VLOOKUP($A190,'[1]ID Aggregation'!$A$3:$L$461,10,FALSE)</f>
        <v>254</v>
      </c>
      <c r="Z190">
        <f>VLOOKUP($A190,'[1]ID Aggregation'!$A$3:$L$461,11,FALSE)</f>
        <v>440</v>
      </c>
      <c r="AA190">
        <f t="shared" si="35"/>
        <v>945</v>
      </c>
      <c r="AB190">
        <f t="shared" si="36"/>
        <v>342</v>
      </c>
      <c r="AC190" s="6">
        <f t="shared" si="37"/>
        <v>2.8832292167227293E-4</v>
      </c>
      <c r="AD190" s="6">
        <f t="shared" si="38"/>
        <v>9.0396760827710519E-5</v>
      </c>
      <c r="AE190" s="6">
        <f t="shared" si="39"/>
        <v>7.5113593396114713E-5</v>
      </c>
      <c r="AF190" s="6">
        <f t="shared" si="40"/>
        <v>6.3783958825001352E-5</v>
      </c>
      <c r="AG190" s="6">
        <f t="shared" si="41"/>
        <v>7.2100605251808081E-5</v>
      </c>
      <c r="AH190" s="6">
        <f t="shared" si="42"/>
        <v>6.5609320667281318E-5</v>
      </c>
      <c r="AI190" s="6">
        <f t="shared" si="43"/>
        <v>6.8490534476422786E-5</v>
      </c>
      <c r="AJ190" s="6">
        <f t="shared" si="44"/>
        <v>3.105147526409705E-4</v>
      </c>
      <c r="AK190" s="6">
        <f t="shared" si="45"/>
        <v>1.094190880306718E-3</v>
      </c>
      <c r="AL190" s="6">
        <f t="shared" si="46"/>
        <v>4.1317269679697257E-3</v>
      </c>
      <c r="AM190" s="12">
        <f t="shared" si="47"/>
        <v>8.0563346661096855E-4</v>
      </c>
      <c r="AN190" s="12">
        <f t="shared" si="48"/>
        <v>7.2262625199752273E-5</v>
      </c>
      <c r="AO190" s="6">
        <v>8.0563346661096855E-4</v>
      </c>
      <c r="AP190" s="6">
        <v>7.2262625199752273E-5</v>
      </c>
    </row>
    <row r="191" spans="1:42" x14ac:dyDescent="0.35">
      <c r="A191" s="4" t="s">
        <v>202</v>
      </c>
      <c r="B191">
        <v>5921207</v>
      </c>
      <c r="C191">
        <v>2868226</v>
      </c>
      <c r="D191">
        <v>3052981</v>
      </c>
      <c r="E191">
        <v>363031</v>
      </c>
      <c r="F191" s="5">
        <v>741392</v>
      </c>
      <c r="G191" s="5">
        <v>772879</v>
      </c>
      <c r="H191" s="5">
        <v>818802</v>
      </c>
      <c r="I191" s="5">
        <v>759833</v>
      </c>
      <c r="J191" s="5">
        <v>857032</v>
      </c>
      <c r="K191" s="5">
        <v>771764</v>
      </c>
      <c r="L191" s="5">
        <v>489182</v>
      </c>
      <c r="M191" s="5">
        <v>240311</v>
      </c>
      <c r="N191" s="5">
        <v>106981</v>
      </c>
      <c r="O191" s="5">
        <f t="shared" si="33"/>
        <v>1199505</v>
      </c>
      <c r="P191" s="5">
        <f t="shared" si="34"/>
        <v>4721702</v>
      </c>
      <c r="Q191">
        <f>VLOOKUP(A191,'[1]ID Aggregation'!$A$3:$L$461,2,FALSE)</f>
        <v>89</v>
      </c>
      <c r="R191">
        <f>VLOOKUP($A191,'[1]ID Aggregation'!$A$3:$L$461,3,FALSE)</f>
        <v>45</v>
      </c>
      <c r="S191">
        <f>VLOOKUP($A191,'[1]ID Aggregation'!$A$3:$L$461,4,FALSE)</f>
        <v>62</v>
      </c>
      <c r="T191">
        <f>VLOOKUP($A191,'[1]ID Aggregation'!$A$3:$L$461,5,FALSE)</f>
        <v>32</v>
      </c>
      <c r="U191">
        <f>VLOOKUP($A191,'[1]ID Aggregation'!$A$3:$L$461,6,FALSE)</f>
        <v>58</v>
      </c>
      <c r="V191">
        <f>VLOOKUP($A191,'[1]ID Aggregation'!$A$3:$L$461,7,FALSE)</f>
        <v>62</v>
      </c>
      <c r="W191">
        <f>VLOOKUP($A191,'[1]ID Aggregation'!$A$3:$L$461,8,FALSE)</f>
        <v>78</v>
      </c>
      <c r="X191">
        <f>VLOOKUP($A191,'[1]ID Aggregation'!$A$3:$L$461,9,FALSE)</f>
        <v>161</v>
      </c>
      <c r="Y191">
        <f>VLOOKUP($A191,'[1]ID Aggregation'!$A$3:$L$461,10,FALSE)</f>
        <v>235</v>
      </c>
      <c r="Z191">
        <f>VLOOKUP($A191,'[1]ID Aggregation'!$A$3:$L$461,11,FALSE)</f>
        <v>442</v>
      </c>
      <c r="AA191">
        <f t="shared" si="35"/>
        <v>927</v>
      </c>
      <c r="AB191">
        <f t="shared" si="36"/>
        <v>337</v>
      </c>
      <c r="AC191" s="6">
        <f t="shared" si="37"/>
        <v>2.4515812699190976E-4</v>
      </c>
      <c r="AD191" s="6">
        <f t="shared" si="38"/>
        <v>6.0696635518052527E-5</v>
      </c>
      <c r="AE191" s="6">
        <f t="shared" si="39"/>
        <v>8.0219542774483452E-5</v>
      </c>
      <c r="AF191" s="6">
        <f t="shared" si="40"/>
        <v>3.9081487343704584E-5</v>
      </c>
      <c r="AG191" s="6">
        <f t="shared" si="41"/>
        <v>7.6332562549928732E-5</v>
      </c>
      <c r="AH191" s="6">
        <f t="shared" si="42"/>
        <v>7.2342689654528655E-5</v>
      </c>
      <c r="AI191" s="6">
        <f t="shared" si="43"/>
        <v>1.0106716561021245E-4</v>
      </c>
      <c r="AJ191" s="6">
        <f t="shared" si="44"/>
        <v>3.291208589032303E-4</v>
      </c>
      <c r="AK191" s="6">
        <f t="shared" si="45"/>
        <v>9.7789947193428523E-4</v>
      </c>
      <c r="AL191" s="6">
        <f t="shared" si="46"/>
        <v>4.1315747656125853E-3</v>
      </c>
      <c r="AM191" s="12">
        <f t="shared" si="47"/>
        <v>7.7281878774994686E-4</v>
      </c>
      <c r="AN191" s="12">
        <f t="shared" si="48"/>
        <v>7.1372568620383072E-5</v>
      </c>
      <c r="AO191" s="6">
        <v>7.7281878774994686E-4</v>
      </c>
      <c r="AP191" s="6">
        <v>7.1372568620383072E-5</v>
      </c>
    </row>
    <row r="192" spans="1:42" x14ac:dyDescent="0.35">
      <c r="A192" s="4" t="s">
        <v>203</v>
      </c>
      <c r="B192">
        <v>6511176</v>
      </c>
      <c r="C192">
        <v>3159175</v>
      </c>
      <c r="D192">
        <v>3352001</v>
      </c>
      <c r="E192">
        <v>384502</v>
      </c>
      <c r="F192" s="5">
        <v>800466</v>
      </c>
      <c r="G192" s="5">
        <v>909982</v>
      </c>
      <c r="H192" s="5">
        <v>839233</v>
      </c>
      <c r="I192" s="5">
        <v>975464</v>
      </c>
      <c r="J192" s="5">
        <v>998065</v>
      </c>
      <c r="K192" s="5">
        <v>732769</v>
      </c>
      <c r="L192" s="5">
        <v>426481</v>
      </c>
      <c r="M192" s="5">
        <v>305551</v>
      </c>
      <c r="N192" s="5">
        <v>136969</v>
      </c>
      <c r="O192" s="5">
        <f t="shared" si="33"/>
        <v>1253503</v>
      </c>
      <c r="P192" s="5">
        <f t="shared" si="34"/>
        <v>5255979</v>
      </c>
      <c r="Q192">
        <f>VLOOKUP(A192,'[1]ID Aggregation'!$A$3:$L$461,2,FALSE)</f>
        <v>90</v>
      </c>
      <c r="R192">
        <f>VLOOKUP($A192,'[1]ID Aggregation'!$A$3:$L$461,3,FALSE)</f>
        <v>64</v>
      </c>
      <c r="S192">
        <f>VLOOKUP($A192,'[1]ID Aggregation'!$A$3:$L$461,4,FALSE)</f>
        <v>34</v>
      </c>
      <c r="T192">
        <f>VLOOKUP($A192,'[1]ID Aggregation'!$A$3:$L$461,5,FALSE)</f>
        <v>60</v>
      </c>
      <c r="U192">
        <f>VLOOKUP($A192,'[1]ID Aggregation'!$A$3:$L$461,6,FALSE)</f>
        <v>65</v>
      </c>
      <c r="V192">
        <f>VLOOKUP($A192,'[1]ID Aggregation'!$A$3:$L$461,7,FALSE)</f>
        <v>62</v>
      </c>
      <c r="W192">
        <f>VLOOKUP($A192,'[1]ID Aggregation'!$A$3:$L$461,8,FALSE)</f>
        <v>44</v>
      </c>
      <c r="X192">
        <f>VLOOKUP($A192,'[1]ID Aggregation'!$A$3:$L$461,9,FALSE)</f>
        <v>107</v>
      </c>
      <c r="Y192">
        <f>VLOOKUP($A192,'[1]ID Aggregation'!$A$3:$L$461,10,FALSE)</f>
        <v>362</v>
      </c>
      <c r="Z192">
        <f>VLOOKUP($A192,'[1]ID Aggregation'!$A$3:$L$461,11,FALSE)</f>
        <v>706</v>
      </c>
      <c r="AA192">
        <f t="shared" si="35"/>
        <v>1265</v>
      </c>
      <c r="AB192">
        <f t="shared" si="36"/>
        <v>329</v>
      </c>
      <c r="AC192" s="6">
        <f t="shared" si="37"/>
        <v>2.3406900354224424E-4</v>
      </c>
      <c r="AD192" s="6">
        <f t="shared" si="38"/>
        <v>7.9953427128697535E-5</v>
      </c>
      <c r="AE192" s="6">
        <f t="shared" si="39"/>
        <v>3.7363376418434652E-5</v>
      </c>
      <c r="AF192" s="6">
        <f t="shared" si="40"/>
        <v>7.1493852124499395E-5</v>
      </c>
      <c r="AG192" s="6">
        <f t="shared" si="41"/>
        <v>6.6634955262316188E-5</v>
      </c>
      <c r="AH192" s="6">
        <f t="shared" si="42"/>
        <v>6.2120202592015546E-5</v>
      </c>
      <c r="AI192" s="6">
        <f t="shared" si="43"/>
        <v>6.0046208286649681E-5</v>
      </c>
      <c r="AJ192" s="6">
        <f t="shared" si="44"/>
        <v>2.508904265371728E-4</v>
      </c>
      <c r="AK192" s="6">
        <f t="shared" si="45"/>
        <v>1.1847449361972306E-3</v>
      </c>
      <c r="AL192" s="6">
        <f t="shared" si="46"/>
        <v>5.1544510071622049E-3</v>
      </c>
      <c r="AM192" s="12">
        <f t="shared" si="47"/>
        <v>1.0091718966767531E-3</v>
      </c>
      <c r="AN192" s="12">
        <f t="shared" si="48"/>
        <v>6.2595379471645532E-5</v>
      </c>
      <c r="AO192" s="6">
        <v>1.0091718966767531E-3</v>
      </c>
      <c r="AP192" s="6">
        <v>6.2595379471645532E-5</v>
      </c>
    </row>
    <row r="193" spans="1:42" x14ac:dyDescent="0.35">
      <c r="A193" s="4" t="s">
        <v>204</v>
      </c>
      <c r="B193">
        <v>6492771</v>
      </c>
      <c r="C193">
        <v>3140150</v>
      </c>
      <c r="D193">
        <v>3352621</v>
      </c>
      <c r="E193">
        <v>368071</v>
      </c>
      <c r="F193" s="5">
        <v>798403</v>
      </c>
      <c r="G193" s="5">
        <v>930411</v>
      </c>
      <c r="H193" s="5">
        <v>829289</v>
      </c>
      <c r="I193" s="5">
        <v>933229</v>
      </c>
      <c r="J193" s="5">
        <v>992881</v>
      </c>
      <c r="K193" s="5">
        <v>758277</v>
      </c>
      <c r="L193" s="5">
        <v>431492</v>
      </c>
      <c r="M193" s="5">
        <v>307584</v>
      </c>
      <c r="N193" s="5">
        <v>138046</v>
      </c>
      <c r="O193" s="5">
        <f t="shared" si="33"/>
        <v>1245193</v>
      </c>
      <c r="P193" s="5">
        <f t="shared" si="34"/>
        <v>5242490</v>
      </c>
      <c r="Q193">
        <f>VLOOKUP(A193,'[1]ID Aggregation'!$A$3:$L$461,2,FALSE)</f>
        <v>134</v>
      </c>
      <c r="R193">
        <f>VLOOKUP($A193,'[1]ID Aggregation'!$A$3:$L$461,3,FALSE)</f>
        <v>58</v>
      </c>
      <c r="S193">
        <f>VLOOKUP($A193,'[1]ID Aggregation'!$A$3:$L$461,4,FALSE)</f>
        <v>47</v>
      </c>
      <c r="T193">
        <f>VLOOKUP($A193,'[1]ID Aggregation'!$A$3:$L$461,5,FALSE)</f>
        <v>49</v>
      </c>
      <c r="U193">
        <f>VLOOKUP($A193,'[1]ID Aggregation'!$A$3:$L$461,6,FALSE)</f>
        <v>71</v>
      </c>
      <c r="V193">
        <f>VLOOKUP($A193,'[1]ID Aggregation'!$A$3:$L$461,7,FALSE)</f>
        <v>53</v>
      </c>
      <c r="W193">
        <f>VLOOKUP($A193,'[1]ID Aggregation'!$A$3:$L$461,8,FALSE)</f>
        <v>63</v>
      </c>
      <c r="X193">
        <f>VLOOKUP($A193,'[1]ID Aggregation'!$A$3:$L$461,9,FALSE)</f>
        <v>109</v>
      </c>
      <c r="Y193">
        <f>VLOOKUP($A193,'[1]ID Aggregation'!$A$3:$L$461,10,FALSE)</f>
        <v>340</v>
      </c>
      <c r="Z193">
        <f>VLOOKUP($A193,'[1]ID Aggregation'!$A$3:$L$461,11,FALSE)</f>
        <v>703</v>
      </c>
      <c r="AA193">
        <f t="shared" si="35"/>
        <v>1286</v>
      </c>
      <c r="AB193">
        <f t="shared" si="36"/>
        <v>341</v>
      </c>
      <c r="AC193" s="6">
        <f t="shared" si="37"/>
        <v>3.6406019490804764E-4</v>
      </c>
      <c r="AD193" s="6">
        <f t="shared" si="38"/>
        <v>7.2645017616416768E-5</v>
      </c>
      <c r="AE193" s="6">
        <f t="shared" si="39"/>
        <v>5.05153099006783E-5</v>
      </c>
      <c r="AF193" s="6">
        <f t="shared" si="40"/>
        <v>5.9086759862966951E-5</v>
      </c>
      <c r="AG193" s="6">
        <f t="shared" si="41"/>
        <v>7.6079933221106499E-5</v>
      </c>
      <c r="AH193" s="6">
        <f t="shared" si="42"/>
        <v>5.3380012307617931E-5</v>
      </c>
      <c r="AI193" s="6">
        <f t="shared" si="43"/>
        <v>8.3083094963977549E-5</v>
      </c>
      <c r="AJ193" s="6">
        <f t="shared" si="44"/>
        <v>2.5261186765919181E-4</v>
      </c>
      <c r="AK193" s="6">
        <f t="shared" si="45"/>
        <v>1.1053890969621306E-3</v>
      </c>
      <c r="AL193" s="6">
        <f t="shared" si="46"/>
        <v>5.0925053967518074E-3</v>
      </c>
      <c r="AM193" s="12">
        <f t="shared" si="47"/>
        <v>1.0327716265671266E-3</v>
      </c>
      <c r="AN193" s="12">
        <f t="shared" si="48"/>
        <v>6.5045426886841941E-5</v>
      </c>
      <c r="AO193" s="6">
        <v>1.0327716265671266E-3</v>
      </c>
      <c r="AP193" s="6">
        <v>6.5045426886841941E-5</v>
      </c>
    </row>
    <row r="194" spans="1:42" x14ac:dyDescent="0.35">
      <c r="A194" s="4" t="s">
        <v>205</v>
      </c>
      <c r="B194">
        <v>6522562</v>
      </c>
      <c r="C194">
        <v>3155424</v>
      </c>
      <c r="D194">
        <v>3367138</v>
      </c>
      <c r="E194">
        <v>367197</v>
      </c>
      <c r="F194" s="5">
        <v>793368</v>
      </c>
      <c r="G194" s="5">
        <v>935023</v>
      </c>
      <c r="H194" s="5">
        <v>837935</v>
      </c>
      <c r="I194" s="5">
        <v>911026</v>
      </c>
      <c r="J194" s="5">
        <v>999914</v>
      </c>
      <c r="K194" s="5">
        <v>782347</v>
      </c>
      <c r="L194" s="5">
        <v>447029</v>
      </c>
      <c r="M194" s="5">
        <v>308066</v>
      </c>
      <c r="N194" s="5">
        <v>141922</v>
      </c>
      <c r="O194" s="5">
        <f t="shared" si="33"/>
        <v>1264214</v>
      </c>
      <c r="P194" s="5">
        <f t="shared" si="34"/>
        <v>5259613</v>
      </c>
      <c r="Q194">
        <f>VLOOKUP(A194,'[1]ID Aggregation'!$A$3:$L$461,2,FALSE)</f>
        <v>80</v>
      </c>
      <c r="R194">
        <f>VLOOKUP($A194,'[1]ID Aggregation'!$A$3:$L$461,3,FALSE)</f>
        <v>37</v>
      </c>
      <c r="S194">
        <f>VLOOKUP($A194,'[1]ID Aggregation'!$A$3:$L$461,4,FALSE)</f>
        <v>72</v>
      </c>
      <c r="T194">
        <f>VLOOKUP($A194,'[1]ID Aggregation'!$A$3:$L$461,5,FALSE)</f>
        <v>48</v>
      </c>
      <c r="U194">
        <f>VLOOKUP($A194,'[1]ID Aggregation'!$A$3:$L$461,6,FALSE)</f>
        <v>49</v>
      </c>
      <c r="V194">
        <f>VLOOKUP($A194,'[1]ID Aggregation'!$A$3:$L$461,7,FALSE)</f>
        <v>44</v>
      </c>
      <c r="W194">
        <f>VLOOKUP($A194,'[1]ID Aggregation'!$A$3:$L$461,8,FALSE)</f>
        <v>40</v>
      </c>
      <c r="X194">
        <f>VLOOKUP($A194,'[1]ID Aggregation'!$A$3:$L$461,9,FALSE)</f>
        <v>109</v>
      </c>
      <c r="Y194">
        <f>VLOOKUP($A194,'[1]ID Aggregation'!$A$3:$L$461,10,FALSE)</f>
        <v>318</v>
      </c>
      <c r="Z194">
        <f>VLOOKUP($A194,'[1]ID Aggregation'!$A$3:$L$461,11,FALSE)</f>
        <v>838</v>
      </c>
      <c r="AA194">
        <f t="shared" si="35"/>
        <v>1345</v>
      </c>
      <c r="AB194">
        <f t="shared" si="36"/>
        <v>290</v>
      </c>
      <c r="AC194" s="6">
        <f t="shared" si="37"/>
        <v>2.178667037040063E-4</v>
      </c>
      <c r="AD194" s="6">
        <f t="shared" si="38"/>
        <v>4.6636617559568823E-5</v>
      </c>
      <c r="AE194" s="6">
        <f t="shared" si="39"/>
        <v>7.7003453390986099E-5</v>
      </c>
      <c r="AF194" s="6">
        <f t="shared" si="40"/>
        <v>5.7283679521681274E-5</v>
      </c>
      <c r="AG194" s="6">
        <f t="shared" si="41"/>
        <v>5.378551215881874E-5</v>
      </c>
      <c r="AH194" s="6">
        <f t="shared" si="42"/>
        <v>4.400378432545199E-5</v>
      </c>
      <c r="AI194" s="6">
        <f t="shared" si="43"/>
        <v>5.1128207815713486E-5</v>
      </c>
      <c r="AJ194" s="6">
        <f t="shared" si="44"/>
        <v>2.4383205563844853E-4</v>
      </c>
      <c r="AK194" s="6">
        <f t="shared" si="45"/>
        <v>1.0322463368239274E-3</v>
      </c>
      <c r="AL194" s="6">
        <f t="shared" si="46"/>
        <v>5.9046518510167557E-3</v>
      </c>
      <c r="AM194" s="12">
        <f t="shared" si="47"/>
        <v>1.0639021558058999E-3</v>
      </c>
      <c r="AN194" s="12">
        <f t="shared" si="48"/>
        <v>5.5137136515557326E-5</v>
      </c>
      <c r="AO194" s="6">
        <v>1.0639021558058999E-3</v>
      </c>
      <c r="AP194" s="6">
        <v>5.5137136515557326E-5</v>
      </c>
    </row>
    <row r="195" spans="1:42" x14ac:dyDescent="0.35">
      <c r="A195" s="4" t="s">
        <v>206</v>
      </c>
      <c r="B195">
        <v>6555027</v>
      </c>
      <c r="C195">
        <v>3172183</v>
      </c>
      <c r="D195">
        <v>3382844</v>
      </c>
      <c r="E195">
        <v>367607</v>
      </c>
      <c r="F195" s="5">
        <v>789519</v>
      </c>
      <c r="G195" s="5">
        <v>936838</v>
      </c>
      <c r="H195" s="5">
        <v>852945</v>
      </c>
      <c r="I195" s="5">
        <v>888480</v>
      </c>
      <c r="J195" s="5">
        <v>1005599</v>
      </c>
      <c r="K195" s="5">
        <v>805789</v>
      </c>
      <c r="L195" s="5">
        <v>464265</v>
      </c>
      <c r="M195" s="5">
        <v>302477</v>
      </c>
      <c r="N195" s="5">
        <v>144764</v>
      </c>
      <c r="O195" s="5">
        <f t="shared" si="33"/>
        <v>1279113</v>
      </c>
      <c r="P195" s="5">
        <f t="shared" si="34"/>
        <v>5279170</v>
      </c>
      <c r="Q195">
        <f>VLOOKUP(A195,'[1]ID Aggregation'!$A$3:$L$461,2,FALSE)</f>
        <v>101</v>
      </c>
      <c r="R195">
        <f>VLOOKUP($A195,'[1]ID Aggregation'!$A$3:$L$461,3,FALSE)</f>
        <v>40</v>
      </c>
      <c r="S195">
        <f>VLOOKUP($A195,'[1]ID Aggregation'!$A$3:$L$461,4,FALSE)</f>
        <v>64</v>
      </c>
      <c r="T195">
        <f>VLOOKUP($A195,'[1]ID Aggregation'!$A$3:$L$461,5,FALSE)</f>
        <v>62</v>
      </c>
      <c r="U195">
        <f>VLOOKUP($A195,'[1]ID Aggregation'!$A$3:$L$461,6,FALSE)</f>
        <v>64</v>
      </c>
      <c r="V195">
        <f>VLOOKUP($A195,'[1]ID Aggregation'!$A$3:$L$461,7,FALSE)</f>
        <v>33</v>
      </c>
      <c r="W195">
        <f>VLOOKUP($A195,'[1]ID Aggregation'!$A$3:$L$461,8,FALSE)</f>
        <v>37</v>
      </c>
      <c r="X195">
        <f>VLOOKUP($A195,'[1]ID Aggregation'!$A$3:$L$461,9,FALSE)</f>
        <v>133</v>
      </c>
      <c r="Y195">
        <f>VLOOKUP($A195,'[1]ID Aggregation'!$A$3:$L$461,10,FALSE)</f>
        <v>329</v>
      </c>
      <c r="Z195">
        <f>VLOOKUP($A195,'[1]ID Aggregation'!$A$3:$L$461,11,FALSE)</f>
        <v>762</v>
      </c>
      <c r="AA195">
        <f t="shared" si="35"/>
        <v>1325</v>
      </c>
      <c r="AB195">
        <f t="shared" si="36"/>
        <v>300</v>
      </c>
      <c r="AC195" s="6">
        <f t="shared" si="37"/>
        <v>2.7474993675310864E-4</v>
      </c>
      <c r="AD195" s="6">
        <f t="shared" si="38"/>
        <v>5.0663758566924924E-5</v>
      </c>
      <c r="AE195" s="6">
        <f t="shared" si="39"/>
        <v>6.8314906099026725E-5</v>
      </c>
      <c r="AF195" s="6">
        <f t="shared" si="40"/>
        <v>7.2689329323696129E-5</v>
      </c>
      <c r="AG195" s="6">
        <f t="shared" si="41"/>
        <v>7.2033135242211411E-5</v>
      </c>
      <c r="AH195" s="6">
        <f t="shared" si="42"/>
        <v>3.2816261750459176E-5</v>
      </c>
      <c r="AI195" s="6">
        <f t="shared" si="43"/>
        <v>4.5917727841904024E-5</v>
      </c>
      <c r="AJ195" s="6">
        <f t="shared" si="44"/>
        <v>2.8647431962349092E-4</v>
      </c>
      <c r="AK195" s="6">
        <f t="shared" si="45"/>
        <v>1.0876860058781329E-3</v>
      </c>
      <c r="AL195" s="6">
        <f t="shared" si="46"/>
        <v>5.2637396037688924E-3</v>
      </c>
      <c r="AM195" s="12">
        <f t="shared" si="47"/>
        <v>1.0358740783652422E-3</v>
      </c>
      <c r="AN195" s="12">
        <f t="shared" si="48"/>
        <v>5.6827114868435757E-5</v>
      </c>
      <c r="AO195" s="6">
        <v>1.0358740783652422E-3</v>
      </c>
      <c r="AP195" s="6">
        <v>5.6827114868435757E-5</v>
      </c>
    </row>
    <row r="196" spans="1:42" x14ac:dyDescent="0.35">
      <c r="A196" s="4" t="s">
        <v>207</v>
      </c>
      <c r="B196">
        <v>6615252</v>
      </c>
      <c r="C196">
        <v>3202453</v>
      </c>
      <c r="D196">
        <v>3412799</v>
      </c>
      <c r="E196">
        <v>366326</v>
      </c>
      <c r="F196" s="5">
        <v>787714</v>
      </c>
      <c r="G196" s="5">
        <v>943962</v>
      </c>
      <c r="H196" s="5">
        <v>874625</v>
      </c>
      <c r="I196" s="5">
        <v>872081</v>
      </c>
      <c r="J196" s="5">
        <v>1007272</v>
      </c>
      <c r="K196" s="5">
        <v>831201</v>
      </c>
      <c r="L196" s="5">
        <v>487404</v>
      </c>
      <c r="M196" s="5">
        <v>301364</v>
      </c>
      <c r="N196" s="5">
        <v>148703</v>
      </c>
      <c r="O196" s="5">
        <f t="shared" ref="O196:O259" si="49">E196+L196+M196+N196</f>
        <v>1303797</v>
      </c>
      <c r="P196" s="5">
        <f t="shared" ref="P196:P259" si="50">SUM(F196:K196)</f>
        <v>5316855</v>
      </c>
      <c r="Q196">
        <f>VLOOKUP(A196,'[1]ID Aggregation'!$A$3:$L$461,2,FALSE)</f>
        <v>119</v>
      </c>
      <c r="R196">
        <f>VLOOKUP($A196,'[1]ID Aggregation'!$A$3:$L$461,3,FALSE)</f>
        <v>52</v>
      </c>
      <c r="S196">
        <f>VLOOKUP($A196,'[1]ID Aggregation'!$A$3:$L$461,4,FALSE)</f>
        <v>62</v>
      </c>
      <c r="T196">
        <f>VLOOKUP($A196,'[1]ID Aggregation'!$A$3:$L$461,5,FALSE)</f>
        <v>38</v>
      </c>
      <c r="U196">
        <f>VLOOKUP($A196,'[1]ID Aggregation'!$A$3:$L$461,6,FALSE)</f>
        <v>63</v>
      </c>
      <c r="V196">
        <f>VLOOKUP($A196,'[1]ID Aggregation'!$A$3:$L$461,7,FALSE)</f>
        <v>57</v>
      </c>
      <c r="W196">
        <f>VLOOKUP($A196,'[1]ID Aggregation'!$A$3:$L$461,8,FALSE)</f>
        <v>72</v>
      </c>
      <c r="X196">
        <f>VLOOKUP($A196,'[1]ID Aggregation'!$A$3:$L$461,9,FALSE)</f>
        <v>150</v>
      </c>
      <c r="Y196">
        <f>VLOOKUP($A196,'[1]ID Aggregation'!$A$3:$L$461,10,FALSE)</f>
        <v>363</v>
      </c>
      <c r="Z196">
        <f>VLOOKUP($A196,'[1]ID Aggregation'!$A$3:$L$461,11,FALSE)</f>
        <v>883</v>
      </c>
      <c r="AA196">
        <f t="shared" ref="AA196:AA259" si="51">Q196+X196+Y196+Z196</f>
        <v>1515</v>
      </c>
      <c r="AB196">
        <f t="shared" ref="AB196:AB259" si="52">SUM(R196:W196)</f>
        <v>344</v>
      </c>
      <c r="AC196" s="6">
        <f t="shared" ref="AC196:AC259" si="53">Q196/E196</f>
        <v>3.2484726718824214E-4</v>
      </c>
      <c r="AD196" s="6">
        <f t="shared" ref="AD196:AD259" si="54">R196/F196</f>
        <v>6.6013807041642017E-5</v>
      </c>
      <c r="AE196" s="6">
        <f t="shared" ref="AE196:AE259" si="55">S196/G196</f>
        <v>6.5680610024556078E-5</v>
      </c>
      <c r="AF196" s="6">
        <f t="shared" ref="AF196:AF259" si="56">T196/H196</f>
        <v>4.3447191653565813E-5</v>
      </c>
      <c r="AG196" s="6">
        <f t="shared" ref="AG196:AG259" si="57">U196/I196</f>
        <v>7.2240995962531007E-5</v>
      </c>
      <c r="AH196" s="6">
        <f t="shared" ref="AH196:AH259" si="58">V196/J196</f>
        <v>5.658848851154405E-5</v>
      </c>
      <c r="AI196" s="6">
        <f t="shared" ref="AI196:AI259" si="59">W196/K196</f>
        <v>8.6621647471550207E-5</v>
      </c>
      <c r="AJ196" s="6">
        <f t="shared" ref="AJ196:AJ259" si="60">X196/L196</f>
        <v>3.0775291134254131E-4</v>
      </c>
      <c r="AK196" s="6">
        <f t="shared" ref="AK196:AK259" si="61">Y196/M196</f>
        <v>1.2045234334558872E-3</v>
      </c>
      <c r="AL196" s="6">
        <f t="shared" ref="AL196:AL259" si="62">Z196/N196</f>
        <v>5.9380106655548305E-3</v>
      </c>
      <c r="AM196" s="12">
        <f t="shared" ref="AM196:AM259" si="63">AA196/O196</f>
        <v>1.161990708676274E-3</v>
      </c>
      <c r="AN196" s="12">
        <f t="shared" ref="AN196:AN259" si="64">AB196/P196</f>
        <v>6.4699902479943504E-5</v>
      </c>
      <c r="AO196" s="6">
        <v>1.161990708676274E-3</v>
      </c>
      <c r="AP196" s="6">
        <v>6.4699902479943504E-5</v>
      </c>
    </row>
    <row r="197" spans="1:42" x14ac:dyDescent="0.35">
      <c r="A197" s="4" t="s">
        <v>208</v>
      </c>
      <c r="B197">
        <v>6667515</v>
      </c>
      <c r="C197">
        <v>3229487</v>
      </c>
      <c r="D197">
        <v>3438028</v>
      </c>
      <c r="E197">
        <v>365614</v>
      </c>
      <c r="F197" s="5">
        <v>784999</v>
      </c>
      <c r="G197" s="5">
        <v>948618</v>
      </c>
      <c r="H197" s="5">
        <v>893275</v>
      </c>
      <c r="I197" s="5">
        <v>857952</v>
      </c>
      <c r="J197" s="5">
        <v>1003496</v>
      </c>
      <c r="K197" s="5">
        <v>852348</v>
      </c>
      <c r="L197" s="5">
        <v>511109</v>
      </c>
      <c r="M197" s="5">
        <v>300084</v>
      </c>
      <c r="N197" s="5">
        <v>151198</v>
      </c>
      <c r="O197" s="5">
        <f t="shared" si="49"/>
        <v>1328005</v>
      </c>
      <c r="P197" s="5">
        <f t="shared" si="50"/>
        <v>5340688</v>
      </c>
      <c r="Q197">
        <f>VLOOKUP(A197,'[1]ID Aggregation'!$A$3:$L$461,2,FALSE)</f>
        <v>124</v>
      </c>
      <c r="R197">
        <f>VLOOKUP($A197,'[1]ID Aggregation'!$A$3:$L$461,3,FALSE)</f>
        <v>48</v>
      </c>
      <c r="S197">
        <f>VLOOKUP($A197,'[1]ID Aggregation'!$A$3:$L$461,4,FALSE)</f>
        <v>60</v>
      </c>
      <c r="T197">
        <f>VLOOKUP($A197,'[1]ID Aggregation'!$A$3:$L$461,5,FALSE)</f>
        <v>56</v>
      </c>
      <c r="U197">
        <f>VLOOKUP($A197,'[1]ID Aggregation'!$A$3:$L$461,6,FALSE)</f>
        <v>52</v>
      </c>
      <c r="V197">
        <f>VLOOKUP($A197,'[1]ID Aggregation'!$A$3:$L$461,7,FALSE)</f>
        <v>67</v>
      </c>
      <c r="W197">
        <f>VLOOKUP($A197,'[1]ID Aggregation'!$A$3:$L$461,8,FALSE)</f>
        <v>110</v>
      </c>
      <c r="X197">
        <f>VLOOKUP($A197,'[1]ID Aggregation'!$A$3:$L$461,9,FALSE)</f>
        <v>152</v>
      </c>
      <c r="Y197">
        <f>VLOOKUP($A197,'[1]ID Aggregation'!$A$3:$L$461,10,FALSE)</f>
        <v>310</v>
      </c>
      <c r="Z197">
        <f>VLOOKUP($A197,'[1]ID Aggregation'!$A$3:$L$461,11,FALSE)</f>
        <v>720</v>
      </c>
      <c r="AA197">
        <f t="shared" si="51"/>
        <v>1306</v>
      </c>
      <c r="AB197">
        <f t="shared" si="52"/>
        <v>393</v>
      </c>
      <c r="AC197" s="6">
        <f t="shared" si="53"/>
        <v>3.3915550279803292E-4</v>
      </c>
      <c r="AD197" s="6">
        <f t="shared" si="54"/>
        <v>6.1146574709012368E-5</v>
      </c>
      <c r="AE197" s="6">
        <f t="shared" si="55"/>
        <v>6.3249906706387614E-5</v>
      </c>
      <c r="AF197" s="6">
        <f t="shared" si="56"/>
        <v>6.2690660770759287E-5</v>
      </c>
      <c r="AG197" s="6">
        <f t="shared" si="57"/>
        <v>6.0609451344597366E-5</v>
      </c>
      <c r="AH197" s="6">
        <f t="shared" si="58"/>
        <v>6.6766584022258184E-5</v>
      </c>
      <c r="AI197" s="6">
        <f t="shared" si="59"/>
        <v>1.2905526850535227E-4</v>
      </c>
      <c r="AJ197" s="6">
        <f t="shared" si="60"/>
        <v>2.9739253270828726E-4</v>
      </c>
      <c r="AK197" s="6">
        <f t="shared" si="61"/>
        <v>1.0330440809906559E-3</v>
      </c>
      <c r="AL197" s="6">
        <f t="shared" si="62"/>
        <v>4.7619677508961757E-3</v>
      </c>
      <c r="AM197" s="12">
        <f t="shared" si="63"/>
        <v>9.8343003226644471E-4</v>
      </c>
      <c r="AN197" s="12">
        <f t="shared" si="64"/>
        <v>7.3586024871701917E-5</v>
      </c>
      <c r="AO197" s="6">
        <v>9.8343003226644471E-4</v>
      </c>
      <c r="AP197" s="6">
        <v>7.3586024871701917E-5</v>
      </c>
    </row>
    <row r="198" spans="1:42" x14ac:dyDescent="0.35">
      <c r="A198" s="4" t="s">
        <v>209</v>
      </c>
      <c r="B198">
        <v>6688538</v>
      </c>
      <c r="C198">
        <v>3241207</v>
      </c>
      <c r="D198">
        <v>3447331</v>
      </c>
      <c r="E198">
        <v>363715</v>
      </c>
      <c r="F198" s="5">
        <v>776949</v>
      </c>
      <c r="G198" s="5">
        <v>948499</v>
      </c>
      <c r="H198" s="5">
        <v>908255</v>
      </c>
      <c r="I198" s="5">
        <v>847155</v>
      </c>
      <c r="J198" s="5">
        <v>994200</v>
      </c>
      <c r="K198" s="5">
        <v>865075</v>
      </c>
      <c r="L198" s="5">
        <v>532942</v>
      </c>
      <c r="M198" s="5">
        <v>293687</v>
      </c>
      <c r="N198" s="5">
        <v>153640</v>
      </c>
      <c r="O198" s="5">
        <f t="shared" si="49"/>
        <v>1343984</v>
      </c>
      <c r="P198" s="5">
        <f t="shared" si="50"/>
        <v>5340133</v>
      </c>
      <c r="Q198">
        <f>VLOOKUP(A198,'[1]ID Aggregation'!$A$3:$L$461,2,FALSE)</f>
        <v>113</v>
      </c>
      <c r="R198">
        <f>VLOOKUP($A198,'[1]ID Aggregation'!$A$3:$L$461,3,FALSE)</f>
        <v>65</v>
      </c>
      <c r="S198">
        <f>VLOOKUP($A198,'[1]ID Aggregation'!$A$3:$L$461,4,FALSE)</f>
        <v>60</v>
      </c>
      <c r="T198">
        <f>VLOOKUP($A198,'[1]ID Aggregation'!$A$3:$L$461,5,FALSE)</f>
        <v>35</v>
      </c>
      <c r="U198">
        <f>VLOOKUP($A198,'[1]ID Aggregation'!$A$3:$L$461,6,FALSE)</f>
        <v>40</v>
      </c>
      <c r="V198">
        <f>VLOOKUP($A198,'[1]ID Aggregation'!$A$3:$L$461,7,FALSE)</f>
        <v>51</v>
      </c>
      <c r="W198">
        <f>VLOOKUP($A198,'[1]ID Aggregation'!$A$3:$L$461,8,FALSE)</f>
        <v>77</v>
      </c>
      <c r="X198">
        <f>VLOOKUP($A198,'[1]ID Aggregation'!$A$3:$L$461,9,FALSE)</f>
        <v>170</v>
      </c>
      <c r="Y198">
        <f>VLOOKUP($A198,'[1]ID Aggregation'!$A$3:$L$461,10,FALSE)</f>
        <v>337</v>
      </c>
      <c r="Z198">
        <f>VLOOKUP($A198,'[1]ID Aggregation'!$A$3:$L$461,11,FALSE)</f>
        <v>868</v>
      </c>
      <c r="AA198">
        <f t="shared" si="51"/>
        <v>1488</v>
      </c>
      <c r="AB198">
        <f t="shared" si="52"/>
        <v>328</v>
      </c>
      <c r="AC198" s="6">
        <f t="shared" si="53"/>
        <v>3.1068281484129058E-4</v>
      </c>
      <c r="AD198" s="6">
        <f t="shared" si="54"/>
        <v>8.3660574889728929E-5</v>
      </c>
      <c r="AE198" s="6">
        <f t="shared" si="55"/>
        <v>6.3257842127403409E-5</v>
      </c>
      <c r="AF198" s="6">
        <f t="shared" si="56"/>
        <v>3.8535433330947808E-5</v>
      </c>
      <c r="AG198" s="6">
        <f t="shared" si="57"/>
        <v>4.7216861141113492E-5</v>
      </c>
      <c r="AH198" s="6">
        <f t="shared" si="58"/>
        <v>5.1297525648762826E-5</v>
      </c>
      <c r="AI198" s="6">
        <f t="shared" si="59"/>
        <v>8.9009623443054073E-5</v>
      </c>
      <c r="AJ198" s="6">
        <f t="shared" si="60"/>
        <v>3.1898405455002608E-4</v>
      </c>
      <c r="AK198" s="6">
        <f t="shared" si="61"/>
        <v>1.1474801404216053E-3</v>
      </c>
      <c r="AL198" s="6">
        <f t="shared" si="62"/>
        <v>5.6495704243686544E-3</v>
      </c>
      <c r="AM198" s="12">
        <f t="shared" si="63"/>
        <v>1.1071560375718759E-3</v>
      </c>
      <c r="AN198" s="12">
        <f t="shared" si="64"/>
        <v>6.1421691182597885E-5</v>
      </c>
      <c r="AO198" s="6">
        <v>1.1071560375718759E-3</v>
      </c>
      <c r="AP198" s="6">
        <v>6.1421691182597885E-5</v>
      </c>
    </row>
    <row r="199" spans="1:42" x14ac:dyDescent="0.35">
      <c r="A199" s="4" t="s">
        <v>210</v>
      </c>
      <c r="B199">
        <v>6741921</v>
      </c>
      <c r="C199">
        <v>3269450</v>
      </c>
      <c r="D199">
        <v>3472471</v>
      </c>
      <c r="E199">
        <v>363626</v>
      </c>
      <c r="F199" s="5">
        <v>776584</v>
      </c>
      <c r="G199" s="5">
        <v>953978</v>
      </c>
      <c r="H199" s="5">
        <v>926169</v>
      </c>
      <c r="I199" s="5">
        <v>838653</v>
      </c>
      <c r="J199" s="5">
        <v>984369</v>
      </c>
      <c r="K199" s="5">
        <v>883742</v>
      </c>
      <c r="L199" s="5">
        <v>560636</v>
      </c>
      <c r="M199" s="5">
        <v>300956</v>
      </c>
      <c r="N199" s="5">
        <v>155002</v>
      </c>
      <c r="O199" s="5">
        <f t="shared" si="49"/>
        <v>1380220</v>
      </c>
      <c r="P199" s="5">
        <f t="shared" si="50"/>
        <v>5363495</v>
      </c>
      <c r="Q199">
        <f>VLOOKUP(A199,'[1]ID Aggregation'!$A$3:$L$461,2,FALSE)</f>
        <v>122</v>
      </c>
      <c r="R199">
        <f>VLOOKUP($A199,'[1]ID Aggregation'!$A$3:$L$461,3,FALSE)</f>
        <v>50</v>
      </c>
      <c r="S199">
        <f>VLOOKUP($A199,'[1]ID Aggregation'!$A$3:$L$461,4,FALSE)</f>
        <v>54</v>
      </c>
      <c r="T199">
        <f>VLOOKUP($A199,'[1]ID Aggregation'!$A$3:$L$461,5,FALSE)</f>
        <v>44</v>
      </c>
      <c r="U199">
        <f>VLOOKUP($A199,'[1]ID Aggregation'!$A$3:$L$461,6,FALSE)</f>
        <v>47</v>
      </c>
      <c r="V199">
        <f>VLOOKUP($A199,'[1]ID Aggregation'!$A$3:$L$461,7,FALSE)</f>
        <v>62</v>
      </c>
      <c r="W199">
        <f>VLOOKUP($A199,'[1]ID Aggregation'!$A$3:$L$461,8,FALSE)</f>
        <v>70</v>
      </c>
      <c r="X199">
        <f>VLOOKUP($A199,'[1]ID Aggregation'!$A$3:$L$461,9,FALSE)</f>
        <v>172</v>
      </c>
      <c r="Y199">
        <f>VLOOKUP($A199,'[1]ID Aggregation'!$A$3:$L$461,10,FALSE)</f>
        <v>292</v>
      </c>
      <c r="Z199">
        <f>VLOOKUP($A199,'[1]ID Aggregation'!$A$3:$L$461,11,FALSE)</f>
        <v>654</v>
      </c>
      <c r="AA199">
        <f t="shared" si="51"/>
        <v>1240</v>
      </c>
      <c r="AB199">
        <f t="shared" si="52"/>
        <v>327</v>
      </c>
      <c r="AC199" s="6">
        <f t="shared" si="53"/>
        <v>3.3550956202251767E-4</v>
      </c>
      <c r="AD199" s="6">
        <f t="shared" si="54"/>
        <v>6.438453534968529E-5</v>
      </c>
      <c r="AE199" s="6">
        <f t="shared" si="55"/>
        <v>5.6605078943120281E-5</v>
      </c>
      <c r="AF199" s="6">
        <f t="shared" si="56"/>
        <v>4.7507528323664471E-5</v>
      </c>
      <c r="AG199" s="6">
        <f t="shared" si="57"/>
        <v>5.6042248701191073E-5</v>
      </c>
      <c r="AH199" s="6">
        <f t="shared" si="58"/>
        <v>6.2984510889717174E-5</v>
      </c>
      <c r="AI199" s="6">
        <f t="shared" si="59"/>
        <v>7.9208637815108933E-5</v>
      </c>
      <c r="AJ199" s="6">
        <f t="shared" si="60"/>
        <v>3.0679442633009654E-4</v>
      </c>
      <c r="AK199" s="6">
        <f t="shared" si="61"/>
        <v>9.7024149709592101E-4</v>
      </c>
      <c r="AL199" s="6">
        <f t="shared" si="62"/>
        <v>4.2193003961239206E-3</v>
      </c>
      <c r="AM199" s="12">
        <f t="shared" si="63"/>
        <v>8.9840750025358275E-4</v>
      </c>
      <c r="AN199" s="12">
        <f t="shared" si="64"/>
        <v>6.0967708555708546E-5</v>
      </c>
      <c r="AO199" s="6">
        <v>8.9840750025358275E-4</v>
      </c>
      <c r="AP199" s="6">
        <v>6.0967708555708546E-5</v>
      </c>
    </row>
    <row r="200" spans="1:42" x14ac:dyDescent="0.35">
      <c r="A200" s="4" t="s">
        <v>211</v>
      </c>
      <c r="B200">
        <v>6792932</v>
      </c>
      <c r="C200">
        <v>3295713</v>
      </c>
      <c r="D200">
        <v>3497219</v>
      </c>
      <c r="E200">
        <v>363679</v>
      </c>
      <c r="F200" s="5">
        <v>771609</v>
      </c>
      <c r="G200" s="5">
        <v>950843</v>
      </c>
      <c r="H200" s="5">
        <v>947736</v>
      </c>
      <c r="I200" s="5">
        <v>835419</v>
      </c>
      <c r="J200" s="5">
        <v>972968</v>
      </c>
      <c r="K200" s="5">
        <v>901460</v>
      </c>
      <c r="L200" s="5">
        <v>588877</v>
      </c>
      <c r="M200" s="5">
        <v>305080</v>
      </c>
      <c r="N200" s="5">
        <v>155261</v>
      </c>
      <c r="O200" s="5">
        <f t="shared" si="49"/>
        <v>1412897</v>
      </c>
      <c r="P200" s="5">
        <f t="shared" si="50"/>
        <v>5380035</v>
      </c>
      <c r="Q200">
        <f>VLOOKUP(A200,'[1]ID Aggregation'!$A$3:$L$461,2,FALSE)</f>
        <v>95</v>
      </c>
      <c r="R200">
        <f>VLOOKUP($A200,'[1]ID Aggregation'!$A$3:$L$461,3,FALSE)</f>
        <v>71</v>
      </c>
      <c r="S200">
        <f>VLOOKUP($A200,'[1]ID Aggregation'!$A$3:$L$461,4,FALSE)</f>
        <v>31</v>
      </c>
      <c r="T200">
        <f>VLOOKUP($A200,'[1]ID Aggregation'!$A$3:$L$461,5,FALSE)</f>
        <v>56</v>
      </c>
      <c r="U200">
        <f>VLOOKUP($A200,'[1]ID Aggregation'!$A$3:$L$461,6,FALSE)</f>
        <v>42</v>
      </c>
      <c r="V200">
        <f>VLOOKUP($A200,'[1]ID Aggregation'!$A$3:$L$461,7,FALSE)</f>
        <v>44</v>
      </c>
      <c r="W200">
        <f>VLOOKUP($A200,'[1]ID Aggregation'!$A$3:$L$461,8,FALSE)</f>
        <v>104</v>
      </c>
      <c r="X200">
        <f>VLOOKUP($A200,'[1]ID Aggregation'!$A$3:$L$461,9,FALSE)</f>
        <v>173</v>
      </c>
      <c r="Y200">
        <f>VLOOKUP($A200,'[1]ID Aggregation'!$A$3:$L$461,10,FALSE)</f>
        <v>342</v>
      </c>
      <c r="Z200">
        <f>VLOOKUP($A200,'[1]ID Aggregation'!$A$3:$L$461,11,FALSE)</f>
        <v>791</v>
      </c>
      <c r="AA200">
        <f t="shared" si="51"/>
        <v>1401</v>
      </c>
      <c r="AB200">
        <f t="shared" si="52"/>
        <v>348</v>
      </c>
      <c r="AC200" s="6">
        <f t="shared" si="53"/>
        <v>2.6121937202862962E-4</v>
      </c>
      <c r="AD200" s="6">
        <f t="shared" si="54"/>
        <v>9.2015515630325729E-5</v>
      </c>
      <c r="AE200" s="6">
        <f t="shared" si="55"/>
        <v>3.2602648386747339E-5</v>
      </c>
      <c r="AF200" s="6">
        <f t="shared" si="56"/>
        <v>5.9088184895371705E-5</v>
      </c>
      <c r="AG200" s="6">
        <f t="shared" si="57"/>
        <v>5.0274173797818822E-5</v>
      </c>
      <c r="AH200" s="6">
        <f t="shared" si="58"/>
        <v>4.522245335920606E-5</v>
      </c>
      <c r="AI200" s="6">
        <f t="shared" si="59"/>
        <v>1.1536840236948949E-4</v>
      </c>
      <c r="AJ200" s="6">
        <f t="shared" si="60"/>
        <v>2.9377951592607626E-4</v>
      </c>
      <c r="AK200" s="6">
        <f t="shared" si="61"/>
        <v>1.1210174380490363E-3</v>
      </c>
      <c r="AL200" s="6">
        <f t="shared" si="62"/>
        <v>5.0946470781458317E-3</v>
      </c>
      <c r="AM200" s="12">
        <f t="shared" si="63"/>
        <v>9.9157971175535087E-4</v>
      </c>
      <c r="AN200" s="12">
        <f t="shared" si="64"/>
        <v>6.4683594065837867E-5</v>
      </c>
      <c r="AO200" s="6">
        <v>9.9157971175535087E-4</v>
      </c>
      <c r="AP200" s="6">
        <v>6.4683594065837867E-5</v>
      </c>
    </row>
    <row r="201" spans="1:42" x14ac:dyDescent="0.35">
      <c r="A201" s="4" t="s">
        <v>212</v>
      </c>
      <c r="B201">
        <v>10032443</v>
      </c>
      <c r="C201">
        <v>4934593</v>
      </c>
      <c r="D201">
        <v>5097850</v>
      </c>
      <c r="E201">
        <v>632468</v>
      </c>
      <c r="F201" s="5">
        <v>1354502</v>
      </c>
      <c r="G201" s="5">
        <v>1438126</v>
      </c>
      <c r="H201" s="5">
        <v>1229116</v>
      </c>
      <c r="I201" s="5">
        <v>1418517</v>
      </c>
      <c r="J201" s="5">
        <v>1531858</v>
      </c>
      <c r="K201" s="5">
        <v>1138515</v>
      </c>
      <c r="L201" s="5">
        <v>666763</v>
      </c>
      <c r="M201" s="5">
        <v>445422</v>
      </c>
      <c r="N201" s="5">
        <v>174174</v>
      </c>
      <c r="O201" s="5">
        <f t="shared" si="49"/>
        <v>1918827</v>
      </c>
      <c r="P201" s="5">
        <f t="shared" si="50"/>
        <v>8110634</v>
      </c>
      <c r="Q201">
        <f>VLOOKUP(A201,'[1]ID Aggregation'!$A$3:$L$461,2,FALSE)</f>
        <v>118</v>
      </c>
      <c r="R201">
        <f>VLOOKUP($A201,'[1]ID Aggregation'!$A$3:$L$461,3,FALSE)</f>
        <v>52</v>
      </c>
      <c r="S201">
        <f>VLOOKUP($A201,'[1]ID Aggregation'!$A$3:$L$461,4,FALSE)</f>
        <v>70</v>
      </c>
      <c r="T201">
        <f>VLOOKUP($A201,'[1]ID Aggregation'!$A$3:$L$461,5,FALSE)</f>
        <v>61</v>
      </c>
      <c r="U201">
        <f>VLOOKUP($A201,'[1]ID Aggregation'!$A$3:$L$461,6,FALSE)</f>
        <v>52</v>
      </c>
      <c r="V201">
        <f>VLOOKUP($A201,'[1]ID Aggregation'!$A$3:$L$461,7,FALSE)</f>
        <v>85</v>
      </c>
      <c r="W201">
        <f>VLOOKUP($A201,'[1]ID Aggregation'!$A$3:$L$461,8,FALSE)</f>
        <v>141</v>
      </c>
      <c r="X201">
        <f>VLOOKUP($A201,'[1]ID Aggregation'!$A$3:$L$461,9,FALSE)</f>
        <v>191</v>
      </c>
      <c r="Y201">
        <f>VLOOKUP($A201,'[1]ID Aggregation'!$A$3:$L$461,10,FALSE)</f>
        <v>417</v>
      </c>
      <c r="Z201">
        <f>VLOOKUP($A201,'[1]ID Aggregation'!$A$3:$L$461,11,FALSE)</f>
        <v>685</v>
      </c>
      <c r="AA201">
        <f t="shared" si="51"/>
        <v>1411</v>
      </c>
      <c r="AB201">
        <f t="shared" si="52"/>
        <v>461</v>
      </c>
      <c r="AC201" s="6">
        <f t="shared" si="53"/>
        <v>1.8657070397237488E-4</v>
      </c>
      <c r="AD201" s="6">
        <f t="shared" si="54"/>
        <v>3.83904933326049E-5</v>
      </c>
      <c r="AE201" s="6">
        <f t="shared" si="55"/>
        <v>4.8674455506680221E-5</v>
      </c>
      <c r="AF201" s="6">
        <f t="shared" si="56"/>
        <v>4.9629164375046779E-5</v>
      </c>
      <c r="AG201" s="6">
        <f t="shared" si="57"/>
        <v>3.6658002688723505E-5</v>
      </c>
      <c r="AH201" s="6">
        <f t="shared" si="58"/>
        <v>5.5488171880161215E-5</v>
      </c>
      <c r="AI201" s="6">
        <f t="shared" si="59"/>
        <v>1.2384553563194161E-4</v>
      </c>
      <c r="AJ201" s="6">
        <f t="shared" si="60"/>
        <v>2.864586067313273E-4</v>
      </c>
      <c r="AK201" s="6">
        <f t="shared" si="61"/>
        <v>9.3619084822931962E-4</v>
      </c>
      <c r="AL201" s="6">
        <f t="shared" si="62"/>
        <v>3.9328487604349677E-3</v>
      </c>
      <c r="AM201" s="12">
        <f t="shared" si="63"/>
        <v>7.3534508322011308E-4</v>
      </c>
      <c r="AN201" s="12">
        <f t="shared" si="64"/>
        <v>5.6838959814978703E-5</v>
      </c>
      <c r="AO201" s="6">
        <v>7.3534508322011308E-4</v>
      </c>
      <c r="AP201" s="6">
        <v>5.6838959814978703E-5</v>
      </c>
    </row>
    <row r="202" spans="1:42" x14ac:dyDescent="0.35">
      <c r="A202" s="4" t="s">
        <v>213</v>
      </c>
      <c r="B202">
        <v>10036819</v>
      </c>
      <c r="C202">
        <v>4928704</v>
      </c>
      <c r="D202">
        <v>5108115</v>
      </c>
      <c r="E202">
        <v>621384</v>
      </c>
      <c r="F202" s="5">
        <v>1364195</v>
      </c>
      <c r="G202" s="5">
        <v>1442499</v>
      </c>
      <c r="H202" s="5">
        <v>1200067</v>
      </c>
      <c r="I202" s="5">
        <v>1366893</v>
      </c>
      <c r="J202" s="5">
        <v>1529005</v>
      </c>
      <c r="K202" s="5">
        <v>1189090</v>
      </c>
      <c r="L202" s="5">
        <v>689785</v>
      </c>
      <c r="M202" s="5">
        <v>455675</v>
      </c>
      <c r="N202" s="5">
        <v>180206</v>
      </c>
      <c r="O202" s="5">
        <f t="shared" si="49"/>
        <v>1947050</v>
      </c>
      <c r="P202" s="5">
        <f t="shared" si="50"/>
        <v>8091749</v>
      </c>
      <c r="Q202">
        <f>VLOOKUP(A202,'[1]ID Aggregation'!$A$3:$L$461,2,FALSE)</f>
        <v>120</v>
      </c>
      <c r="R202">
        <f>VLOOKUP($A202,'[1]ID Aggregation'!$A$3:$L$461,3,FALSE)</f>
        <v>36</v>
      </c>
      <c r="S202">
        <f>VLOOKUP($A202,'[1]ID Aggregation'!$A$3:$L$461,4,FALSE)</f>
        <v>50</v>
      </c>
      <c r="T202">
        <f>VLOOKUP($A202,'[1]ID Aggregation'!$A$3:$L$461,5,FALSE)</f>
        <v>69</v>
      </c>
      <c r="U202">
        <f>VLOOKUP($A202,'[1]ID Aggregation'!$A$3:$L$461,6,FALSE)</f>
        <v>51</v>
      </c>
      <c r="V202">
        <f>VLOOKUP($A202,'[1]ID Aggregation'!$A$3:$L$461,7,FALSE)</f>
        <v>84</v>
      </c>
      <c r="W202">
        <f>VLOOKUP($A202,'[1]ID Aggregation'!$A$3:$L$461,8,FALSE)</f>
        <v>90</v>
      </c>
      <c r="X202">
        <f>VLOOKUP($A202,'[1]ID Aggregation'!$A$3:$L$461,9,FALSE)</f>
        <v>196</v>
      </c>
      <c r="Y202">
        <f>VLOOKUP($A202,'[1]ID Aggregation'!$A$3:$L$461,10,FALSE)</f>
        <v>433</v>
      </c>
      <c r="Z202">
        <f>VLOOKUP($A202,'[1]ID Aggregation'!$A$3:$L$461,11,FALSE)</f>
        <v>643</v>
      </c>
      <c r="AA202">
        <f t="shared" si="51"/>
        <v>1392</v>
      </c>
      <c r="AB202">
        <f t="shared" si="52"/>
        <v>380</v>
      </c>
      <c r="AC202" s="6">
        <f t="shared" si="53"/>
        <v>1.9311729944768453E-4</v>
      </c>
      <c r="AD202" s="6">
        <f t="shared" si="54"/>
        <v>2.6389189228812596E-5</v>
      </c>
      <c r="AE202" s="6">
        <f t="shared" si="55"/>
        <v>3.4662069089822596E-5</v>
      </c>
      <c r="AF202" s="6">
        <f t="shared" si="56"/>
        <v>5.749678976257159E-5</v>
      </c>
      <c r="AG202" s="6">
        <f t="shared" si="57"/>
        <v>3.7310894122656272E-5</v>
      </c>
      <c r="AH202" s="6">
        <f t="shared" si="58"/>
        <v>5.4937688235159468E-5</v>
      </c>
      <c r="AI202" s="6">
        <f t="shared" si="59"/>
        <v>7.5688131260039185E-5</v>
      </c>
      <c r="AJ202" s="6">
        <f t="shared" si="60"/>
        <v>2.8414650941960176E-4</v>
      </c>
      <c r="AK202" s="6">
        <f t="shared" si="61"/>
        <v>9.5023865693751031E-4</v>
      </c>
      <c r="AL202" s="6">
        <f t="shared" si="62"/>
        <v>3.5681386857263353E-3</v>
      </c>
      <c r="AM202" s="12">
        <f t="shared" si="63"/>
        <v>7.1492771115276956E-4</v>
      </c>
      <c r="AN202" s="12">
        <f t="shared" si="64"/>
        <v>4.6961417117609556E-5</v>
      </c>
      <c r="AO202" s="6">
        <v>7.1492771115276956E-4</v>
      </c>
      <c r="AP202" s="6">
        <v>4.6961417117609556E-5</v>
      </c>
    </row>
    <row r="203" spans="1:42" x14ac:dyDescent="0.35">
      <c r="A203" s="4" t="s">
        <v>214</v>
      </c>
      <c r="B203">
        <v>10032554</v>
      </c>
      <c r="C203">
        <v>4921791</v>
      </c>
      <c r="D203">
        <v>5110763</v>
      </c>
      <c r="E203">
        <v>613586</v>
      </c>
      <c r="F203" s="5">
        <v>1347430</v>
      </c>
      <c r="G203" s="5">
        <v>1434265</v>
      </c>
      <c r="H203" s="5">
        <v>1191776</v>
      </c>
      <c r="I203" s="5">
        <v>1331193</v>
      </c>
      <c r="J203" s="5">
        <v>1528539</v>
      </c>
      <c r="K203" s="5">
        <v>1235175</v>
      </c>
      <c r="L203" s="5">
        <v>713446</v>
      </c>
      <c r="M203" s="5">
        <v>456166</v>
      </c>
      <c r="N203" s="5">
        <v>186451</v>
      </c>
      <c r="O203" s="5">
        <f t="shared" si="49"/>
        <v>1969649</v>
      </c>
      <c r="P203" s="5">
        <f t="shared" si="50"/>
        <v>8068378</v>
      </c>
      <c r="Q203">
        <f>VLOOKUP(A203,'[1]ID Aggregation'!$A$3:$L$461,2,FALSE)</f>
        <v>98</v>
      </c>
      <c r="R203">
        <f>VLOOKUP($A203,'[1]ID Aggregation'!$A$3:$L$461,3,FALSE)</f>
        <v>42</v>
      </c>
      <c r="S203">
        <f>VLOOKUP($A203,'[1]ID Aggregation'!$A$3:$L$461,4,FALSE)</f>
        <v>51</v>
      </c>
      <c r="T203">
        <f>VLOOKUP($A203,'[1]ID Aggregation'!$A$3:$L$461,5,FALSE)</f>
        <v>54</v>
      </c>
      <c r="U203">
        <f>VLOOKUP($A203,'[1]ID Aggregation'!$A$3:$L$461,6,FALSE)</f>
        <v>54</v>
      </c>
      <c r="V203">
        <f>VLOOKUP($A203,'[1]ID Aggregation'!$A$3:$L$461,7,FALSE)</f>
        <v>38</v>
      </c>
      <c r="W203">
        <f>VLOOKUP($A203,'[1]ID Aggregation'!$A$3:$L$461,8,FALSE)</f>
        <v>139</v>
      </c>
      <c r="X203">
        <f>VLOOKUP($A203,'[1]ID Aggregation'!$A$3:$L$461,9,FALSE)</f>
        <v>217</v>
      </c>
      <c r="Y203">
        <f>VLOOKUP($A203,'[1]ID Aggregation'!$A$3:$L$461,10,FALSE)</f>
        <v>439</v>
      </c>
      <c r="Z203">
        <f>VLOOKUP($A203,'[1]ID Aggregation'!$A$3:$L$461,11,FALSE)</f>
        <v>805</v>
      </c>
      <c r="AA203">
        <f t="shared" si="51"/>
        <v>1559</v>
      </c>
      <c r="AB203">
        <f t="shared" si="52"/>
        <v>378</v>
      </c>
      <c r="AC203" s="6">
        <f t="shared" si="53"/>
        <v>1.5971681231318838E-4</v>
      </c>
      <c r="AD203" s="6">
        <f t="shared" si="54"/>
        <v>3.1170450413008467E-5</v>
      </c>
      <c r="AE203" s="6">
        <f t="shared" si="55"/>
        <v>3.5558282465234803E-5</v>
      </c>
      <c r="AF203" s="6">
        <f t="shared" si="56"/>
        <v>4.5310528152941491E-5</v>
      </c>
      <c r="AG203" s="6">
        <f t="shared" si="57"/>
        <v>4.0565117154311956E-5</v>
      </c>
      <c r="AH203" s="6">
        <f t="shared" si="58"/>
        <v>2.4860340495074053E-5</v>
      </c>
      <c r="AI203" s="6">
        <f t="shared" si="59"/>
        <v>1.1253466108041371E-4</v>
      </c>
      <c r="AJ203" s="6">
        <f t="shared" si="60"/>
        <v>3.0415756763651347E-4</v>
      </c>
      <c r="AK203" s="6">
        <f t="shared" si="61"/>
        <v>9.6236896217604989E-4</v>
      </c>
      <c r="AL203" s="6">
        <f t="shared" si="62"/>
        <v>4.3174882408783003E-3</v>
      </c>
      <c r="AM203" s="12">
        <f t="shared" si="63"/>
        <v>7.9151158404365443E-4</v>
      </c>
      <c r="AN203" s="12">
        <f t="shared" si="64"/>
        <v>4.6849565055082943E-5</v>
      </c>
      <c r="AO203" s="6">
        <v>7.9151158404365443E-4</v>
      </c>
      <c r="AP203" s="6">
        <v>4.6849565055082943E-5</v>
      </c>
    </row>
    <row r="204" spans="1:42" x14ac:dyDescent="0.35">
      <c r="A204" s="4" t="s">
        <v>215</v>
      </c>
      <c r="B204">
        <v>9964477</v>
      </c>
      <c r="C204">
        <v>4888897</v>
      </c>
      <c r="D204">
        <v>5075580</v>
      </c>
      <c r="E204">
        <v>599912</v>
      </c>
      <c r="F204" s="5">
        <v>1319456</v>
      </c>
      <c r="G204" s="5">
        <v>1426906</v>
      </c>
      <c r="H204" s="5">
        <v>1186224</v>
      </c>
      <c r="I204" s="5">
        <v>1289747</v>
      </c>
      <c r="J204" s="5">
        <v>1504701</v>
      </c>
      <c r="K204" s="5">
        <v>1261432</v>
      </c>
      <c r="L204" s="5">
        <v>734816</v>
      </c>
      <c r="M204" s="5">
        <v>450348</v>
      </c>
      <c r="N204" s="5">
        <v>192075</v>
      </c>
      <c r="O204" s="5">
        <f t="shared" si="49"/>
        <v>1977151</v>
      </c>
      <c r="P204" s="5">
        <f t="shared" si="50"/>
        <v>7988466</v>
      </c>
      <c r="Q204">
        <f>VLOOKUP(A204,'[1]ID Aggregation'!$A$3:$L$461,2,FALSE)</f>
        <v>103</v>
      </c>
      <c r="R204">
        <f>VLOOKUP($A204,'[1]ID Aggregation'!$A$3:$L$461,3,FALSE)</f>
        <v>53</v>
      </c>
      <c r="S204">
        <f>VLOOKUP($A204,'[1]ID Aggregation'!$A$3:$L$461,4,FALSE)</f>
        <v>45</v>
      </c>
      <c r="T204">
        <f>VLOOKUP($A204,'[1]ID Aggregation'!$A$3:$L$461,5,FALSE)</f>
        <v>42</v>
      </c>
      <c r="U204">
        <f>VLOOKUP($A204,'[1]ID Aggregation'!$A$3:$L$461,6,FALSE)</f>
        <v>67</v>
      </c>
      <c r="V204">
        <f>VLOOKUP($A204,'[1]ID Aggregation'!$A$3:$L$461,7,FALSE)</f>
        <v>79</v>
      </c>
      <c r="W204">
        <f>VLOOKUP($A204,'[1]ID Aggregation'!$A$3:$L$461,8,FALSE)</f>
        <v>107</v>
      </c>
      <c r="X204">
        <f>VLOOKUP($A204,'[1]ID Aggregation'!$A$3:$L$461,9,FALSE)</f>
        <v>178</v>
      </c>
      <c r="Y204">
        <f>VLOOKUP($A204,'[1]ID Aggregation'!$A$3:$L$461,10,FALSE)</f>
        <v>435</v>
      </c>
      <c r="Z204">
        <f>VLOOKUP($A204,'[1]ID Aggregation'!$A$3:$L$461,11,FALSE)</f>
        <v>717</v>
      </c>
      <c r="AA204">
        <f t="shared" si="51"/>
        <v>1433</v>
      </c>
      <c r="AB204">
        <f t="shared" si="52"/>
        <v>393</v>
      </c>
      <c r="AC204" s="6">
        <f t="shared" si="53"/>
        <v>1.7169184813772687E-4</v>
      </c>
      <c r="AD204" s="6">
        <f t="shared" si="54"/>
        <v>4.0168069264909176E-5</v>
      </c>
      <c r="AE204" s="6">
        <f t="shared" si="55"/>
        <v>3.1536765561291353E-5</v>
      </c>
      <c r="AF204" s="6">
        <f t="shared" si="56"/>
        <v>3.5406466232347345E-5</v>
      </c>
      <c r="AG204" s="6">
        <f t="shared" si="57"/>
        <v>5.1948172781173359E-5</v>
      </c>
      <c r="AH204" s="6">
        <f t="shared" si="58"/>
        <v>5.250212500689506E-5</v>
      </c>
      <c r="AI204" s="6">
        <f t="shared" si="59"/>
        <v>8.4824231508317534E-5</v>
      </c>
      <c r="AJ204" s="6">
        <f t="shared" si="60"/>
        <v>2.4223751252014109E-4</v>
      </c>
      <c r="AK204" s="6">
        <f t="shared" si="61"/>
        <v>9.659196887740148E-4</v>
      </c>
      <c r="AL204" s="6">
        <f t="shared" si="62"/>
        <v>3.7329168293635299E-3</v>
      </c>
      <c r="AM204" s="12">
        <f t="shared" si="63"/>
        <v>7.2478025198884663E-4</v>
      </c>
      <c r="AN204" s="12">
        <f t="shared" si="64"/>
        <v>4.919592822952492E-5</v>
      </c>
      <c r="AO204" s="6">
        <v>7.2478025198884663E-4</v>
      </c>
      <c r="AP204" s="6">
        <v>4.919592822952492E-5</v>
      </c>
    </row>
    <row r="205" spans="1:42" x14ac:dyDescent="0.35">
      <c r="A205" s="4" t="s">
        <v>216</v>
      </c>
      <c r="B205">
        <v>10002911</v>
      </c>
      <c r="C205">
        <v>4909470</v>
      </c>
      <c r="D205">
        <v>5093441</v>
      </c>
      <c r="E205">
        <v>592086</v>
      </c>
      <c r="F205" s="5">
        <v>1311108</v>
      </c>
      <c r="G205" s="5">
        <v>1431365</v>
      </c>
      <c r="H205" s="5">
        <v>1186757</v>
      </c>
      <c r="I205" s="5">
        <v>1265560</v>
      </c>
      <c r="J205" s="5">
        <v>1493006</v>
      </c>
      <c r="K205" s="5">
        <v>1305020</v>
      </c>
      <c r="L205" s="5">
        <v>771330</v>
      </c>
      <c r="M205" s="5">
        <v>448409</v>
      </c>
      <c r="N205" s="5">
        <v>197208</v>
      </c>
      <c r="O205" s="5">
        <f t="shared" si="49"/>
        <v>2009033</v>
      </c>
      <c r="P205" s="5">
        <f t="shared" si="50"/>
        <v>7992816</v>
      </c>
      <c r="Q205">
        <f>VLOOKUP(A205,'[1]ID Aggregation'!$A$3:$L$461,2,FALSE)</f>
        <v>102</v>
      </c>
      <c r="R205">
        <f>VLOOKUP($A205,'[1]ID Aggregation'!$A$3:$L$461,3,FALSE)</f>
        <v>66</v>
      </c>
      <c r="S205">
        <f>VLOOKUP($A205,'[1]ID Aggregation'!$A$3:$L$461,4,FALSE)</f>
        <v>58</v>
      </c>
      <c r="T205">
        <f>VLOOKUP($A205,'[1]ID Aggregation'!$A$3:$L$461,5,FALSE)</f>
        <v>54</v>
      </c>
      <c r="U205">
        <f>VLOOKUP($A205,'[1]ID Aggregation'!$A$3:$L$461,6,FALSE)</f>
        <v>58</v>
      </c>
      <c r="V205">
        <f>VLOOKUP($A205,'[1]ID Aggregation'!$A$3:$L$461,7,FALSE)</f>
        <v>54</v>
      </c>
      <c r="W205">
        <f>VLOOKUP($A205,'[1]ID Aggregation'!$A$3:$L$461,8,FALSE)</f>
        <v>172</v>
      </c>
      <c r="X205">
        <f>VLOOKUP($A205,'[1]ID Aggregation'!$A$3:$L$461,9,FALSE)</f>
        <v>267</v>
      </c>
      <c r="Y205">
        <f>VLOOKUP($A205,'[1]ID Aggregation'!$A$3:$L$461,10,FALSE)</f>
        <v>472</v>
      </c>
      <c r="Z205">
        <f>VLOOKUP($A205,'[1]ID Aggregation'!$A$3:$L$461,11,FALSE)</f>
        <v>847</v>
      </c>
      <c r="AA205">
        <f t="shared" si="51"/>
        <v>1688</v>
      </c>
      <c r="AB205">
        <f t="shared" si="52"/>
        <v>462</v>
      </c>
      <c r="AC205" s="6">
        <f t="shared" si="53"/>
        <v>1.7227227125789159E-4</v>
      </c>
      <c r="AD205" s="6">
        <f t="shared" si="54"/>
        <v>5.0339102499565253E-5</v>
      </c>
      <c r="AE205" s="6">
        <f t="shared" si="55"/>
        <v>4.0520761650592265E-5</v>
      </c>
      <c r="AF205" s="6">
        <f t="shared" si="56"/>
        <v>4.5502154189947898E-5</v>
      </c>
      <c r="AG205" s="6">
        <f t="shared" si="57"/>
        <v>4.5829514207149406E-5</v>
      </c>
      <c r="AH205" s="6">
        <f t="shared" si="58"/>
        <v>3.6168642322937748E-5</v>
      </c>
      <c r="AI205" s="6">
        <f t="shared" si="59"/>
        <v>1.3179874637936584E-4</v>
      </c>
      <c r="AJ205" s="6">
        <f t="shared" si="60"/>
        <v>3.4615534207148692E-4</v>
      </c>
      <c r="AK205" s="6">
        <f t="shared" si="61"/>
        <v>1.0526104516189461E-3</v>
      </c>
      <c r="AL205" s="6">
        <f t="shared" si="62"/>
        <v>4.2949576082106202E-3</v>
      </c>
      <c r="AM205" s="12">
        <f t="shared" si="63"/>
        <v>8.4020521315478637E-4</v>
      </c>
      <c r="AN205" s="12">
        <f t="shared" si="64"/>
        <v>5.7801906111688297E-5</v>
      </c>
      <c r="AO205" s="6">
        <v>8.4020521315478637E-4</v>
      </c>
      <c r="AP205" s="6">
        <v>5.7801906111688297E-5</v>
      </c>
    </row>
    <row r="206" spans="1:42" x14ac:dyDescent="0.35">
      <c r="A206" s="4" t="s">
        <v>217</v>
      </c>
      <c r="B206">
        <v>10210022</v>
      </c>
      <c r="C206">
        <v>5013925</v>
      </c>
      <c r="D206">
        <v>5196097</v>
      </c>
      <c r="E206">
        <v>601962</v>
      </c>
      <c r="F206" s="5">
        <v>1321076</v>
      </c>
      <c r="G206" s="5">
        <v>1462378</v>
      </c>
      <c r="H206" s="5">
        <v>1225759</v>
      </c>
      <c r="I206" s="5">
        <v>1265748</v>
      </c>
      <c r="J206" s="5">
        <v>1497348</v>
      </c>
      <c r="K206" s="5">
        <v>1357616</v>
      </c>
      <c r="L206" s="5">
        <v>816393</v>
      </c>
      <c r="M206" s="5">
        <v>459374</v>
      </c>
      <c r="N206" s="5">
        <v>206075</v>
      </c>
      <c r="O206" s="5">
        <f t="shared" si="49"/>
        <v>2083804</v>
      </c>
      <c r="P206" s="5">
        <f t="shared" si="50"/>
        <v>8129925</v>
      </c>
      <c r="Q206">
        <f>VLOOKUP(A206,'[1]ID Aggregation'!$A$3:$L$461,2,FALSE)</f>
        <v>112</v>
      </c>
      <c r="R206">
        <f>VLOOKUP($A206,'[1]ID Aggregation'!$A$3:$L$461,3,FALSE)</f>
        <v>59</v>
      </c>
      <c r="S206">
        <f>VLOOKUP($A206,'[1]ID Aggregation'!$A$3:$L$461,4,FALSE)</f>
        <v>58</v>
      </c>
      <c r="T206">
        <f>VLOOKUP($A206,'[1]ID Aggregation'!$A$3:$L$461,5,FALSE)</f>
        <v>50</v>
      </c>
      <c r="U206">
        <f>VLOOKUP($A206,'[1]ID Aggregation'!$A$3:$L$461,6,FALSE)</f>
        <v>74</v>
      </c>
      <c r="V206">
        <f>VLOOKUP($A206,'[1]ID Aggregation'!$A$3:$L$461,7,FALSE)</f>
        <v>68</v>
      </c>
      <c r="W206">
        <f>VLOOKUP($A206,'[1]ID Aggregation'!$A$3:$L$461,8,FALSE)</f>
        <v>136</v>
      </c>
      <c r="X206">
        <f>VLOOKUP($A206,'[1]ID Aggregation'!$A$3:$L$461,9,FALSE)</f>
        <v>267</v>
      </c>
      <c r="Y206">
        <f>VLOOKUP($A206,'[1]ID Aggregation'!$A$3:$L$461,10,FALSE)</f>
        <v>457</v>
      </c>
      <c r="Z206">
        <f>VLOOKUP($A206,'[1]ID Aggregation'!$A$3:$L$461,11,FALSE)</f>
        <v>829</v>
      </c>
      <c r="AA206">
        <f t="shared" si="51"/>
        <v>1665</v>
      </c>
      <c r="AB206">
        <f t="shared" si="52"/>
        <v>445</v>
      </c>
      <c r="AC206" s="6">
        <f t="shared" si="53"/>
        <v>1.8605825616899404E-4</v>
      </c>
      <c r="AD206" s="6">
        <f t="shared" si="54"/>
        <v>4.4660564570092861E-5</v>
      </c>
      <c r="AE206" s="6">
        <f t="shared" si="55"/>
        <v>3.966142816699923E-5</v>
      </c>
      <c r="AF206" s="6">
        <f t="shared" si="56"/>
        <v>4.0791052727330575E-5</v>
      </c>
      <c r="AG206" s="6">
        <f t="shared" si="57"/>
        <v>5.8463454020863554E-5</v>
      </c>
      <c r="AH206" s="6">
        <f t="shared" si="58"/>
        <v>4.5413624621664437E-5</v>
      </c>
      <c r="AI206" s="6">
        <f t="shared" si="59"/>
        <v>1.0017560193751399E-4</v>
      </c>
      <c r="AJ206" s="6">
        <f t="shared" si="60"/>
        <v>3.2704837008646574E-4</v>
      </c>
      <c r="AK206" s="6">
        <f t="shared" si="61"/>
        <v>9.948320975936818E-4</v>
      </c>
      <c r="AL206" s="6">
        <f t="shared" si="62"/>
        <v>4.0228072303772899E-3</v>
      </c>
      <c r="AM206" s="12">
        <f t="shared" si="63"/>
        <v>7.9901948551783176E-4</v>
      </c>
      <c r="AN206" s="12">
        <f t="shared" si="64"/>
        <v>5.4736052300605482E-5</v>
      </c>
      <c r="AO206" s="6">
        <v>7.9901948551783176E-4</v>
      </c>
      <c r="AP206" s="6">
        <v>5.4736052300605482E-5</v>
      </c>
    </row>
    <row r="207" spans="1:42" x14ac:dyDescent="0.35">
      <c r="A207" s="4" t="s">
        <v>218</v>
      </c>
      <c r="B207">
        <v>9833515</v>
      </c>
      <c r="C207">
        <v>4824758</v>
      </c>
      <c r="D207">
        <v>5008757</v>
      </c>
      <c r="E207">
        <v>572512</v>
      </c>
      <c r="F207" s="5">
        <v>1258893</v>
      </c>
      <c r="G207" s="5">
        <v>1405401</v>
      </c>
      <c r="H207" s="5">
        <v>1182814</v>
      </c>
      <c r="I207" s="5">
        <v>1200098</v>
      </c>
      <c r="J207" s="5">
        <v>1415200</v>
      </c>
      <c r="K207" s="5">
        <v>1333377</v>
      </c>
      <c r="L207" s="5">
        <v>821140</v>
      </c>
      <c r="M207" s="5">
        <v>446290</v>
      </c>
      <c r="N207" s="5">
        <v>200908</v>
      </c>
      <c r="O207" s="5">
        <f t="shared" si="49"/>
        <v>2040850</v>
      </c>
      <c r="P207" s="5">
        <f t="shared" si="50"/>
        <v>7795783</v>
      </c>
      <c r="Q207">
        <f>VLOOKUP(A207,'[1]ID Aggregation'!$A$3:$L$461,2,FALSE)</f>
        <v>104</v>
      </c>
      <c r="R207">
        <f>VLOOKUP($A207,'[1]ID Aggregation'!$A$3:$L$461,3,FALSE)</f>
        <v>56</v>
      </c>
      <c r="S207">
        <f>VLOOKUP($A207,'[1]ID Aggregation'!$A$3:$L$461,4,FALSE)</f>
        <v>58</v>
      </c>
      <c r="T207">
        <f>VLOOKUP($A207,'[1]ID Aggregation'!$A$3:$L$461,5,FALSE)</f>
        <v>55</v>
      </c>
      <c r="U207">
        <f>VLOOKUP($A207,'[1]ID Aggregation'!$A$3:$L$461,6,FALSE)</f>
        <v>40</v>
      </c>
      <c r="V207">
        <f>VLOOKUP($A207,'[1]ID Aggregation'!$A$3:$L$461,7,FALSE)</f>
        <v>72</v>
      </c>
      <c r="W207">
        <f>VLOOKUP($A207,'[1]ID Aggregation'!$A$3:$L$461,8,FALSE)</f>
        <v>143</v>
      </c>
      <c r="X207">
        <f>VLOOKUP($A207,'[1]ID Aggregation'!$A$3:$L$461,9,FALSE)</f>
        <v>269</v>
      </c>
      <c r="Y207">
        <f>VLOOKUP($A207,'[1]ID Aggregation'!$A$3:$L$461,10,FALSE)</f>
        <v>438</v>
      </c>
      <c r="Z207">
        <f>VLOOKUP($A207,'[1]ID Aggregation'!$A$3:$L$461,11,FALSE)</f>
        <v>900</v>
      </c>
      <c r="AA207">
        <f t="shared" si="51"/>
        <v>1711</v>
      </c>
      <c r="AB207">
        <f t="shared" si="52"/>
        <v>424</v>
      </c>
      <c r="AC207" s="6">
        <f t="shared" si="53"/>
        <v>1.8165558101838913E-4</v>
      </c>
      <c r="AD207" s="6">
        <f t="shared" si="54"/>
        <v>4.4483526399781397E-5</v>
      </c>
      <c r="AE207" s="6">
        <f t="shared" si="55"/>
        <v>4.1269360132801958E-5</v>
      </c>
      <c r="AF207" s="6">
        <f t="shared" si="56"/>
        <v>4.6499280529313995E-5</v>
      </c>
      <c r="AG207" s="6">
        <f t="shared" si="57"/>
        <v>3.3330611333407773E-5</v>
      </c>
      <c r="AH207" s="6">
        <f t="shared" si="58"/>
        <v>5.0876201243640478E-5</v>
      </c>
      <c r="AI207" s="6">
        <f t="shared" si="59"/>
        <v>1.0724648767752856E-4</v>
      </c>
      <c r="AJ207" s="6">
        <f t="shared" si="60"/>
        <v>3.2759334583627638E-4</v>
      </c>
      <c r="AK207" s="6">
        <f t="shared" si="61"/>
        <v>9.8142463420645759E-4</v>
      </c>
      <c r="AL207" s="6">
        <f t="shared" si="62"/>
        <v>4.4796623330081433E-3</v>
      </c>
      <c r="AM207" s="12">
        <f t="shared" si="63"/>
        <v>8.3837616679324788E-4</v>
      </c>
      <c r="AN207" s="12">
        <f t="shared" si="64"/>
        <v>5.4388378947951735E-5</v>
      </c>
      <c r="AO207" s="6">
        <v>8.3837616679324788E-4</v>
      </c>
      <c r="AP207" s="6">
        <v>5.4388378947951735E-5</v>
      </c>
    </row>
    <row r="208" spans="1:42" x14ac:dyDescent="0.35">
      <c r="A208" s="4" t="s">
        <v>219</v>
      </c>
      <c r="B208">
        <v>10038266</v>
      </c>
      <c r="C208">
        <v>4930818</v>
      </c>
      <c r="D208">
        <v>5107448</v>
      </c>
      <c r="E208">
        <v>584275</v>
      </c>
      <c r="F208" s="5">
        <v>1272806</v>
      </c>
      <c r="G208" s="5">
        <v>1429864</v>
      </c>
      <c r="H208" s="5">
        <v>1227828</v>
      </c>
      <c r="I208" s="5">
        <v>1209748</v>
      </c>
      <c r="J208" s="5">
        <v>1413354</v>
      </c>
      <c r="K208" s="5">
        <v>1368970</v>
      </c>
      <c r="L208" s="5">
        <v>872464</v>
      </c>
      <c r="M208" s="5">
        <v>453485</v>
      </c>
      <c r="N208" s="5">
        <v>205862</v>
      </c>
      <c r="O208" s="5">
        <f t="shared" si="49"/>
        <v>2116086</v>
      </c>
      <c r="P208" s="5">
        <f t="shared" si="50"/>
        <v>7922570</v>
      </c>
      <c r="Q208">
        <f>VLOOKUP(A208,'[1]ID Aggregation'!$A$3:$L$461,2,FALSE)</f>
        <v>91</v>
      </c>
      <c r="R208">
        <f>VLOOKUP($A208,'[1]ID Aggregation'!$A$3:$L$461,3,FALSE)</f>
        <v>20</v>
      </c>
      <c r="S208">
        <f>VLOOKUP($A208,'[1]ID Aggregation'!$A$3:$L$461,4,FALSE)</f>
        <v>71</v>
      </c>
      <c r="T208">
        <f>VLOOKUP($A208,'[1]ID Aggregation'!$A$3:$L$461,5,FALSE)</f>
        <v>39</v>
      </c>
      <c r="U208">
        <f>VLOOKUP($A208,'[1]ID Aggregation'!$A$3:$L$461,6,FALSE)</f>
        <v>44</v>
      </c>
      <c r="V208">
        <f>VLOOKUP($A208,'[1]ID Aggregation'!$A$3:$L$461,7,FALSE)</f>
        <v>74</v>
      </c>
      <c r="W208">
        <f>VLOOKUP($A208,'[1]ID Aggregation'!$A$3:$L$461,8,FALSE)</f>
        <v>151</v>
      </c>
      <c r="X208">
        <f>VLOOKUP($A208,'[1]ID Aggregation'!$A$3:$L$461,9,FALSE)</f>
        <v>272</v>
      </c>
      <c r="Y208">
        <f>VLOOKUP($A208,'[1]ID Aggregation'!$A$3:$L$461,10,FALSE)</f>
        <v>442</v>
      </c>
      <c r="Z208">
        <f>VLOOKUP($A208,'[1]ID Aggregation'!$A$3:$L$461,11,FALSE)</f>
        <v>640</v>
      </c>
      <c r="AA208">
        <f t="shared" si="51"/>
        <v>1445</v>
      </c>
      <c r="AB208">
        <f t="shared" si="52"/>
        <v>399</v>
      </c>
      <c r="AC208" s="6">
        <f t="shared" si="53"/>
        <v>1.5574857729664971E-4</v>
      </c>
      <c r="AD208" s="6">
        <f t="shared" si="54"/>
        <v>1.5713313733593338E-5</v>
      </c>
      <c r="AE208" s="6">
        <f t="shared" si="55"/>
        <v>4.9655072090772267E-5</v>
      </c>
      <c r="AF208" s="6">
        <f t="shared" si="56"/>
        <v>3.1763406600924561E-5</v>
      </c>
      <c r="AG208" s="6">
        <f t="shared" si="57"/>
        <v>3.6371211194397509E-5</v>
      </c>
      <c r="AH208" s="6">
        <f t="shared" si="58"/>
        <v>5.2357724957795428E-5</v>
      </c>
      <c r="AI208" s="6">
        <f t="shared" si="59"/>
        <v>1.103019058123991E-4</v>
      </c>
      <c r="AJ208" s="6">
        <f t="shared" si="60"/>
        <v>3.1176071448220214E-4</v>
      </c>
      <c r="AK208" s="6">
        <f t="shared" si="61"/>
        <v>9.7467391424192642E-4</v>
      </c>
      <c r="AL208" s="6">
        <f t="shared" si="62"/>
        <v>3.1088787634434719E-3</v>
      </c>
      <c r="AM208" s="12">
        <f t="shared" si="63"/>
        <v>6.8286449605545337E-4</v>
      </c>
      <c r="AN208" s="12">
        <f t="shared" si="64"/>
        <v>5.0362445519572565E-5</v>
      </c>
      <c r="AO208" s="6">
        <v>6.8286449605545337E-4</v>
      </c>
      <c r="AP208" s="6">
        <v>5.0362445519572565E-5</v>
      </c>
    </row>
    <row r="209" spans="1:42" x14ac:dyDescent="0.35">
      <c r="A209" s="4" t="s">
        <v>220</v>
      </c>
      <c r="B209">
        <v>9835701</v>
      </c>
      <c r="C209">
        <v>4834669</v>
      </c>
      <c r="D209">
        <v>5001032</v>
      </c>
      <c r="E209">
        <v>572076</v>
      </c>
      <c r="F209" s="5">
        <v>1235768</v>
      </c>
      <c r="G209" s="5">
        <v>1385654</v>
      </c>
      <c r="H209" s="5">
        <v>1214309</v>
      </c>
      <c r="I209" s="5">
        <v>1173696</v>
      </c>
      <c r="J209" s="5">
        <v>1353847</v>
      </c>
      <c r="K209" s="5">
        <v>1355360</v>
      </c>
      <c r="L209" s="5">
        <v>891473</v>
      </c>
      <c r="M209" s="5">
        <v>450898</v>
      </c>
      <c r="N209" s="5">
        <v>202620</v>
      </c>
      <c r="O209" s="5">
        <f t="shared" si="49"/>
        <v>2117067</v>
      </c>
      <c r="P209" s="5">
        <f t="shared" si="50"/>
        <v>7718634</v>
      </c>
      <c r="Q209">
        <f>VLOOKUP(A209,'[1]ID Aggregation'!$A$3:$L$461,2,FALSE)</f>
        <v>84</v>
      </c>
      <c r="R209">
        <f>VLOOKUP($A209,'[1]ID Aggregation'!$A$3:$L$461,3,FALSE)</f>
        <v>41</v>
      </c>
      <c r="S209">
        <f>VLOOKUP($A209,'[1]ID Aggregation'!$A$3:$L$461,4,FALSE)</f>
        <v>54</v>
      </c>
      <c r="T209">
        <f>VLOOKUP($A209,'[1]ID Aggregation'!$A$3:$L$461,5,FALSE)</f>
        <v>42</v>
      </c>
      <c r="U209">
        <f>VLOOKUP($A209,'[1]ID Aggregation'!$A$3:$L$461,6,FALSE)</f>
        <v>46</v>
      </c>
      <c r="V209">
        <f>VLOOKUP($A209,'[1]ID Aggregation'!$A$3:$L$461,7,FALSE)</f>
        <v>45</v>
      </c>
      <c r="W209">
        <f>VLOOKUP($A209,'[1]ID Aggregation'!$A$3:$L$461,8,FALSE)</f>
        <v>172</v>
      </c>
      <c r="X209">
        <f>VLOOKUP($A209,'[1]ID Aggregation'!$A$3:$L$461,9,FALSE)</f>
        <v>270</v>
      </c>
      <c r="Y209">
        <f>VLOOKUP($A209,'[1]ID Aggregation'!$A$3:$L$461,10,FALSE)</f>
        <v>441</v>
      </c>
      <c r="Z209">
        <f>VLOOKUP($A209,'[1]ID Aggregation'!$A$3:$L$461,11,FALSE)</f>
        <v>784</v>
      </c>
      <c r="AA209">
        <f t="shared" si="51"/>
        <v>1579</v>
      </c>
      <c r="AB209">
        <f t="shared" si="52"/>
        <v>400</v>
      </c>
      <c r="AC209" s="6">
        <f t="shared" si="53"/>
        <v>1.4683363748872527E-4</v>
      </c>
      <c r="AD209" s="6">
        <f t="shared" si="54"/>
        <v>3.3177748574166024E-5</v>
      </c>
      <c r="AE209" s="6">
        <f t="shared" si="55"/>
        <v>3.897076759421905E-5</v>
      </c>
      <c r="AF209" s="6">
        <f t="shared" si="56"/>
        <v>3.4587572026559962E-5</v>
      </c>
      <c r="AG209" s="6">
        <f t="shared" si="57"/>
        <v>3.9192431430285188E-5</v>
      </c>
      <c r="AH209" s="6">
        <f t="shared" si="58"/>
        <v>3.3238615589501617E-5</v>
      </c>
      <c r="AI209" s="6">
        <f t="shared" si="59"/>
        <v>1.2690355329949239E-4</v>
      </c>
      <c r="AJ209" s="6">
        <f t="shared" si="60"/>
        <v>3.0286952044537526E-4</v>
      </c>
      <c r="AK209" s="6">
        <f t="shared" si="61"/>
        <v>9.7804825038035211E-4</v>
      </c>
      <c r="AL209" s="6">
        <f t="shared" si="62"/>
        <v>3.8693120126344883E-3</v>
      </c>
      <c r="AM209" s="12">
        <f t="shared" si="63"/>
        <v>7.4584318776873854E-4</v>
      </c>
      <c r="AN209" s="12">
        <f t="shared" si="64"/>
        <v>5.1822641156453334E-5</v>
      </c>
      <c r="AO209" s="6">
        <v>7.4584318776873854E-4</v>
      </c>
      <c r="AP209" s="6">
        <v>5.1822641156453334E-5</v>
      </c>
    </row>
    <row r="210" spans="1:42" x14ac:dyDescent="0.35">
      <c r="A210" s="4" t="s">
        <v>221</v>
      </c>
      <c r="B210">
        <v>5177992</v>
      </c>
      <c r="C210">
        <v>2574328</v>
      </c>
      <c r="D210">
        <v>2603664</v>
      </c>
      <c r="E210">
        <v>355380</v>
      </c>
      <c r="F210" s="5">
        <v>682855</v>
      </c>
      <c r="G210" s="5">
        <v>744505</v>
      </c>
      <c r="H210" s="5">
        <v>674692</v>
      </c>
      <c r="I210" s="5">
        <v>732414</v>
      </c>
      <c r="J210" s="5">
        <v>793113</v>
      </c>
      <c r="K210" s="5">
        <v>555632</v>
      </c>
      <c r="L210" s="5">
        <v>322401</v>
      </c>
      <c r="M210" s="5">
        <v>220313</v>
      </c>
      <c r="N210" s="5">
        <v>98966</v>
      </c>
      <c r="O210" s="5">
        <f t="shared" si="49"/>
        <v>997060</v>
      </c>
      <c r="P210" s="5">
        <f t="shared" si="50"/>
        <v>4183211</v>
      </c>
      <c r="Q210">
        <f>VLOOKUP(A210,'[1]ID Aggregation'!$A$3:$L$461,2,FALSE)</f>
        <v>103</v>
      </c>
      <c r="R210">
        <f>VLOOKUP($A210,'[1]ID Aggregation'!$A$3:$L$461,3,FALSE)</f>
        <v>60</v>
      </c>
      <c r="S210">
        <f>VLOOKUP($A210,'[1]ID Aggregation'!$A$3:$L$461,4,FALSE)</f>
        <v>58</v>
      </c>
      <c r="T210">
        <f>VLOOKUP($A210,'[1]ID Aggregation'!$A$3:$L$461,5,FALSE)</f>
        <v>54</v>
      </c>
      <c r="U210">
        <f>VLOOKUP($A210,'[1]ID Aggregation'!$A$3:$L$461,6,FALSE)</f>
        <v>56</v>
      </c>
      <c r="V210">
        <f>VLOOKUP($A210,'[1]ID Aggregation'!$A$3:$L$461,7,FALSE)</f>
        <v>47</v>
      </c>
      <c r="W210">
        <f>VLOOKUP($A210,'[1]ID Aggregation'!$A$3:$L$461,8,FALSE)</f>
        <v>58</v>
      </c>
      <c r="X210">
        <f>VLOOKUP($A210,'[1]ID Aggregation'!$A$3:$L$461,9,FALSE)</f>
        <v>68</v>
      </c>
      <c r="Y210">
        <f>VLOOKUP($A210,'[1]ID Aggregation'!$A$3:$L$461,10,FALSE)</f>
        <v>124</v>
      </c>
      <c r="Z210">
        <f>VLOOKUP($A210,'[1]ID Aggregation'!$A$3:$L$461,11,FALSE)</f>
        <v>348</v>
      </c>
      <c r="AA210">
        <f t="shared" si="51"/>
        <v>643</v>
      </c>
      <c r="AB210">
        <f t="shared" si="52"/>
        <v>333</v>
      </c>
      <c r="AC210" s="6">
        <f t="shared" si="53"/>
        <v>2.8983060386065618E-4</v>
      </c>
      <c r="AD210" s="6">
        <f t="shared" si="54"/>
        <v>8.7866384517943042E-5</v>
      </c>
      <c r="AE210" s="6">
        <f t="shared" si="55"/>
        <v>7.7904110785018235E-5</v>
      </c>
      <c r="AF210" s="6">
        <f t="shared" si="56"/>
        <v>8.003652036781228E-5</v>
      </c>
      <c r="AG210" s="6">
        <f t="shared" si="57"/>
        <v>7.6459488759089808E-5</v>
      </c>
      <c r="AH210" s="6">
        <f t="shared" si="58"/>
        <v>5.9260155866818474E-5</v>
      </c>
      <c r="AI210" s="6">
        <f t="shared" si="59"/>
        <v>1.0438563653641259E-4</v>
      </c>
      <c r="AJ210" s="6">
        <f t="shared" si="60"/>
        <v>2.1091745993343693E-4</v>
      </c>
      <c r="AK210" s="6">
        <f t="shared" si="61"/>
        <v>5.6283560207522933E-4</v>
      </c>
      <c r="AL210" s="6">
        <f t="shared" si="62"/>
        <v>3.516359153648728E-3</v>
      </c>
      <c r="AM210" s="12">
        <f t="shared" si="63"/>
        <v>6.4489599422301569E-4</v>
      </c>
      <c r="AN210" s="12">
        <f t="shared" si="64"/>
        <v>7.9603921485194034E-5</v>
      </c>
      <c r="AO210" s="6">
        <v>6.4489599422301569E-4</v>
      </c>
      <c r="AP210" s="6">
        <v>7.9603921485194034E-5</v>
      </c>
    </row>
    <row r="211" spans="1:42" x14ac:dyDescent="0.35">
      <c r="A211" s="4" t="s">
        <v>222</v>
      </c>
      <c r="B211">
        <v>5293148</v>
      </c>
      <c r="C211">
        <v>2627846</v>
      </c>
      <c r="D211">
        <v>2665302</v>
      </c>
      <c r="E211">
        <v>356352</v>
      </c>
      <c r="F211" s="5">
        <v>709360</v>
      </c>
      <c r="G211" s="5">
        <v>742478</v>
      </c>
      <c r="H211" s="5">
        <v>699476</v>
      </c>
      <c r="I211" s="5">
        <v>721483</v>
      </c>
      <c r="J211" s="5">
        <v>808406</v>
      </c>
      <c r="K211" s="5">
        <v>591692</v>
      </c>
      <c r="L211" s="5">
        <v>337080</v>
      </c>
      <c r="M211" s="5">
        <v>227161</v>
      </c>
      <c r="N211" s="5">
        <v>99925</v>
      </c>
      <c r="O211" s="5">
        <f t="shared" si="49"/>
        <v>1020518</v>
      </c>
      <c r="P211" s="5">
        <f t="shared" si="50"/>
        <v>4272895</v>
      </c>
      <c r="Q211">
        <f>VLOOKUP(A211,'[1]ID Aggregation'!$A$3:$L$461,2,FALSE)</f>
        <v>83</v>
      </c>
      <c r="R211">
        <f>VLOOKUP($A211,'[1]ID Aggregation'!$A$3:$L$461,3,FALSE)</f>
        <v>43</v>
      </c>
      <c r="S211">
        <f>VLOOKUP($A211,'[1]ID Aggregation'!$A$3:$L$461,4,FALSE)</f>
        <v>74</v>
      </c>
      <c r="T211">
        <f>VLOOKUP($A211,'[1]ID Aggregation'!$A$3:$L$461,5,FALSE)</f>
        <v>60</v>
      </c>
      <c r="U211">
        <f>VLOOKUP($A211,'[1]ID Aggregation'!$A$3:$L$461,6,FALSE)</f>
        <v>35</v>
      </c>
      <c r="V211">
        <f>VLOOKUP($A211,'[1]ID Aggregation'!$A$3:$L$461,7,FALSE)</f>
        <v>55</v>
      </c>
      <c r="W211">
        <f>VLOOKUP($A211,'[1]ID Aggregation'!$A$3:$L$461,8,FALSE)</f>
        <v>60</v>
      </c>
      <c r="X211">
        <f>VLOOKUP($A211,'[1]ID Aggregation'!$A$3:$L$461,9,FALSE)</f>
        <v>40</v>
      </c>
      <c r="Y211">
        <f>VLOOKUP($A211,'[1]ID Aggregation'!$A$3:$L$461,10,FALSE)</f>
        <v>114</v>
      </c>
      <c r="Z211">
        <f>VLOOKUP($A211,'[1]ID Aggregation'!$A$3:$L$461,11,FALSE)</f>
        <v>355</v>
      </c>
      <c r="AA211">
        <f t="shared" si="51"/>
        <v>592</v>
      </c>
      <c r="AB211">
        <f t="shared" si="52"/>
        <v>327</v>
      </c>
      <c r="AC211" s="6">
        <f t="shared" si="53"/>
        <v>2.3291576867816091E-4</v>
      </c>
      <c r="AD211" s="6">
        <f t="shared" si="54"/>
        <v>6.0618021878876736E-5</v>
      </c>
      <c r="AE211" s="6">
        <f t="shared" si="55"/>
        <v>9.9666252737454843E-5</v>
      </c>
      <c r="AF211" s="6">
        <f t="shared" si="56"/>
        <v>8.5778497046360414E-5</v>
      </c>
      <c r="AG211" s="6">
        <f t="shared" si="57"/>
        <v>4.8511191531886404E-5</v>
      </c>
      <c r="AH211" s="6">
        <f t="shared" si="58"/>
        <v>6.803512096644508E-5</v>
      </c>
      <c r="AI211" s="6">
        <f t="shared" si="59"/>
        <v>1.014041088944924E-4</v>
      </c>
      <c r="AJ211" s="6">
        <f t="shared" si="60"/>
        <v>1.1866619200189867E-4</v>
      </c>
      <c r="AK211" s="6">
        <f t="shared" si="61"/>
        <v>5.0184670784157487E-4</v>
      </c>
      <c r="AL211" s="6">
        <f t="shared" si="62"/>
        <v>3.5526644983737803E-3</v>
      </c>
      <c r="AM211" s="12">
        <f t="shared" si="63"/>
        <v>5.8009755829882472E-4</v>
      </c>
      <c r="AN211" s="12">
        <f t="shared" si="64"/>
        <v>7.6528910726802318E-5</v>
      </c>
      <c r="AO211" s="6">
        <v>5.8009755829882472E-4</v>
      </c>
      <c r="AP211" s="6">
        <v>7.6528910726802318E-5</v>
      </c>
    </row>
    <row r="212" spans="1:42" x14ac:dyDescent="0.35">
      <c r="A212" s="4" t="s">
        <v>223</v>
      </c>
      <c r="B212">
        <v>5176137</v>
      </c>
      <c r="C212">
        <v>2569885</v>
      </c>
      <c r="D212">
        <v>2606252</v>
      </c>
      <c r="E212">
        <v>347050</v>
      </c>
      <c r="F212" s="5">
        <v>692636</v>
      </c>
      <c r="G212" s="5">
        <v>717507</v>
      </c>
      <c r="H212" s="5">
        <v>693966</v>
      </c>
      <c r="I212" s="5">
        <v>688191</v>
      </c>
      <c r="J212" s="5">
        <v>789206</v>
      </c>
      <c r="K212" s="5">
        <v>597249</v>
      </c>
      <c r="L212" s="5">
        <v>335299</v>
      </c>
      <c r="M212" s="5">
        <v>217665</v>
      </c>
      <c r="N212" s="5">
        <v>98866</v>
      </c>
      <c r="O212" s="5">
        <f t="shared" si="49"/>
        <v>998880</v>
      </c>
      <c r="P212" s="5">
        <f t="shared" si="50"/>
        <v>4178755</v>
      </c>
      <c r="Q212">
        <f>VLOOKUP(A212,'[1]ID Aggregation'!$A$3:$L$461,2,FALSE)</f>
        <v>109</v>
      </c>
      <c r="R212">
        <f>VLOOKUP($A212,'[1]ID Aggregation'!$A$3:$L$461,3,FALSE)</f>
        <v>52</v>
      </c>
      <c r="S212">
        <f>VLOOKUP($A212,'[1]ID Aggregation'!$A$3:$L$461,4,FALSE)</f>
        <v>68</v>
      </c>
      <c r="T212">
        <f>VLOOKUP($A212,'[1]ID Aggregation'!$A$3:$L$461,5,FALSE)</f>
        <v>68</v>
      </c>
      <c r="U212">
        <f>VLOOKUP($A212,'[1]ID Aggregation'!$A$3:$L$461,6,FALSE)</f>
        <v>57</v>
      </c>
      <c r="V212">
        <f>VLOOKUP($A212,'[1]ID Aggregation'!$A$3:$L$461,7,FALSE)</f>
        <v>63</v>
      </c>
      <c r="W212">
        <f>VLOOKUP($A212,'[1]ID Aggregation'!$A$3:$L$461,8,FALSE)</f>
        <v>57</v>
      </c>
      <c r="X212">
        <f>VLOOKUP($A212,'[1]ID Aggregation'!$A$3:$L$461,9,FALSE)</f>
        <v>48</v>
      </c>
      <c r="Y212">
        <f>VLOOKUP($A212,'[1]ID Aggregation'!$A$3:$L$461,10,FALSE)</f>
        <v>127</v>
      </c>
      <c r="Z212">
        <f>VLOOKUP($A212,'[1]ID Aggregation'!$A$3:$L$461,11,FALSE)</f>
        <v>394</v>
      </c>
      <c r="AA212">
        <f t="shared" si="51"/>
        <v>678</v>
      </c>
      <c r="AB212">
        <f t="shared" si="52"/>
        <v>365</v>
      </c>
      <c r="AC212" s="6">
        <f t="shared" si="53"/>
        <v>3.140757815876675E-4</v>
      </c>
      <c r="AD212" s="6">
        <f t="shared" si="54"/>
        <v>7.5075508636571008E-5</v>
      </c>
      <c r="AE212" s="6">
        <f t="shared" si="55"/>
        <v>9.4772594553084493E-5</v>
      </c>
      <c r="AF212" s="6">
        <f t="shared" si="56"/>
        <v>9.798750947452757E-5</v>
      </c>
      <c r="AG212" s="6">
        <f t="shared" si="57"/>
        <v>8.28258434068449E-5</v>
      </c>
      <c r="AH212" s="6">
        <f t="shared" si="58"/>
        <v>7.9827066697414864E-5</v>
      </c>
      <c r="AI212" s="6">
        <f t="shared" si="59"/>
        <v>9.5437581310307766E-5</v>
      </c>
      <c r="AJ212" s="6">
        <f t="shared" si="60"/>
        <v>1.4315581018732533E-4</v>
      </c>
      <c r="AK212" s="6">
        <f t="shared" si="61"/>
        <v>5.8346541703994666E-4</v>
      </c>
      <c r="AL212" s="6">
        <f t="shared" si="62"/>
        <v>3.9851920781664068E-3</v>
      </c>
      <c r="AM212" s="12">
        <f t="shared" si="63"/>
        <v>6.7876021143680918E-4</v>
      </c>
      <c r="AN212" s="12">
        <f t="shared" si="64"/>
        <v>8.7346590072880559E-5</v>
      </c>
      <c r="AO212" s="6">
        <v>6.7876021143680918E-4</v>
      </c>
      <c r="AP212" s="6">
        <v>8.7346590072880559E-5</v>
      </c>
    </row>
    <row r="213" spans="1:42" x14ac:dyDescent="0.35">
      <c r="A213" s="4" t="s">
        <v>224</v>
      </c>
      <c r="B213">
        <v>5110756</v>
      </c>
      <c r="C213">
        <v>2536950</v>
      </c>
      <c r="D213">
        <v>2573806</v>
      </c>
      <c r="E213">
        <v>341046</v>
      </c>
      <c r="F213" s="5">
        <v>683355</v>
      </c>
      <c r="G213" s="5">
        <v>704983</v>
      </c>
      <c r="H213" s="5">
        <v>696397</v>
      </c>
      <c r="I213" s="5">
        <v>664135</v>
      </c>
      <c r="J213" s="5">
        <v>769389</v>
      </c>
      <c r="K213" s="5">
        <v>603532</v>
      </c>
      <c r="L213" s="5">
        <v>339426</v>
      </c>
      <c r="M213" s="5">
        <v>210270</v>
      </c>
      <c r="N213" s="5">
        <v>96862</v>
      </c>
      <c r="O213" s="5">
        <f t="shared" si="49"/>
        <v>987604</v>
      </c>
      <c r="P213" s="5">
        <f t="shared" si="50"/>
        <v>4121791</v>
      </c>
      <c r="Q213">
        <f>VLOOKUP(A213,'[1]ID Aggregation'!$A$3:$L$461,2,FALSE)</f>
        <v>103</v>
      </c>
      <c r="R213">
        <f>VLOOKUP($A213,'[1]ID Aggregation'!$A$3:$L$461,3,FALSE)</f>
        <v>53</v>
      </c>
      <c r="S213">
        <f>VLOOKUP($A213,'[1]ID Aggregation'!$A$3:$L$461,4,FALSE)</f>
        <v>37</v>
      </c>
      <c r="T213">
        <f>VLOOKUP($A213,'[1]ID Aggregation'!$A$3:$L$461,5,FALSE)</f>
        <v>58</v>
      </c>
      <c r="U213">
        <f>VLOOKUP($A213,'[1]ID Aggregation'!$A$3:$L$461,6,FALSE)</f>
        <v>29</v>
      </c>
      <c r="V213">
        <f>VLOOKUP($A213,'[1]ID Aggregation'!$A$3:$L$461,7,FALSE)</f>
        <v>48</v>
      </c>
      <c r="W213">
        <f>VLOOKUP($A213,'[1]ID Aggregation'!$A$3:$L$461,8,FALSE)</f>
        <v>62</v>
      </c>
      <c r="X213">
        <f>VLOOKUP($A213,'[1]ID Aggregation'!$A$3:$L$461,9,FALSE)</f>
        <v>71</v>
      </c>
      <c r="Y213">
        <f>VLOOKUP($A213,'[1]ID Aggregation'!$A$3:$L$461,10,FALSE)</f>
        <v>133</v>
      </c>
      <c r="Z213">
        <f>VLOOKUP($A213,'[1]ID Aggregation'!$A$3:$L$461,11,FALSE)</f>
        <v>366</v>
      </c>
      <c r="AA213">
        <f t="shared" si="51"/>
        <v>673</v>
      </c>
      <c r="AB213">
        <f t="shared" si="52"/>
        <v>287</v>
      </c>
      <c r="AC213" s="6">
        <f t="shared" si="53"/>
        <v>3.020120452959425E-4</v>
      </c>
      <c r="AD213" s="6">
        <f t="shared" si="54"/>
        <v>7.755851643728369E-5</v>
      </c>
      <c r="AE213" s="6">
        <f t="shared" si="55"/>
        <v>5.2483535063966081E-5</v>
      </c>
      <c r="AF213" s="6">
        <f t="shared" si="56"/>
        <v>8.3285826906204357E-5</v>
      </c>
      <c r="AG213" s="6">
        <f t="shared" si="57"/>
        <v>4.3665820955076905E-5</v>
      </c>
      <c r="AH213" s="6">
        <f t="shared" si="58"/>
        <v>6.2387166959756375E-5</v>
      </c>
      <c r="AI213" s="6">
        <f t="shared" si="59"/>
        <v>1.0272860428278865E-4</v>
      </c>
      <c r="AJ213" s="6">
        <f t="shared" si="60"/>
        <v>2.0917666884681787E-4</v>
      </c>
      <c r="AK213" s="6">
        <f t="shared" si="61"/>
        <v>6.3252009321348741E-4</v>
      </c>
      <c r="AL213" s="6">
        <f t="shared" si="62"/>
        <v>3.7785715760566578E-3</v>
      </c>
      <c r="AM213" s="12">
        <f t="shared" si="63"/>
        <v>6.8144721973584558E-4</v>
      </c>
      <c r="AN213" s="12">
        <f t="shared" si="64"/>
        <v>6.9629925437752669E-5</v>
      </c>
      <c r="AO213" s="6">
        <v>6.8144721973584558E-4</v>
      </c>
      <c r="AP213" s="6">
        <v>6.9629925437752669E-5</v>
      </c>
    </row>
    <row r="214" spans="1:42" x14ac:dyDescent="0.35">
      <c r="A214" s="4" t="s">
        <v>225</v>
      </c>
      <c r="B214">
        <v>5721822</v>
      </c>
      <c r="C214">
        <v>2836354</v>
      </c>
      <c r="D214">
        <v>2885468</v>
      </c>
      <c r="E214">
        <v>370791</v>
      </c>
      <c r="F214" s="5">
        <v>753940</v>
      </c>
      <c r="G214" s="5">
        <v>764498</v>
      </c>
      <c r="H214" s="5">
        <v>764300</v>
      </c>
      <c r="I214" s="5">
        <v>719794</v>
      </c>
      <c r="J214" s="5">
        <v>846046</v>
      </c>
      <c r="K214" s="5">
        <v>709237</v>
      </c>
      <c r="L214" s="5">
        <v>423448</v>
      </c>
      <c r="M214" s="5">
        <v>256016</v>
      </c>
      <c r="N214" s="5">
        <v>115688</v>
      </c>
      <c r="O214" s="5">
        <f t="shared" si="49"/>
        <v>1165943</v>
      </c>
      <c r="P214" s="5">
        <f t="shared" si="50"/>
        <v>4557815</v>
      </c>
      <c r="Q214">
        <f>VLOOKUP(A214,'[1]ID Aggregation'!$A$3:$L$461,2,FALSE)</f>
        <v>110</v>
      </c>
      <c r="R214">
        <f>VLOOKUP($A214,'[1]ID Aggregation'!$A$3:$L$461,3,FALSE)</f>
        <v>58</v>
      </c>
      <c r="S214">
        <f>VLOOKUP($A214,'[1]ID Aggregation'!$A$3:$L$461,4,FALSE)</f>
        <v>37</v>
      </c>
      <c r="T214">
        <f>VLOOKUP($A214,'[1]ID Aggregation'!$A$3:$L$461,5,FALSE)</f>
        <v>52</v>
      </c>
      <c r="U214">
        <f>VLOOKUP($A214,'[1]ID Aggregation'!$A$3:$L$461,6,FALSE)</f>
        <v>52</v>
      </c>
      <c r="V214">
        <f>VLOOKUP($A214,'[1]ID Aggregation'!$A$3:$L$461,7,FALSE)</f>
        <v>66</v>
      </c>
      <c r="W214">
        <f>VLOOKUP($A214,'[1]ID Aggregation'!$A$3:$L$461,8,FALSE)</f>
        <v>46</v>
      </c>
      <c r="X214">
        <f>VLOOKUP($A214,'[1]ID Aggregation'!$A$3:$L$461,9,FALSE)</f>
        <v>69</v>
      </c>
      <c r="Y214">
        <f>VLOOKUP($A214,'[1]ID Aggregation'!$A$3:$L$461,10,FALSE)</f>
        <v>154</v>
      </c>
      <c r="Z214">
        <f>VLOOKUP($A214,'[1]ID Aggregation'!$A$3:$L$461,11,FALSE)</f>
        <v>420</v>
      </c>
      <c r="AA214">
        <f t="shared" si="51"/>
        <v>753</v>
      </c>
      <c r="AB214">
        <f t="shared" si="52"/>
        <v>311</v>
      </c>
      <c r="AC214" s="6">
        <f t="shared" si="53"/>
        <v>2.9666307974033891E-4</v>
      </c>
      <c r="AD214" s="6">
        <f t="shared" si="54"/>
        <v>7.6929198609968961E-5</v>
      </c>
      <c r="AE214" s="6">
        <f t="shared" si="55"/>
        <v>4.8397772132824418E-5</v>
      </c>
      <c r="AF214" s="6">
        <f t="shared" si="56"/>
        <v>6.8036111474551876E-5</v>
      </c>
      <c r="AG214" s="6">
        <f t="shared" si="57"/>
        <v>7.2242891716241039E-5</v>
      </c>
      <c r="AH214" s="6">
        <f t="shared" si="58"/>
        <v>7.8009942721790542E-5</v>
      </c>
      <c r="AI214" s="6">
        <f t="shared" si="59"/>
        <v>6.485843237168958E-5</v>
      </c>
      <c r="AJ214" s="6">
        <f t="shared" si="60"/>
        <v>1.6294798889119797E-4</v>
      </c>
      <c r="AK214" s="6">
        <f t="shared" si="61"/>
        <v>6.0152490469345663E-4</v>
      </c>
      <c r="AL214" s="6">
        <f t="shared" si="62"/>
        <v>3.6304543254270104E-3</v>
      </c>
      <c r="AM214" s="12">
        <f t="shared" si="63"/>
        <v>6.4582917003661413E-4</v>
      </c>
      <c r="AN214" s="12">
        <f t="shared" si="64"/>
        <v>6.8234450059951978E-5</v>
      </c>
      <c r="AO214" s="6">
        <v>6.4582917003661413E-4</v>
      </c>
      <c r="AP214" s="6">
        <v>6.8234450059951978E-5</v>
      </c>
    </row>
    <row r="215" spans="1:42" x14ac:dyDescent="0.35">
      <c r="A215" s="4" t="s">
        <v>226</v>
      </c>
      <c r="B215">
        <v>5381551</v>
      </c>
      <c r="C215">
        <v>2675894</v>
      </c>
      <c r="D215">
        <v>2705657</v>
      </c>
      <c r="E215">
        <v>351691</v>
      </c>
      <c r="F215" s="5">
        <v>716039</v>
      </c>
      <c r="G215" s="5">
        <v>724879</v>
      </c>
      <c r="H215" s="5">
        <v>740830</v>
      </c>
      <c r="I215" s="5">
        <v>676227</v>
      </c>
      <c r="J215" s="5">
        <v>782853</v>
      </c>
      <c r="K215" s="5">
        <v>670173</v>
      </c>
      <c r="L215" s="5">
        <v>390399</v>
      </c>
      <c r="M215" s="5">
        <v>224498</v>
      </c>
      <c r="N215" s="5">
        <v>104746</v>
      </c>
      <c r="O215" s="5">
        <f t="shared" si="49"/>
        <v>1071334</v>
      </c>
      <c r="P215" s="5">
        <f t="shared" si="50"/>
        <v>4311001</v>
      </c>
      <c r="Q215">
        <f>VLOOKUP(A215,'[1]ID Aggregation'!$A$3:$L$461,2,FALSE)</f>
        <v>117</v>
      </c>
      <c r="R215">
        <f>VLOOKUP($A215,'[1]ID Aggregation'!$A$3:$L$461,3,FALSE)</f>
        <v>62</v>
      </c>
      <c r="S215">
        <f>VLOOKUP($A215,'[1]ID Aggregation'!$A$3:$L$461,4,FALSE)</f>
        <v>39</v>
      </c>
      <c r="T215">
        <f>VLOOKUP($A215,'[1]ID Aggregation'!$A$3:$L$461,5,FALSE)</f>
        <v>59</v>
      </c>
      <c r="U215">
        <f>VLOOKUP($A215,'[1]ID Aggregation'!$A$3:$L$461,6,FALSE)</f>
        <v>62</v>
      </c>
      <c r="V215">
        <f>VLOOKUP($A215,'[1]ID Aggregation'!$A$3:$L$461,7,FALSE)</f>
        <v>79</v>
      </c>
      <c r="W215">
        <f>VLOOKUP($A215,'[1]ID Aggregation'!$A$3:$L$461,8,FALSE)</f>
        <v>65</v>
      </c>
      <c r="X215">
        <f>VLOOKUP($A215,'[1]ID Aggregation'!$A$3:$L$461,9,FALSE)</f>
        <v>72</v>
      </c>
      <c r="Y215">
        <f>VLOOKUP($A215,'[1]ID Aggregation'!$A$3:$L$461,10,FALSE)</f>
        <v>112</v>
      </c>
      <c r="Z215">
        <f>VLOOKUP($A215,'[1]ID Aggregation'!$A$3:$L$461,11,FALSE)</f>
        <v>337</v>
      </c>
      <c r="AA215">
        <f t="shared" si="51"/>
        <v>638</v>
      </c>
      <c r="AB215">
        <f t="shared" si="52"/>
        <v>366</v>
      </c>
      <c r="AC215" s="6">
        <f t="shared" si="53"/>
        <v>3.3267840234751527E-4</v>
      </c>
      <c r="AD215" s="6">
        <f t="shared" si="54"/>
        <v>8.6587462414756744E-5</v>
      </c>
      <c r="AE215" s="6">
        <f t="shared" si="55"/>
        <v>5.3802082830375829E-5</v>
      </c>
      <c r="AF215" s="6">
        <f t="shared" si="56"/>
        <v>7.964040333139857E-5</v>
      </c>
      <c r="AG215" s="6">
        <f t="shared" si="57"/>
        <v>9.1685188553547844E-5</v>
      </c>
      <c r="AH215" s="6">
        <f t="shared" si="58"/>
        <v>1.0091294278747096E-4</v>
      </c>
      <c r="AI215" s="6">
        <f t="shared" si="59"/>
        <v>9.698988171710886E-5</v>
      </c>
      <c r="AJ215" s="6">
        <f t="shared" si="60"/>
        <v>1.844267019126586E-4</v>
      </c>
      <c r="AK215" s="6">
        <f t="shared" si="61"/>
        <v>4.9889085871589059E-4</v>
      </c>
      <c r="AL215" s="6">
        <f t="shared" si="62"/>
        <v>3.2173066274607145E-3</v>
      </c>
      <c r="AM215" s="12">
        <f t="shared" si="63"/>
        <v>5.9551923116413739E-4</v>
      </c>
      <c r="AN215" s="12">
        <f t="shared" si="64"/>
        <v>8.4899075643916574E-5</v>
      </c>
      <c r="AO215" s="6">
        <v>5.9551923116413739E-4</v>
      </c>
      <c r="AP215" s="6">
        <v>8.4899075643916574E-5</v>
      </c>
    </row>
    <row r="216" spans="1:42" x14ac:dyDescent="0.35">
      <c r="A216" s="4" t="s">
        <v>227</v>
      </c>
      <c r="B216">
        <v>5453931</v>
      </c>
      <c r="C216">
        <v>2707675</v>
      </c>
      <c r="D216">
        <v>2746256</v>
      </c>
      <c r="E216">
        <v>351163</v>
      </c>
      <c r="F216" s="5">
        <v>720991</v>
      </c>
      <c r="G216" s="5">
        <v>721010</v>
      </c>
      <c r="H216" s="5">
        <v>747056</v>
      </c>
      <c r="I216" s="5">
        <v>678469</v>
      </c>
      <c r="J216" s="5">
        <v>778897</v>
      </c>
      <c r="K216" s="5">
        <v>699632</v>
      </c>
      <c r="L216" s="5">
        <v>414254</v>
      </c>
      <c r="M216" s="5">
        <v>231028</v>
      </c>
      <c r="N216" s="5">
        <v>109603</v>
      </c>
      <c r="O216" s="5">
        <f t="shared" si="49"/>
        <v>1106048</v>
      </c>
      <c r="P216" s="5">
        <f t="shared" si="50"/>
        <v>4346055</v>
      </c>
      <c r="Q216">
        <f>VLOOKUP(A216,'[1]ID Aggregation'!$A$3:$L$461,2,FALSE)</f>
        <v>116</v>
      </c>
      <c r="R216">
        <f>VLOOKUP($A216,'[1]ID Aggregation'!$A$3:$L$461,3,FALSE)</f>
        <v>43</v>
      </c>
      <c r="S216">
        <f>VLOOKUP($A216,'[1]ID Aggregation'!$A$3:$L$461,4,FALSE)</f>
        <v>47</v>
      </c>
      <c r="T216">
        <f>VLOOKUP($A216,'[1]ID Aggregation'!$A$3:$L$461,5,FALSE)</f>
        <v>44</v>
      </c>
      <c r="U216">
        <f>VLOOKUP($A216,'[1]ID Aggregation'!$A$3:$L$461,6,FALSE)</f>
        <v>46</v>
      </c>
      <c r="V216">
        <f>VLOOKUP($A216,'[1]ID Aggregation'!$A$3:$L$461,7,FALSE)</f>
        <v>74</v>
      </c>
      <c r="W216">
        <f>VLOOKUP($A216,'[1]ID Aggregation'!$A$3:$L$461,8,FALSE)</f>
        <v>54</v>
      </c>
      <c r="X216">
        <f>VLOOKUP($A216,'[1]ID Aggregation'!$A$3:$L$461,9,FALSE)</f>
        <v>97</v>
      </c>
      <c r="Y216">
        <f>VLOOKUP($A216,'[1]ID Aggregation'!$A$3:$L$461,10,FALSE)</f>
        <v>142</v>
      </c>
      <c r="Z216">
        <f>VLOOKUP($A216,'[1]ID Aggregation'!$A$3:$L$461,11,FALSE)</f>
        <v>415</v>
      </c>
      <c r="AA216">
        <f t="shared" si="51"/>
        <v>770</v>
      </c>
      <c r="AB216">
        <f t="shared" si="52"/>
        <v>308</v>
      </c>
      <c r="AC216" s="6">
        <f t="shared" si="53"/>
        <v>3.3033092894183046E-4</v>
      </c>
      <c r="AD216" s="6">
        <f t="shared" si="54"/>
        <v>5.9640134204171761E-5</v>
      </c>
      <c r="AE216" s="6">
        <f t="shared" si="55"/>
        <v>6.5186335834454452E-5</v>
      </c>
      <c r="AF216" s="6">
        <f t="shared" si="56"/>
        <v>5.8897860401362145E-5</v>
      </c>
      <c r="AG216" s="6">
        <f t="shared" si="57"/>
        <v>6.7799707871693478E-5</v>
      </c>
      <c r="AH216" s="6">
        <f t="shared" si="58"/>
        <v>9.5006143302644631E-5</v>
      </c>
      <c r="AI216" s="6">
        <f t="shared" si="59"/>
        <v>7.7183433576508798E-5</v>
      </c>
      <c r="AJ216" s="6">
        <f t="shared" si="60"/>
        <v>2.3415585606898184E-4</v>
      </c>
      <c r="AK216" s="6">
        <f t="shared" si="61"/>
        <v>6.1464411240195994E-4</v>
      </c>
      <c r="AL216" s="6">
        <f t="shared" si="62"/>
        <v>3.7863927082287894E-3</v>
      </c>
      <c r="AM216" s="12">
        <f t="shared" si="63"/>
        <v>6.9617231801874784E-4</v>
      </c>
      <c r="AN216" s="12">
        <f t="shared" si="64"/>
        <v>7.0868868433556403E-5</v>
      </c>
      <c r="AO216" s="6">
        <v>6.9617231801874784E-4</v>
      </c>
      <c r="AP216" s="6">
        <v>7.0868868433556403E-5</v>
      </c>
    </row>
    <row r="217" spans="1:42" x14ac:dyDescent="0.35">
      <c r="A217" s="4" t="s">
        <v>228</v>
      </c>
      <c r="B217">
        <v>5449528</v>
      </c>
      <c r="C217">
        <v>2709060</v>
      </c>
      <c r="D217">
        <v>2740468</v>
      </c>
      <c r="E217">
        <v>349406</v>
      </c>
      <c r="F217" s="5">
        <v>721581</v>
      </c>
      <c r="G217" s="5">
        <v>714905</v>
      </c>
      <c r="H217" s="5">
        <v>745740</v>
      </c>
      <c r="I217" s="5">
        <v>673199</v>
      </c>
      <c r="J217" s="5">
        <v>758628</v>
      </c>
      <c r="K217" s="5">
        <v>709639</v>
      </c>
      <c r="L217" s="5">
        <v>431224</v>
      </c>
      <c r="M217" s="5">
        <v>231963</v>
      </c>
      <c r="N217" s="5">
        <v>112454</v>
      </c>
      <c r="O217" s="5">
        <f t="shared" si="49"/>
        <v>1125047</v>
      </c>
      <c r="P217" s="5">
        <f t="shared" si="50"/>
        <v>4323692</v>
      </c>
      <c r="Q217">
        <f>VLOOKUP(A217,'[1]ID Aggregation'!$A$3:$L$461,2,FALSE)</f>
        <v>96</v>
      </c>
      <c r="R217">
        <f>VLOOKUP($A217,'[1]ID Aggregation'!$A$3:$L$461,3,FALSE)</f>
        <v>50</v>
      </c>
      <c r="S217">
        <f>VLOOKUP($A217,'[1]ID Aggregation'!$A$3:$L$461,4,FALSE)</f>
        <v>44</v>
      </c>
      <c r="T217">
        <f>VLOOKUP($A217,'[1]ID Aggregation'!$A$3:$L$461,5,FALSE)</f>
        <v>58</v>
      </c>
      <c r="U217">
        <f>VLOOKUP($A217,'[1]ID Aggregation'!$A$3:$L$461,6,FALSE)</f>
        <v>55</v>
      </c>
      <c r="V217">
        <f>VLOOKUP($A217,'[1]ID Aggregation'!$A$3:$L$461,7,FALSE)</f>
        <v>58</v>
      </c>
      <c r="W217">
        <f>VLOOKUP($A217,'[1]ID Aggregation'!$A$3:$L$461,8,FALSE)</f>
        <v>68</v>
      </c>
      <c r="X217">
        <f>VLOOKUP($A217,'[1]ID Aggregation'!$A$3:$L$461,9,FALSE)</f>
        <v>52</v>
      </c>
      <c r="Y217">
        <f>VLOOKUP($A217,'[1]ID Aggregation'!$A$3:$L$461,10,FALSE)</f>
        <v>100</v>
      </c>
      <c r="Z217">
        <f>VLOOKUP($A217,'[1]ID Aggregation'!$A$3:$L$461,11,FALSE)</f>
        <v>275</v>
      </c>
      <c r="AA217">
        <f t="shared" si="51"/>
        <v>523</v>
      </c>
      <c r="AB217">
        <f t="shared" si="52"/>
        <v>333</v>
      </c>
      <c r="AC217" s="6">
        <f t="shared" si="53"/>
        <v>2.7475200769305622E-4</v>
      </c>
      <c r="AD217" s="6">
        <f t="shared" si="54"/>
        <v>6.929229012404706E-5</v>
      </c>
      <c r="AE217" s="6">
        <f t="shared" si="55"/>
        <v>6.1546639063931571E-5</v>
      </c>
      <c r="AF217" s="6">
        <f t="shared" si="56"/>
        <v>7.7775095877919922E-5</v>
      </c>
      <c r="AG217" s="6">
        <f t="shared" si="57"/>
        <v>8.1699467765103634E-5</v>
      </c>
      <c r="AH217" s="6">
        <f t="shared" si="58"/>
        <v>7.645380871784327E-5</v>
      </c>
      <c r="AI217" s="6">
        <f t="shared" si="59"/>
        <v>9.5823369346949652E-5</v>
      </c>
      <c r="AJ217" s="6">
        <f t="shared" si="60"/>
        <v>1.2058698031649444E-4</v>
      </c>
      <c r="AK217" s="6">
        <f t="shared" si="61"/>
        <v>4.3110323629199482E-4</v>
      </c>
      <c r="AL217" s="6">
        <f t="shared" si="62"/>
        <v>2.4454443594714285E-3</v>
      </c>
      <c r="AM217" s="12">
        <f t="shared" si="63"/>
        <v>4.6486946767557266E-4</v>
      </c>
      <c r="AN217" s="12">
        <f t="shared" si="64"/>
        <v>7.7017511885675487E-5</v>
      </c>
      <c r="AO217" s="6">
        <v>4.6486946767557266E-4</v>
      </c>
      <c r="AP217" s="6">
        <v>7.7017511885675487E-5</v>
      </c>
    </row>
    <row r="218" spans="1:42" x14ac:dyDescent="0.35">
      <c r="A218" s="4" t="s">
        <v>229</v>
      </c>
      <c r="B218">
        <v>5314189</v>
      </c>
      <c r="C218">
        <v>2641915</v>
      </c>
      <c r="D218">
        <v>2672274</v>
      </c>
      <c r="E218">
        <v>339385</v>
      </c>
      <c r="F218" s="5">
        <v>702142</v>
      </c>
      <c r="G218" s="5">
        <v>687775</v>
      </c>
      <c r="H218" s="5">
        <v>727777</v>
      </c>
      <c r="I218" s="5">
        <v>659606</v>
      </c>
      <c r="J218" s="5">
        <v>722635</v>
      </c>
      <c r="K218" s="5">
        <v>700935</v>
      </c>
      <c r="L218" s="5">
        <v>437517</v>
      </c>
      <c r="M218" s="5">
        <v>227864</v>
      </c>
      <c r="N218" s="5">
        <v>108553</v>
      </c>
      <c r="O218" s="5">
        <f t="shared" si="49"/>
        <v>1113319</v>
      </c>
      <c r="P218" s="5">
        <f t="shared" si="50"/>
        <v>4200870</v>
      </c>
      <c r="Q218">
        <f>VLOOKUP(A218,'[1]ID Aggregation'!$A$3:$L$461,2,FALSE)</f>
        <v>122</v>
      </c>
      <c r="R218">
        <f>VLOOKUP($A218,'[1]ID Aggregation'!$A$3:$L$461,3,FALSE)</f>
        <v>48</v>
      </c>
      <c r="S218">
        <f>VLOOKUP($A218,'[1]ID Aggregation'!$A$3:$L$461,4,FALSE)</f>
        <v>35</v>
      </c>
      <c r="T218">
        <f>VLOOKUP($A218,'[1]ID Aggregation'!$A$3:$L$461,5,FALSE)</f>
        <v>55</v>
      </c>
      <c r="U218">
        <f>VLOOKUP($A218,'[1]ID Aggregation'!$A$3:$L$461,6,FALSE)</f>
        <v>43</v>
      </c>
      <c r="V218">
        <f>VLOOKUP($A218,'[1]ID Aggregation'!$A$3:$L$461,7,FALSE)</f>
        <v>38</v>
      </c>
      <c r="W218">
        <f>VLOOKUP($A218,'[1]ID Aggregation'!$A$3:$L$461,8,FALSE)</f>
        <v>49</v>
      </c>
      <c r="X218">
        <f>VLOOKUP($A218,'[1]ID Aggregation'!$A$3:$L$461,9,FALSE)</f>
        <v>58</v>
      </c>
      <c r="Y218">
        <f>VLOOKUP($A218,'[1]ID Aggregation'!$A$3:$L$461,10,FALSE)</f>
        <v>116</v>
      </c>
      <c r="Z218">
        <f>VLOOKUP($A218,'[1]ID Aggregation'!$A$3:$L$461,11,FALSE)</f>
        <v>377</v>
      </c>
      <c r="AA218">
        <f t="shared" si="51"/>
        <v>673</v>
      </c>
      <c r="AB218">
        <f t="shared" si="52"/>
        <v>268</v>
      </c>
      <c r="AC218" s="6">
        <f t="shared" si="53"/>
        <v>3.5947375399619899E-4</v>
      </c>
      <c r="AD218" s="6">
        <f t="shared" si="54"/>
        <v>6.8362240116671562E-5</v>
      </c>
      <c r="AE218" s="6">
        <f t="shared" si="55"/>
        <v>5.0888735414924939E-5</v>
      </c>
      <c r="AF218" s="6">
        <f t="shared" si="56"/>
        <v>7.5572599848579988E-5</v>
      </c>
      <c r="AG218" s="6">
        <f t="shared" si="57"/>
        <v>6.5190431863870244E-5</v>
      </c>
      <c r="AH218" s="6">
        <f t="shared" si="58"/>
        <v>5.2585330076733069E-5</v>
      </c>
      <c r="AI218" s="6">
        <f t="shared" si="59"/>
        <v>6.9906624722691836E-5</v>
      </c>
      <c r="AJ218" s="6">
        <f t="shared" si="60"/>
        <v>1.3256627742464863E-4</v>
      </c>
      <c r="AK218" s="6">
        <f t="shared" si="61"/>
        <v>5.0907558894779342E-4</v>
      </c>
      <c r="AL218" s="6">
        <f t="shared" si="62"/>
        <v>3.4729579099610328E-3</v>
      </c>
      <c r="AM218" s="12">
        <f t="shared" si="63"/>
        <v>6.0449880043365824E-4</v>
      </c>
      <c r="AN218" s="12">
        <f t="shared" si="64"/>
        <v>6.3796308859831411E-5</v>
      </c>
      <c r="AO218" s="6">
        <v>6.0449880043365824E-4</v>
      </c>
      <c r="AP218" s="6">
        <v>6.3796308859831411E-5</v>
      </c>
    </row>
    <row r="219" spans="1:42" x14ac:dyDescent="0.35">
      <c r="A219" s="4" t="s">
        <v>230</v>
      </c>
      <c r="B219">
        <v>2987771</v>
      </c>
      <c r="C219">
        <v>1448843</v>
      </c>
      <c r="D219">
        <v>1538928</v>
      </c>
      <c r="E219">
        <v>219348</v>
      </c>
      <c r="F219" s="5">
        <v>425342</v>
      </c>
      <c r="G219" s="5">
        <v>455543</v>
      </c>
      <c r="H219" s="5">
        <v>389155</v>
      </c>
      <c r="I219" s="5">
        <v>392662</v>
      </c>
      <c r="J219" s="5">
        <v>413092</v>
      </c>
      <c r="K219" s="5">
        <v>318897</v>
      </c>
      <c r="L219" s="5">
        <v>199675</v>
      </c>
      <c r="M219" s="5">
        <v>127688</v>
      </c>
      <c r="N219" s="5">
        <v>47583</v>
      </c>
      <c r="O219" s="5">
        <f t="shared" si="49"/>
        <v>594294</v>
      </c>
      <c r="P219" s="5">
        <f t="shared" si="50"/>
        <v>2394691</v>
      </c>
      <c r="Q219">
        <f>VLOOKUP(A219,'[1]ID Aggregation'!$A$3:$L$461,2,FALSE)</f>
        <v>110</v>
      </c>
      <c r="R219">
        <f>VLOOKUP($A219,'[1]ID Aggregation'!$A$3:$L$461,3,FALSE)</f>
        <v>42</v>
      </c>
      <c r="S219">
        <f>VLOOKUP($A219,'[1]ID Aggregation'!$A$3:$L$461,4,FALSE)</f>
        <v>64</v>
      </c>
      <c r="T219">
        <f>VLOOKUP($A219,'[1]ID Aggregation'!$A$3:$L$461,5,FALSE)</f>
        <v>41</v>
      </c>
      <c r="U219">
        <f>VLOOKUP($A219,'[1]ID Aggregation'!$A$3:$L$461,6,FALSE)</f>
        <v>45</v>
      </c>
      <c r="V219">
        <f>VLOOKUP($A219,'[1]ID Aggregation'!$A$3:$L$461,7,FALSE)</f>
        <v>62</v>
      </c>
      <c r="W219">
        <f>VLOOKUP($A219,'[1]ID Aggregation'!$A$3:$L$461,8,FALSE)</f>
        <v>57</v>
      </c>
      <c r="X219">
        <f>VLOOKUP($A219,'[1]ID Aggregation'!$A$3:$L$461,9,FALSE)</f>
        <v>76</v>
      </c>
      <c r="Y219">
        <f>VLOOKUP($A219,'[1]ID Aggregation'!$A$3:$L$461,10,FALSE)</f>
        <v>161</v>
      </c>
      <c r="Z219">
        <f>VLOOKUP($A219,'[1]ID Aggregation'!$A$3:$L$461,11,FALSE)</f>
        <v>219</v>
      </c>
      <c r="AA219">
        <f t="shared" si="51"/>
        <v>566</v>
      </c>
      <c r="AB219">
        <f t="shared" si="52"/>
        <v>311</v>
      </c>
      <c r="AC219" s="6">
        <f t="shared" si="53"/>
        <v>5.0148622280576981E-4</v>
      </c>
      <c r="AD219" s="6">
        <f t="shared" si="54"/>
        <v>9.8744069478208128E-5</v>
      </c>
      <c r="AE219" s="6">
        <f t="shared" si="55"/>
        <v>1.40491676965731E-4</v>
      </c>
      <c r="AF219" s="6">
        <f t="shared" si="56"/>
        <v>1.0535647749611337E-4</v>
      </c>
      <c r="AG219" s="6">
        <f t="shared" si="57"/>
        <v>1.1460238067345452E-4</v>
      </c>
      <c r="AH219" s="6">
        <f t="shared" si="58"/>
        <v>1.5008763181083149E-4</v>
      </c>
      <c r="AI219" s="6">
        <f t="shared" si="59"/>
        <v>1.7874109822293719E-4</v>
      </c>
      <c r="AJ219" s="6">
        <f t="shared" si="60"/>
        <v>3.8061850507073994E-4</v>
      </c>
      <c r="AK219" s="6">
        <f t="shared" si="61"/>
        <v>1.2608859094041726E-3</v>
      </c>
      <c r="AL219" s="6">
        <f t="shared" si="62"/>
        <v>4.6024840804488997E-3</v>
      </c>
      <c r="AM219" s="12">
        <f t="shared" si="63"/>
        <v>9.5239056763150897E-4</v>
      </c>
      <c r="AN219" s="12">
        <f t="shared" si="64"/>
        <v>1.2987061796281859E-4</v>
      </c>
      <c r="AO219" s="6">
        <v>9.5239056763150897E-4</v>
      </c>
      <c r="AP219" s="6">
        <v>1.2987061796281859E-4</v>
      </c>
    </row>
    <row r="220" spans="1:42" x14ac:dyDescent="0.35">
      <c r="A220" s="4" t="s">
        <v>231</v>
      </c>
      <c r="B220">
        <v>2830107</v>
      </c>
      <c r="C220">
        <v>1374255</v>
      </c>
      <c r="D220">
        <v>1455852</v>
      </c>
      <c r="E220">
        <v>200473</v>
      </c>
      <c r="F220" s="5">
        <v>399214</v>
      </c>
      <c r="G220" s="5">
        <v>425779</v>
      </c>
      <c r="H220" s="5">
        <v>365292</v>
      </c>
      <c r="I220" s="5">
        <v>370775</v>
      </c>
      <c r="J220" s="5">
        <v>398371</v>
      </c>
      <c r="K220" s="5">
        <v>317045</v>
      </c>
      <c r="L220" s="5">
        <v>196536</v>
      </c>
      <c r="M220" s="5">
        <v>114209</v>
      </c>
      <c r="N220" s="5">
        <v>41517</v>
      </c>
      <c r="O220" s="5">
        <f t="shared" si="49"/>
        <v>552735</v>
      </c>
      <c r="P220" s="5">
        <f t="shared" si="50"/>
        <v>2276476</v>
      </c>
      <c r="Q220">
        <f>VLOOKUP(A220,'[1]ID Aggregation'!$A$3:$L$461,2,FALSE)</f>
        <v>113</v>
      </c>
      <c r="R220">
        <f>VLOOKUP($A220,'[1]ID Aggregation'!$A$3:$L$461,3,FALSE)</f>
        <v>53</v>
      </c>
      <c r="S220">
        <f>VLOOKUP($A220,'[1]ID Aggregation'!$A$3:$L$461,4,FALSE)</f>
        <v>44</v>
      </c>
      <c r="T220">
        <f>VLOOKUP($A220,'[1]ID Aggregation'!$A$3:$L$461,5,FALSE)</f>
        <v>46</v>
      </c>
      <c r="U220">
        <f>VLOOKUP($A220,'[1]ID Aggregation'!$A$3:$L$461,6,FALSE)</f>
        <v>48</v>
      </c>
      <c r="V220">
        <f>VLOOKUP($A220,'[1]ID Aggregation'!$A$3:$L$461,7,FALSE)</f>
        <v>56</v>
      </c>
      <c r="W220">
        <f>VLOOKUP($A220,'[1]ID Aggregation'!$A$3:$L$461,8,FALSE)</f>
        <v>57</v>
      </c>
      <c r="X220">
        <f>VLOOKUP($A220,'[1]ID Aggregation'!$A$3:$L$461,9,FALSE)</f>
        <v>67</v>
      </c>
      <c r="Y220">
        <f>VLOOKUP($A220,'[1]ID Aggregation'!$A$3:$L$461,10,FALSE)</f>
        <v>146</v>
      </c>
      <c r="Z220">
        <f>VLOOKUP($A220,'[1]ID Aggregation'!$A$3:$L$461,11,FALSE)</f>
        <v>222</v>
      </c>
      <c r="AA220">
        <f t="shared" si="51"/>
        <v>548</v>
      </c>
      <c r="AB220">
        <f t="shared" si="52"/>
        <v>304</v>
      </c>
      <c r="AC220" s="6">
        <f t="shared" si="53"/>
        <v>5.636669277159518E-4</v>
      </c>
      <c r="AD220" s="6">
        <f t="shared" si="54"/>
        <v>1.3276087511961002E-4</v>
      </c>
      <c r="AE220" s="6">
        <f t="shared" si="55"/>
        <v>1.0333999563153655E-4</v>
      </c>
      <c r="AF220" s="6">
        <f t="shared" si="56"/>
        <v>1.2592665593552554E-4</v>
      </c>
      <c r="AG220" s="6">
        <f t="shared" si="57"/>
        <v>1.2945856651608119E-4</v>
      </c>
      <c r="AH220" s="6">
        <f t="shared" si="58"/>
        <v>1.4057248143062624E-4</v>
      </c>
      <c r="AI220" s="6">
        <f t="shared" si="59"/>
        <v>1.79785203993124E-4</v>
      </c>
      <c r="AJ220" s="6">
        <f t="shared" si="60"/>
        <v>3.4090446533968329E-4</v>
      </c>
      <c r="AK220" s="6">
        <f t="shared" si="61"/>
        <v>1.2783580978731974E-3</v>
      </c>
      <c r="AL220" s="6">
        <f t="shared" si="62"/>
        <v>5.3472071681479874E-3</v>
      </c>
      <c r="AM220" s="12">
        <f t="shared" si="63"/>
        <v>9.9143350791970836E-4</v>
      </c>
      <c r="AN220" s="12">
        <f t="shared" si="64"/>
        <v>1.3353973422078685E-4</v>
      </c>
      <c r="AO220" s="6">
        <v>9.9143350791970836E-4</v>
      </c>
      <c r="AP220" s="6">
        <v>1.3353973422078685E-4</v>
      </c>
    </row>
    <row r="221" spans="1:42" x14ac:dyDescent="0.35">
      <c r="A221" s="4" t="s">
        <v>232</v>
      </c>
      <c r="B221">
        <v>2986137</v>
      </c>
      <c r="C221">
        <v>1452417</v>
      </c>
      <c r="D221">
        <v>1533720</v>
      </c>
      <c r="E221">
        <v>209037</v>
      </c>
      <c r="F221" s="5">
        <v>417944</v>
      </c>
      <c r="G221" s="5">
        <v>439585</v>
      </c>
      <c r="H221" s="5">
        <v>382879</v>
      </c>
      <c r="I221" s="5">
        <v>387005</v>
      </c>
      <c r="J221" s="5">
        <v>420767</v>
      </c>
      <c r="K221" s="5">
        <v>346067</v>
      </c>
      <c r="L221" s="5">
        <v>214898</v>
      </c>
      <c r="M221" s="5">
        <v>122846</v>
      </c>
      <c r="N221" s="5">
        <v>44277</v>
      </c>
      <c r="O221" s="5">
        <f t="shared" si="49"/>
        <v>591058</v>
      </c>
      <c r="P221" s="5">
        <f t="shared" si="50"/>
        <v>2394247</v>
      </c>
      <c r="Q221">
        <f>VLOOKUP(A221,'[1]ID Aggregation'!$A$3:$L$461,2,FALSE)</f>
        <v>109</v>
      </c>
      <c r="R221">
        <f>VLOOKUP($A221,'[1]ID Aggregation'!$A$3:$L$461,3,FALSE)</f>
        <v>51</v>
      </c>
      <c r="S221">
        <f>VLOOKUP($A221,'[1]ID Aggregation'!$A$3:$L$461,4,FALSE)</f>
        <v>47</v>
      </c>
      <c r="T221">
        <f>VLOOKUP($A221,'[1]ID Aggregation'!$A$3:$L$461,5,FALSE)</f>
        <v>62</v>
      </c>
      <c r="U221">
        <f>VLOOKUP($A221,'[1]ID Aggregation'!$A$3:$L$461,6,FALSE)</f>
        <v>55</v>
      </c>
      <c r="V221">
        <f>VLOOKUP($A221,'[1]ID Aggregation'!$A$3:$L$461,7,FALSE)</f>
        <v>46</v>
      </c>
      <c r="W221">
        <f>VLOOKUP($A221,'[1]ID Aggregation'!$A$3:$L$461,8,FALSE)</f>
        <v>57</v>
      </c>
      <c r="X221">
        <f>VLOOKUP($A221,'[1]ID Aggregation'!$A$3:$L$461,9,FALSE)</f>
        <v>67</v>
      </c>
      <c r="Y221">
        <f>VLOOKUP($A221,'[1]ID Aggregation'!$A$3:$L$461,10,FALSE)</f>
        <v>201</v>
      </c>
      <c r="Z221">
        <f>VLOOKUP($A221,'[1]ID Aggregation'!$A$3:$L$461,11,FALSE)</f>
        <v>217</v>
      </c>
      <c r="AA221">
        <f t="shared" si="51"/>
        <v>594</v>
      </c>
      <c r="AB221">
        <f t="shared" si="52"/>
        <v>318</v>
      </c>
      <c r="AC221" s="6">
        <f t="shared" si="53"/>
        <v>5.2143878834847422E-4</v>
      </c>
      <c r="AD221" s="6">
        <f t="shared" si="54"/>
        <v>1.2202591734777864E-4</v>
      </c>
      <c r="AE221" s="6">
        <f t="shared" si="55"/>
        <v>1.0691902589942786E-4</v>
      </c>
      <c r="AF221" s="6">
        <f t="shared" si="56"/>
        <v>1.6193105393609992E-4</v>
      </c>
      <c r="AG221" s="6">
        <f t="shared" si="57"/>
        <v>1.4211702691179702E-4</v>
      </c>
      <c r="AH221" s="6">
        <f t="shared" si="58"/>
        <v>1.0932416277892516E-4</v>
      </c>
      <c r="AI221" s="6">
        <f t="shared" si="59"/>
        <v>1.6470799007128678E-4</v>
      </c>
      <c r="AJ221" s="6">
        <f t="shared" si="60"/>
        <v>3.1177581922586529E-4</v>
      </c>
      <c r="AK221" s="6">
        <f t="shared" si="61"/>
        <v>1.6361949107012031E-3</v>
      </c>
      <c r="AL221" s="6">
        <f t="shared" si="62"/>
        <v>4.9009643833141363E-3</v>
      </c>
      <c r="AM221" s="12">
        <f t="shared" si="63"/>
        <v>1.0049775148970152E-3</v>
      </c>
      <c r="AN221" s="12">
        <f t="shared" si="64"/>
        <v>1.3281837671718917E-4</v>
      </c>
      <c r="AO221" s="6">
        <v>1.0049775148970152E-3</v>
      </c>
      <c r="AP221" s="6">
        <v>1.3281837671718917E-4</v>
      </c>
    </row>
    <row r="222" spans="1:42" x14ac:dyDescent="0.35">
      <c r="A222" s="4" t="s">
        <v>233</v>
      </c>
      <c r="B222">
        <v>2995152</v>
      </c>
      <c r="C222">
        <v>1455700</v>
      </c>
      <c r="D222">
        <v>1539452</v>
      </c>
      <c r="E222">
        <v>209073</v>
      </c>
      <c r="F222" s="5">
        <v>418486</v>
      </c>
      <c r="G222" s="5">
        <v>440161</v>
      </c>
      <c r="H222" s="5">
        <v>385338</v>
      </c>
      <c r="I222" s="5">
        <v>379239</v>
      </c>
      <c r="J222" s="5">
        <v>418051</v>
      </c>
      <c r="K222" s="5">
        <v>354995</v>
      </c>
      <c r="L222" s="5">
        <v>221140</v>
      </c>
      <c r="M222" s="5">
        <v>123278</v>
      </c>
      <c r="N222" s="5">
        <v>45573</v>
      </c>
      <c r="O222" s="5">
        <f t="shared" si="49"/>
        <v>599064</v>
      </c>
      <c r="P222" s="5">
        <f t="shared" si="50"/>
        <v>2396270</v>
      </c>
      <c r="Q222">
        <f>VLOOKUP(A222,'[1]ID Aggregation'!$A$3:$L$461,2,FALSE)</f>
        <v>130</v>
      </c>
      <c r="R222">
        <f>VLOOKUP($A222,'[1]ID Aggregation'!$A$3:$L$461,3,FALSE)</f>
        <v>42</v>
      </c>
      <c r="S222">
        <f>VLOOKUP($A222,'[1]ID Aggregation'!$A$3:$L$461,4,FALSE)</f>
        <v>60</v>
      </c>
      <c r="T222">
        <f>VLOOKUP($A222,'[1]ID Aggregation'!$A$3:$L$461,5,FALSE)</f>
        <v>57</v>
      </c>
      <c r="U222">
        <f>VLOOKUP($A222,'[1]ID Aggregation'!$A$3:$L$461,6,FALSE)</f>
        <v>46</v>
      </c>
      <c r="V222">
        <f>VLOOKUP($A222,'[1]ID Aggregation'!$A$3:$L$461,7,FALSE)</f>
        <v>53</v>
      </c>
      <c r="W222">
        <f>VLOOKUP($A222,'[1]ID Aggregation'!$A$3:$L$461,8,FALSE)</f>
        <v>67</v>
      </c>
      <c r="X222">
        <f>VLOOKUP($A222,'[1]ID Aggregation'!$A$3:$L$461,9,FALSE)</f>
        <v>96</v>
      </c>
      <c r="Y222">
        <f>VLOOKUP($A222,'[1]ID Aggregation'!$A$3:$L$461,10,FALSE)</f>
        <v>117</v>
      </c>
      <c r="Z222">
        <f>VLOOKUP($A222,'[1]ID Aggregation'!$A$3:$L$461,11,FALSE)</f>
        <v>237</v>
      </c>
      <c r="AA222">
        <f t="shared" si="51"/>
        <v>580</v>
      </c>
      <c r="AB222">
        <f t="shared" si="52"/>
        <v>325</v>
      </c>
      <c r="AC222" s="6">
        <f t="shared" si="53"/>
        <v>6.2179238830456344E-4</v>
      </c>
      <c r="AD222" s="6">
        <f t="shared" si="54"/>
        <v>1.0036178032240027E-4</v>
      </c>
      <c r="AE222" s="6">
        <f t="shared" si="55"/>
        <v>1.3631375792039731E-4</v>
      </c>
      <c r="AF222" s="6">
        <f t="shared" si="56"/>
        <v>1.4792208398860222E-4</v>
      </c>
      <c r="AG222" s="6">
        <f t="shared" si="57"/>
        <v>1.2129554186146467E-4</v>
      </c>
      <c r="AH222" s="6">
        <f t="shared" si="58"/>
        <v>1.2677879014761357E-4</v>
      </c>
      <c r="AI222" s="6">
        <f t="shared" si="59"/>
        <v>1.8873505260637473E-4</v>
      </c>
      <c r="AJ222" s="6">
        <f t="shared" si="60"/>
        <v>4.3411413584154833E-4</v>
      </c>
      <c r="AK222" s="6">
        <f t="shared" si="61"/>
        <v>9.4907444961793669E-4</v>
      </c>
      <c r="AL222" s="6">
        <f t="shared" si="62"/>
        <v>5.2004476334671845E-3</v>
      </c>
      <c r="AM222" s="12">
        <f t="shared" si="63"/>
        <v>9.6817702282226943E-4</v>
      </c>
      <c r="AN222" s="12">
        <f t="shared" si="64"/>
        <v>1.3562745433527942E-4</v>
      </c>
      <c r="AO222" s="6">
        <v>9.6817702282226943E-4</v>
      </c>
      <c r="AP222" s="6">
        <v>1.3562745433527942E-4</v>
      </c>
    </row>
    <row r="223" spans="1:42" x14ac:dyDescent="0.35">
      <c r="A223" s="4" t="s">
        <v>234</v>
      </c>
      <c r="B223">
        <v>3052906</v>
      </c>
      <c r="C223">
        <v>1484737</v>
      </c>
      <c r="D223">
        <v>1568169</v>
      </c>
      <c r="E223">
        <v>210790</v>
      </c>
      <c r="F223" s="5">
        <v>426026</v>
      </c>
      <c r="G223" s="5">
        <v>444612</v>
      </c>
      <c r="H223" s="5">
        <v>395525</v>
      </c>
      <c r="I223" s="5">
        <v>382026</v>
      </c>
      <c r="J223" s="5">
        <v>417873</v>
      </c>
      <c r="K223" s="5">
        <v>367097</v>
      </c>
      <c r="L223" s="5">
        <v>232288</v>
      </c>
      <c r="M223" s="5">
        <v>127792</v>
      </c>
      <c r="N223" s="5">
        <v>48331</v>
      </c>
      <c r="O223" s="5">
        <f t="shared" si="49"/>
        <v>619201</v>
      </c>
      <c r="P223" s="5">
        <f t="shared" si="50"/>
        <v>2433159</v>
      </c>
      <c r="Q223">
        <f>VLOOKUP(A223,'[1]ID Aggregation'!$A$3:$L$461,2,FALSE)</f>
        <v>113</v>
      </c>
      <c r="R223">
        <f>VLOOKUP($A223,'[1]ID Aggregation'!$A$3:$L$461,3,FALSE)</f>
        <v>52</v>
      </c>
      <c r="S223">
        <f>VLOOKUP($A223,'[1]ID Aggregation'!$A$3:$L$461,4,FALSE)</f>
        <v>48</v>
      </c>
      <c r="T223">
        <f>VLOOKUP($A223,'[1]ID Aggregation'!$A$3:$L$461,5,FALSE)</f>
        <v>58</v>
      </c>
      <c r="U223">
        <f>VLOOKUP($A223,'[1]ID Aggregation'!$A$3:$L$461,6,FALSE)</f>
        <v>57</v>
      </c>
      <c r="V223">
        <f>VLOOKUP($A223,'[1]ID Aggregation'!$A$3:$L$461,7,FALSE)</f>
        <v>55</v>
      </c>
      <c r="W223">
        <f>VLOOKUP($A223,'[1]ID Aggregation'!$A$3:$L$461,8,FALSE)</f>
        <v>77</v>
      </c>
      <c r="X223">
        <f>VLOOKUP($A223,'[1]ID Aggregation'!$A$3:$L$461,9,FALSE)</f>
        <v>112</v>
      </c>
      <c r="Y223">
        <f>VLOOKUP($A223,'[1]ID Aggregation'!$A$3:$L$461,10,FALSE)</f>
        <v>208</v>
      </c>
      <c r="Z223">
        <f>VLOOKUP($A223,'[1]ID Aggregation'!$A$3:$L$461,11,FALSE)</f>
        <v>282</v>
      </c>
      <c r="AA223">
        <f t="shared" si="51"/>
        <v>715</v>
      </c>
      <c r="AB223">
        <f t="shared" si="52"/>
        <v>347</v>
      </c>
      <c r="AC223" s="6">
        <f t="shared" si="53"/>
        <v>5.3607856160159395E-4</v>
      </c>
      <c r="AD223" s="6">
        <f t="shared" si="54"/>
        <v>1.2205827813325947E-4</v>
      </c>
      <c r="AE223" s="6">
        <f t="shared" si="55"/>
        <v>1.0795929934414726E-4</v>
      </c>
      <c r="AF223" s="6">
        <f t="shared" si="56"/>
        <v>1.4664054105303079E-4</v>
      </c>
      <c r="AG223" s="6">
        <f t="shared" si="57"/>
        <v>1.4920450440545933E-4</v>
      </c>
      <c r="AH223" s="6">
        <f t="shared" si="58"/>
        <v>1.3161893685402024E-4</v>
      </c>
      <c r="AI223" s="6">
        <f t="shared" si="59"/>
        <v>2.0975382528323576E-4</v>
      </c>
      <c r="AJ223" s="6">
        <f t="shared" si="60"/>
        <v>4.8216007714561236E-4</v>
      </c>
      <c r="AK223" s="6">
        <f t="shared" si="61"/>
        <v>1.6276449229998748E-3</v>
      </c>
      <c r="AL223" s="6">
        <f t="shared" si="62"/>
        <v>5.8347644369038509E-3</v>
      </c>
      <c r="AM223" s="12">
        <f t="shared" si="63"/>
        <v>1.1547138974258762E-3</v>
      </c>
      <c r="AN223" s="12">
        <f t="shared" si="64"/>
        <v>1.4261295706528016E-4</v>
      </c>
      <c r="AO223" s="6">
        <v>1.1547138974258762E-3</v>
      </c>
      <c r="AP223" s="6">
        <v>1.4261295706528016E-4</v>
      </c>
    </row>
    <row r="224" spans="1:42" x14ac:dyDescent="0.35">
      <c r="A224" s="4" t="s">
        <v>235</v>
      </c>
      <c r="B224">
        <v>3028046</v>
      </c>
      <c r="C224">
        <v>1474470</v>
      </c>
      <c r="D224">
        <v>1553576</v>
      </c>
      <c r="E224">
        <v>200906</v>
      </c>
      <c r="F224" s="5">
        <v>418772</v>
      </c>
      <c r="G224" s="5">
        <v>428190</v>
      </c>
      <c r="H224" s="5">
        <v>389925</v>
      </c>
      <c r="I224" s="5">
        <v>377963</v>
      </c>
      <c r="J224" s="5">
        <v>413095</v>
      </c>
      <c r="K224" s="5">
        <v>375580</v>
      </c>
      <c r="L224" s="5">
        <v>241432</v>
      </c>
      <c r="M224" s="5">
        <v>132555</v>
      </c>
      <c r="N224" s="5">
        <v>49480</v>
      </c>
      <c r="O224" s="5">
        <f t="shared" si="49"/>
        <v>624373</v>
      </c>
      <c r="P224" s="5">
        <f t="shared" si="50"/>
        <v>2403525</v>
      </c>
      <c r="Q224">
        <f>VLOOKUP(A224,'[1]ID Aggregation'!$A$3:$L$461,2,FALSE)</f>
        <v>111</v>
      </c>
      <c r="R224">
        <f>VLOOKUP($A224,'[1]ID Aggregation'!$A$3:$L$461,3,FALSE)</f>
        <v>54</v>
      </c>
      <c r="S224">
        <f>VLOOKUP($A224,'[1]ID Aggregation'!$A$3:$L$461,4,FALSE)</f>
        <v>31</v>
      </c>
      <c r="T224">
        <f>VLOOKUP($A224,'[1]ID Aggregation'!$A$3:$L$461,5,FALSE)</f>
        <v>62</v>
      </c>
      <c r="U224">
        <f>VLOOKUP($A224,'[1]ID Aggregation'!$A$3:$L$461,6,FALSE)</f>
        <v>46</v>
      </c>
      <c r="V224">
        <f>VLOOKUP($A224,'[1]ID Aggregation'!$A$3:$L$461,7,FALSE)</f>
        <v>81</v>
      </c>
      <c r="W224">
        <f>VLOOKUP($A224,'[1]ID Aggregation'!$A$3:$L$461,8,FALSE)</f>
        <v>106</v>
      </c>
      <c r="X224">
        <f>VLOOKUP($A224,'[1]ID Aggregation'!$A$3:$L$461,9,FALSE)</f>
        <v>116</v>
      </c>
      <c r="Y224">
        <f>VLOOKUP($A224,'[1]ID Aggregation'!$A$3:$L$461,10,FALSE)</f>
        <v>197</v>
      </c>
      <c r="Z224">
        <f>VLOOKUP($A224,'[1]ID Aggregation'!$A$3:$L$461,11,FALSE)</f>
        <v>243</v>
      </c>
      <c r="AA224">
        <f t="shared" si="51"/>
        <v>667</v>
      </c>
      <c r="AB224">
        <f t="shared" si="52"/>
        <v>380</v>
      </c>
      <c r="AC224" s="6">
        <f t="shared" si="53"/>
        <v>5.5249718773953984E-4</v>
      </c>
      <c r="AD224" s="6">
        <f t="shared" si="54"/>
        <v>1.2894844927550074E-4</v>
      </c>
      <c r="AE224" s="6">
        <f t="shared" si="55"/>
        <v>7.2397767346271517E-5</v>
      </c>
      <c r="AF224" s="6">
        <f t="shared" si="56"/>
        <v>1.5900493684682952E-4</v>
      </c>
      <c r="AG224" s="6">
        <f t="shared" si="57"/>
        <v>1.2170503461979083E-4</v>
      </c>
      <c r="AH224" s="6">
        <f t="shared" si="58"/>
        <v>1.9608080465752429E-4</v>
      </c>
      <c r="AI224" s="6">
        <f t="shared" si="59"/>
        <v>2.8223015070025031E-4</v>
      </c>
      <c r="AJ224" s="6">
        <f t="shared" si="60"/>
        <v>4.8046654958746145E-4</v>
      </c>
      <c r="AK224" s="6">
        <f t="shared" si="61"/>
        <v>1.4861755497717929E-3</v>
      </c>
      <c r="AL224" s="6">
        <f t="shared" si="62"/>
        <v>4.9110751818916736E-3</v>
      </c>
      <c r="AM224" s="12">
        <f t="shared" si="63"/>
        <v>1.0682716901595681E-3</v>
      </c>
      <c r="AN224" s="12">
        <f t="shared" si="64"/>
        <v>1.5810112230994061E-4</v>
      </c>
      <c r="AO224" s="6">
        <v>1.0682716901595681E-3</v>
      </c>
      <c r="AP224" s="6">
        <v>1.5810112230994061E-4</v>
      </c>
    </row>
    <row r="225" spans="1:42" x14ac:dyDescent="0.35">
      <c r="A225" s="4" t="s">
        <v>236</v>
      </c>
      <c r="B225">
        <v>2933682</v>
      </c>
      <c r="C225">
        <v>1431927</v>
      </c>
      <c r="D225">
        <v>1501755</v>
      </c>
      <c r="E225">
        <v>193170</v>
      </c>
      <c r="F225" s="5">
        <v>406362</v>
      </c>
      <c r="G225" s="5">
        <v>423660</v>
      </c>
      <c r="H225" s="5">
        <v>381514</v>
      </c>
      <c r="I225" s="5">
        <v>366535</v>
      </c>
      <c r="J225" s="5">
        <v>391082</v>
      </c>
      <c r="K225" s="5">
        <v>363150</v>
      </c>
      <c r="L225" s="5">
        <v>238065</v>
      </c>
      <c r="M225" s="5">
        <v>124108</v>
      </c>
      <c r="N225" s="5">
        <v>46473</v>
      </c>
      <c r="O225" s="5">
        <f t="shared" si="49"/>
        <v>601816</v>
      </c>
      <c r="P225" s="5">
        <f t="shared" si="50"/>
        <v>2332303</v>
      </c>
      <c r="Q225">
        <f>VLOOKUP(A225,'[1]ID Aggregation'!$A$3:$L$461,2,FALSE)</f>
        <v>119</v>
      </c>
      <c r="R225">
        <f>VLOOKUP($A225,'[1]ID Aggregation'!$A$3:$L$461,3,FALSE)</f>
        <v>64</v>
      </c>
      <c r="S225">
        <f>VLOOKUP($A225,'[1]ID Aggregation'!$A$3:$L$461,4,FALSE)</f>
        <v>64</v>
      </c>
      <c r="T225">
        <f>VLOOKUP($A225,'[1]ID Aggregation'!$A$3:$L$461,5,FALSE)</f>
        <v>37</v>
      </c>
      <c r="U225">
        <f>VLOOKUP($A225,'[1]ID Aggregation'!$A$3:$L$461,6,FALSE)</f>
        <v>44</v>
      </c>
      <c r="V225">
        <f>VLOOKUP($A225,'[1]ID Aggregation'!$A$3:$L$461,7,FALSE)</f>
        <v>56</v>
      </c>
      <c r="W225">
        <f>VLOOKUP($A225,'[1]ID Aggregation'!$A$3:$L$461,8,FALSE)</f>
        <v>71</v>
      </c>
      <c r="X225">
        <f>VLOOKUP($A225,'[1]ID Aggregation'!$A$3:$L$461,9,FALSE)</f>
        <v>137</v>
      </c>
      <c r="Y225">
        <f>VLOOKUP($A225,'[1]ID Aggregation'!$A$3:$L$461,10,FALSE)</f>
        <v>210</v>
      </c>
      <c r="Z225">
        <f>VLOOKUP($A225,'[1]ID Aggregation'!$A$3:$L$461,11,FALSE)</f>
        <v>290</v>
      </c>
      <c r="AA225">
        <f t="shared" si="51"/>
        <v>756</v>
      </c>
      <c r="AB225">
        <f t="shared" si="52"/>
        <v>336</v>
      </c>
      <c r="AC225" s="6">
        <f t="shared" si="53"/>
        <v>6.1603768701144074E-4</v>
      </c>
      <c r="AD225" s="6">
        <f t="shared" si="54"/>
        <v>1.5749504136705695E-4</v>
      </c>
      <c r="AE225" s="6">
        <f t="shared" si="55"/>
        <v>1.5106453288013974E-4</v>
      </c>
      <c r="AF225" s="6">
        <f t="shared" si="56"/>
        <v>9.6982024250748329E-5</v>
      </c>
      <c r="AG225" s="6">
        <f t="shared" si="57"/>
        <v>1.2004310638820303E-4</v>
      </c>
      <c r="AH225" s="6">
        <f t="shared" si="58"/>
        <v>1.4319247625817604E-4</v>
      </c>
      <c r="AI225" s="6">
        <f t="shared" si="59"/>
        <v>1.9551149662673826E-4</v>
      </c>
      <c r="AJ225" s="6">
        <f t="shared" si="60"/>
        <v>5.7547308508180538E-4</v>
      </c>
      <c r="AK225" s="6">
        <f t="shared" si="61"/>
        <v>1.6920746446643245E-3</v>
      </c>
      <c r="AL225" s="6">
        <f t="shared" si="62"/>
        <v>6.2401824715426161E-3</v>
      </c>
      <c r="AM225" s="12">
        <f t="shared" si="63"/>
        <v>1.2561979076661305E-3</v>
      </c>
      <c r="AN225" s="12">
        <f t="shared" si="64"/>
        <v>1.4406361437600517E-4</v>
      </c>
      <c r="AO225" s="6">
        <v>1.2561979076661305E-3</v>
      </c>
      <c r="AP225" s="6">
        <v>1.4406361437600517E-4</v>
      </c>
    </row>
    <row r="226" spans="1:42" x14ac:dyDescent="0.35">
      <c r="A226" s="4" t="s">
        <v>237</v>
      </c>
      <c r="B226">
        <v>3041972</v>
      </c>
      <c r="C226">
        <v>1483381</v>
      </c>
      <c r="D226">
        <v>1558591</v>
      </c>
      <c r="E226">
        <v>194407</v>
      </c>
      <c r="F226" s="5">
        <v>418493</v>
      </c>
      <c r="G226" s="5">
        <v>435385</v>
      </c>
      <c r="H226" s="5">
        <v>393907</v>
      </c>
      <c r="I226" s="5">
        <v>377380</v>
      </c>
      <c r="J226" s="5">
        <v>400185</v>
      </c>
      <c r="K226" s="5">
        <v>383256</v>
      </c>
      <c r="L226" s="5">
        <v>256739</v>
      </c>
      <c r="M226" s="5">
        <v>131126</v>
      </c>
      <c r="N226" s="5">
        <v>51026</v>
      </c>
      <c r="O226" s="5">
        <f t="shared" si="49"/>
        <v>633298</v>
      </c>
      <c r="P226" s="5">
        <f t="shared" si="50"/>
        <v>2408606</v>
      </c>
      <c r="Q226">
        <f>VLOOKUP(A226,'[1]ID Aggregation'!$A$3:$L$461,2,FALSE)</f>
        <v>97</v>
      </c>
      <c r="R226">
        <f>VLOOKUP($A226,'[1]ID Aggregation'!$A$3:$L$461,3,FALSE)</f>
        <v>65</v>
      </c>
      <c r="S226">
        <f>VLOOKUP($A226,'[1]ID Aggregation'!$A$3:$L$461,4,FALSE)</f>
        <v>73</v>
      </c>
      <c r="T226">
        <f>VLOOKUP($A226,'[1]ID Aggregation'!$A$3:$L$461,5,FALSE)</f>
        <v>52</v>
      </c>
      <c r="U226">
        <f>VLOOKUP($A226,'[1]ID Aggregation'!$A$3:$L$461,6,FALSE)</f>
        <v>64</v>
      </c>
      <c r="V226">
        <f>VLOOKUP($A226,'[1]ID Aggregation'!$A$3:$L$461,7,FALSE)</f>
        <v>57</v>
      </c>
      <c r="W226">
        <f>VLOOKUP($A226,'[1]ID Aggregation'!$A$3:$L$461,8,FALSE)</f>
        <v>90</v>
      </c>
      <c r="X226">
        <f>VLOOKUP($A226,'[1]ID Aggregation'!$A$3:$L$461,9,FALSE)</f>
        <v>150</v>
      </c>
      <c r="Y226">
        <f>VLOOKUP($A226,'[1]ID Aggregation'!$A$3:$L$461,10,FALSE)</f>
        <v>206</v>
      </c>
      <c r="Z226">
        <f>VLOOKUP($A226,'[1]ID Aggregation'!$A$3:$L$461,11,FALSE)</f>
        <v>263</v>
      </c>
      <c r="AA226">
        <f t="shared" si="51"/>
        <v>716</v>
      </c>
      <c r="AB226">
        <f t="shared" si="52"/>
        <v>401</v>
      </c>
      <c r="AC226" s="6">
        <f t="shared" si="53"/>
        <v>4.9895322699285518E-4</v>
      </c>
      <c r="AD226" s="6">
        <f t="shared" si="54"/>
        <v>1.5531920486125216E-4</v>
      </c>
      <c r="AE226" s="6">
        <f t="shared" si="55"/>
        <v>1.676676964066286E-4</v>
      </c>
      <c r="AF226" s="6">
        <f t="shared" si="56"/>
        <v>1.3201085535418259E-4</v>
      </c>
      <c r="AG226" s="6">
        <f t="shared" si="57"/>
        <v>1.6959033335099899E-4</v>
      </c>
      <c r="AH226" s="6">
        <f t="shared" si="58"/>
        <v>1.4243412421754937E-4</v>
      </c>
      <c r="AI226" s="6">
        <f t="shared" si="59"/>
        <v>2.3482998309224122E-4</v>
      </c>
      <c r="AJ226" s="6">
        <f t="shared" si="60"/>
        <v>5.8425093188023631E-4</v>
      </c>
      <c r="AK226" s="6">
        <f t="shared" si="61"/>
        <v>1.5710080380702529E-3</v>
      </c>
      <c r="AL226" s="6">
        <f t="shared" si="62"/>
        <v>5.1542350958334966E-3</v>
      </c>
      <c r="AM226" s="12">
        <f t="shared" si="63"/>
        <v>1.1305893907765381E-3</v>
      </c>
      <c r="AN226" s="12">
        <f t="shared" si="64"/>
        <v>1.6648634106200847E-4</v>
      </c>
      <c r="AO226" s="6">
        <v>1.1305893907765381E-3</v>
      </c>
      <c r="AP226" s="6">
        <v>1.6648634106200847E-4</v>
      </c>
    </row>
    <row r="227" spans="1:42" x14ac:dyDescent="0.35">
      <c r="A227" s="4" t="s">
        <v>238</v>
      </c>
      <c r="B227">
        <v>2679353</v>
      </c>
      <c r="C227">
        <v>1301328</v>
      </c>
      <c r="D227">
        <v>1378025</v>
      </c>
      <c r="E227">
        <v>167025</v>
      </c>
      <c r="F227" s="5">
        <v>362158</v>
      </c>
      <c r="G227" s="5">
        <v>375183</v>
      </c>
      <c r="H227" s="5">
        <v>343218</v>
      </c>
      <c r="I227" s="5">
        <v>330638</v>
      </c>
      <c r="J227" s="5">
        <v>349128</v>
      </c>
      <c r="K227" s="5">
        <v>346668</v>
      </c>
      <c r="L227" s="5">
        <v>238831</v>
      </c>
      <c r="M227" s="5">
        <v>121400</v>
      </c>
      <c r="N227" s="5">
        <v>45104</v>
      </c>
      <c r="O227" s="5">
        <f t="shared" si="49"/>
        <v>572360</v>
      </c>
      <c r="P227" s="5">
        <f t="shared" si="50"/>
        <v>2106993</v>
      </c>
      <c r="Q227">
        <f>VLOOKUP(A227,'[1]ID Aggregation'!$A$3:$L$461,2,FALSE)</f>
        <v>107</v>
      </c>
      <c r="R227">
        <f>VLOOKUP($A227,'[1]ID Aggregation'!$A$3:$L$461,3,FALSE)</f>
        <v>40</v>
      </c>
      <c r="S227">
        <f>VLOOKUP($A227,'[1]ID Aggregation'!$A$3:$L$461,4,FALSE)</f>
        <v>68</v>
      </c>
      <c r="T227">
        <f>VLOOKUP($A227,'[1]ID Aggregation'!$A$3:$L$461,5,FALSE)</f>
        <v>38</v>
      </c>
      <c r="U227">
        <f>VLOOKUP($A227,'[1]ID Aggregation'!$A$3:$L$461,6,FALSE)</f>
        <v>55</v>
      </c>
      <c r="V227">
        <f>VLOOKUP($A227,'[1]ID Aggregation'!$A$3:$L$461,7,FALSE)</f>
        <v>52</v>
      </c>
      <c r="W227">
        <f>VLOOKUP($A227,'[1]ID Aggregation'!$A$3:$L$461,8,FALSE)</f>
        <v>89</v>
      </c>
      <c r="X227">
        <f>VLOOKUP($A227,'[1]ID Aggregation'!$A$3:$L$461,9,FALSE)</f>
        <v>152</v>
      </c>
      <c r="Y227">
        <f>VLOOKUP($A227,'[1]ID Aggregation'!$A$3:$L$461,10,FALSE)</f>
        <v>212</v>
      </c>
      <c r="Z227">
        <f>VLOOKUP($A227,'[1]ID Aggregation'!$A$3:$L$461,11,FALSE)</f>
        <v>219</v>
      </c>
      <c r="AA227">
        <f t="shared" si="51"/>
        <v>690</v>
      </c>
      <c r="AB227">
        <f t="shared" si="52"/>
        <v>342</v>
      </c>
      <c r="AC227" s="6">
        <f t="shared" si="53"/>
        <v>6.4062266127825175E-4</v>
      </c>
      <c r="AD227" s="6">
        <f t="shared" si="54"/>
        <v>1.1044903053363448E-4</v>
      </c>
      <c r="AE227" s="6">
        <f t="shared" si="55"/>
        <v>1.8124488582904876E-4</v>
      </c>
      <c r="AF227" s="6">
        <f t="shared" si="56"/>
        <v>1.107168038972315E-4</v>
      </c>
      <c r="AG227" s="6">
        <f t="shared" si="57"/>
        <v>1.6634506620533636E-4</v>
      </c>
      <c r="AH227" s="6">
        <f t="shared" si="58"/>
        <v>1.4894250819183795E-4</v>
      </c>
      <c r="AI227" s="6">
        <f t="shared" si="59"/>
        <v>2.5672978180853152E-4</v>
      </c>
      <c r="AJ227" s="6">
        <f t="shared" si="60"/>
        <v>6.3643329383538988E-4</v>
      </c>
      <c r="AK227" s="6">
        <f t="shared" si="61"/>
        <v>1.7462932454695222E-3</v>
      </c>
      <c r="AL227" s="6">
        <f t="shared" si="62"/>
        <v>4.8554451933309683E-3</v>
      </c>
      <c r="AM227" s="12">
        <f t="shared" si="63"/>
        <v>1.2055349779858831E-3</v>
      </c>
      <c r="AN227" s="12">
        <f t="shared" si="64"/>
        <v>1.6231662848429016E-4</v>
      </c>
      <c r="AO227" s="6">
        <v>1.2055349779858831E-3</v>
      </c>
      <c r="AP227" s="6">
        <v>1.6231662848429016E-4</v>
      </c>
    </row>
    <row r="228" spans="1:42" x14ac:dyDescent="0.35">
      <c r="A228" s="4" t="s">
        <v>239</v>
      </c>
      <c r="B228">
        <v>5784755</v>
      </c>
      <c r="C228">
        <v>2819926</v>
      </c>
      <c r="D228">
        <v>2964829</v>
      </c>
      <c r="E228">
        <v>387831</v>
      </c>
      <c r="F228" s="5">
        <v>765927</v>
      </c>
      <c r="G228" s="5">
        <v>823916</v>
      </c>
      <c r="H228" s="5">
        <v>743736</v>
      </c>
      <c r="I228" s="5">
        <v>785583</v>
      </c>
      <c r="J228" s="5">
        <v>855731</v>
      </c>
      <c r="K228" s="5">
        <v>643491</v>
      </c>
      <c r="L228" s="5">
        <v>399548</v>
      </c>
      <c r="M228" s="5">
        <v>269274</v>
      </c>
      <c r="N228" s="5">
        <v>108364</v>
      </c>
      <c r="O228" s="5">
        <f t="shared" si="49"/>
        <v>1165017</v>
      </c>
      <c r="P228" s="5">
        <f t="shared" si="50"/>
        <v>4618384</v>
      </c>
      <c r="Q228">
        <f>VLOOKUP(A228,'[1]ID Aggregation'!$A$3:$L$461,2,FALSE)</f>
        <v>124</v>
      </c>
      <c r="R228">
        <f>VLOOKUP($A228,'[1]ID Aggregation'!$A$3:$L$461,3,FALSE)</f>
        <v>40</v>
      </c>
      <c r="S228">
        <f>VLOOKUP($A228,'[1]ID Aggregation'!$A$3:$L$461,4,FALSE)</f>
        <v>51</v>
      </c>
      <c r="T228">
        <f>VLOOKUP($A228,'[1]ID Aggregation'!$A$3:$L$461,5,FALSE)</f>
        <v>55</v>
      </c>
      <c r="U228">
        <f>VLOOKUP($A228,'[1]ID Aggregation'!$A$3:$L$461,6,FALSE)</f>
        <v>46</v>
      </c>
      <c r="V228">
        <f>VLOOKUP($A228,'[1]ID Aggregation'!$A$3:$L$461,7,FALSE)</f>
        <v>62</v>
      </c>
      <c r="W228">
        <f>VLOOKUP($A228,'[1]ID Aggregation'!$A$3:$L$461,8,FALSE)</f>
        <v>84</v>
      </c>
      <c r="X228">
        <f>VLOOKUP($A228,'[1]ID Aggregation'!$A$3:$L$461,9,FALSE)</f>
        <v>149</v>
      </c>
      <c r="Y228">
        <f>VLOOKUP($A228,'[1]ID Aggregation'!$A$3:$L$461,10,FALSE)</f>
        <v>346</v>
      </c>
      <c r="Z228">
        <f>VLOOKUP($A228,'[1]ID Aggregation'!$A$3:$L$461,11,FALSE)</f>
        <v>620</v>
      </c>
      <c r="AA228">
        <f t="shared" si="51"/>
        <v>1239</v>
      </c>
      <c r="AB228">
        <f t="shared" si="52"/>
        <v>338</v>
      </c>
      <c r="AC228" s="6">
        <f t="shared" si="53"/>
        <v>3.1972689135216113E-4</v>
      </c>
      <c r="AD228" s="6">
        <f t="shared" si="54"/>
        <v>5.222429813807321E-5</v>
      </c>
      <c r="AE228" s="6">
        <f t="shared" si="55"/>
        <v>6.1899514028129087E-5</v>
      </c>
      <c r="AF228" s="6">
        <f t="shared" si="56"/>
        <v>7.3950971850226429E-5</v>
      </c>
      <c r="AG228" s="6">
        <f t="shared" si="57"/>
        <v>5.8555238593503167E-5</v>
      </c>
      <c r="AH228" s="6">
        <f t="shared" si="58"/>
        <v>7.2452674964445599E-5</v>
      </c>
      <c r="AI228" s="6">
        <f t="shared" si="59"/>
        <v>1.3053795624181223E-4</v>
      </c>
      <c r="AJ228" s="6">
        <f t="shared" si="60"/>
        <v>3.7292140118333716E-4</v>
      </c>
      <c r="AK228" s="6">
        <f t="shared" si="61"/>
        <v>1.2849365330481219E-3</v>
      </c>
      <c r="AL228" s="6">
        <f t="shared" si="62"/>
        <v>5.721457310545938E-3</v>
      </c>
      <c r="AM228" s="12">
        <f t="shared" si="63"/>
        <v>1.0635037943652324E-3</v>
      </c>
      <c r="AN228" s="12">
        <f t="shared" si="64"/>
        <v>7.3185772339415687E-5</v>
      </c>
      <c r="AO228" s="6">
        <v>1.0635037943652324E-3</v>
      </c>
      <c r="AP228" s="6">
        <v>7.3185772339415687E-5</v>
      </c>
    </row>
    <row r="229" spans="1:42" x14ac:dyDescent="0.35">
      <c r="A229" s="4" t="s">
        <v>240</v>
      </c>
      <c r="B229">
        <v>5871467</v>
      </c>
      <c r="C229">
        <v>2868996</v>
      </c>
      <c r="D229">
        <v>3002471</v>
      </c>
      <c r="E229">
        <v>383073</v>
      </c>
      <c r="F229" s="5">
        <v>779330</v>
      </c>
      <c r="G229" s="5">
        <v>834423</v>
      </c>
      <c r="H229" s="5">
        <v>747360</v>
      </c>
      <c r="I229" s="5">
        <v>773095</v>
      </c>
      <c r="J229" s="5">
        <v>871699</v>
      </c>
      <c r="K229" s="5">
        <v>676562</v>
      </c>
      <c r="L229" s="5">
        <v>425423</v>
      </c>
      <c r="M229" s="5">
        <v>271521</v>
      </c>
      <c r="N229" s="5">
        <v>110522</v>
      </c>
      <c r="O229" s="5">
        <f t="shared" si="49"/>
        <v>1190539</v>
      </c>
      <c r="P229" s="5">
        <f t="shared" si="50"/>
        <v>4682469</v>
      </c>
      <c r="Q229">
        <f>VLOOKUP(A229,'[1]ID Aggregation'!$A$3:$L$461,2,FALSE)</f>
        <v>107</v>
      </c>
      <c r="R229">
        <f>VLOOKUP($A229,'[1]ID Aggregation'!$A$3:$L$461,3,FALSE)</f>
        <v>30</v>
      </c>
      <c r="S229">
        <f>VLOOKUP($A229,'[1]ID Aggregation'!$A$3:$L$461,4,FALSE)</f>
        <v>53</v>
      </c>
      <c r="T229">
        <f>VLOOKUP($A229,'[1]ID Aggregation'!$A$3:$L$461,5,FALSE)</f>
        <v>65</v>
      </c>
      <c r="U229">
        <f>VLOOKUP($A229,'[1]ID Aggregation'!$A$3:$L$461,6,FALSE)</f>
        <v>59</v>
      </c>
      <c r="V229">
        <f>VLOOKUP($A229,'[1]ID Aggregation'!$A$3:$L$461,7,FALSE)</f>
        <v>54</v>
      </c>
      <c r="W229">
        <f>VLOOKUP($A229,'[1]ID Aggregation'!$A$3:$L$461,8,FALSE)</f>
        <v>55</v>
      </c>
      <c r="X229">
        <f>VLOOKUP($A229,'[1]ID Aggregation'!$A$3:$L$461,9,FALSE)</f>
        <v>115</v>
      </c>
      <c r="Y229">
        <f>VLOOKUP($A229,'[1]ID Aggregation'!$A$3:$L$461,10,FALSE)</f>
        <v>312</v>
      </c>
      <c r="Z229">
        <f>VLOOKUP($A229,'[1]ID Aggregation'!$A$3:$L$461,11,FALSE)</f>
        <v>568</v>
      </c>
      <c r="AA229">
        <f t="shared" si="51"/>
        <v>1102</v>
      </c>
      <c r="AB229">
        <f t="shared" si="52"/>
        <v>316</v>
      </c>
      <c r="AC229" s="6">
        <f t="shared" si="53"/>
        <v>2.7932012958365636E-4</v>
      </c>
      <c r="AD229" s="6">
        <f t="shared" si="54"/>
        <v>3.8494604339625063E-5</v>
      </c>
      <c r="AE229" s="6">
        <f t="shared" si="55"/>
        <v>6.3516945242401041E-5</v>
      </c>
      <c r="AF229" s="6">
        <f t="shared" si="56"/>
        <v>8.6972810961250267E-5</v>
      </c>
      <c r="AG229" s="6">
        <f t="shared" si="57"/>
        <v>7.6316623442138415E-5</v>
      </c>
      <c r="AH229" s="6">
        <f t="shared" si="58"/>
        <v>6.1947988927370571E-5</v>
      </c>
      <c r="AI229" s="6">
        <f t="shared" si="59"/>
        <v>8.1293362618651356E-5</v>
      </c>
      <c r="AJ229" s="6">
        <f t="shared" si="60"/>
        <v>2.7031918819621885E-4</v>
      </c>
      <c r="AK229" s="6">
        <f t="shared" si="61"/>
        <v>1.1490823914172385E-3</v>
      </c>
      <c r="AL229" s="6">
        <f t="shared" si="62"/>
        <v>5.139248294457212E-3</v>
      </c>
      <c r="AM229" s="12">
        <f t="shared" si="63"/>
        <v>9.2563116369980317E-4</v>
      </c>
      <c r="AN229" s="12">
        <f t="shared" si="64"/>
        <v>6.7485764454607169E-5</v>
      </c>
      <c r="AO229" s="6">
        <v>9.2563116369980317E-4</v>
      </c>
      <c r="AP229" s="6">
        <v>6.7485764454607169E-5</v>
      </c>
    </row>
    <row r="230" spans="1:42" x14ac:dyDescent="0.35">
      <c r="A230" s="4" t="s">
        <v>241</v>
      </c>
      <c r="B230">
        <v>5886675</v>
      </c>
      <c r="C230">
        <v>2881264</v>
      </c>
      <c r="D230">
        <v>3005411</v>
      </c>
      <c r="E230">
        <v>382034</v>
      </c>
      <c r="F230" s="5">
        <v>774856</v>
      </c>
      <c r="G230" s="5">
        <v>830372</v>
      </c>
      <c r="H230" s="5">
        <v>760080</v>
      </c>
      <c r="I230" s="5">
        <v>756612</v>
      </c>
      <c r="J230" s="5">
        <v>871215</v>
      </c>
      <c r="K230" s="5">
        <v>698275</v>
      </c>
      <c r="L230" s="5">
        <v>431676</v>
      </c>
      <c r="M230" s="5">
        <v>269173</v>
      </c>
      <c r="N230" s="5">
        <v>110949</v>
      </c>
      <c r="O230" s="5">
        <f t="shared" si="49"/>
        <v>1193832</v>
      </c>
      <c r="P230" s="5">
        <f t="shared" si="50"/>
        <v>4691410</v>
      </c>
      <c r="Q230">
        <f>VLOOKUP(A230,'[1]ID Aggregation'!$A$3:$L$461,2,FALSE)</f>
        <v>112</v>
      </c>
      <c r="R230">
        <f>VLOOKUP($A230,'[1]ID Aggregation'!$A$3:$L$461,3,FALSE)</f>
        <v>53</v>
      </c>
      <c r="S230">
        <f>VLOOKUP($A230,'[1]ID Aggregation'!$A$3:$L$461,4,FALSE)</f>
        <v>62</v>
      </c>
      <c r="T230">
        <f>VLOOKUP($A230,'[1]ID Aggregation'!$A$3:$L$461,5,FALSE)</f>
        <v>61</v>
      </c>
      <c r="U230">
        <f>VLOOKUP($A230,'[1]ID Aggregation'!$A$3:$L$461,6,FALSE)</f>
        <v>40</v>
      </c>
      <c r="V230">
        <f>VLOOKUP($A230,'[1]ID Aggregation'!$A$3:$L$461,7,FALSE)</f>
        <v>50</v>
      </c>
      <c r="W230">
        <f>VLOOKUP($A230,'[1]ID Aggregation'!$A$3:$L$461,8,FALSE)</f>
        <v>72</v>
      </c>
      <c r="X230">
        <f>VLOOKUP($A230,'[1]ID Aggregation'!$A$3:$L$461,9,FALSE)</f>
        <v>145</v>
      </c>
      <c r="Y230">
        <f>VLOOKUP($A230,'[1]ID Aggregation'!$A$3:$L$461,10,FALSE)</f>
        <v>310</v>
      </c>
      <c r="Z230">
        <f>VLOOKUP($A230,'[1]ID Aggregation'!$A$3:$L$461,11,FALSE)</f>
        <v>562</v>
      </c>
      <c r="AA230">
        <f t="shared" si="51"/>
        <v>1129</v>
      </c>
      <c r="AB230">
        <f t="shared" si="52"/>
        <v>338</v>
      </c>
      <c r="AC230" s="6">
        <f t="shared" si="53"/>
        <v>2.9316762382405756E-4</v>
      </c>
      <c r="AD230" s="6">
        <f t="shared" si="54"/>
        <v>6.8399805899418725E-5</v>
      </c>
      <c r="AE230" s="6">
        <f t="shared" si="55"/>
        <v>7.4665330719243906E-5</v>
      </c>
      <c r="AF230" s="6">
        <f t="shared" si="56"/>
        <v>8.02547100305231E-5</v>
      </c>
      <c r="AG230" s="6">
        <f t="shared" si="57"/>
        <v>5.2867255607894138E-5</v>
      </c>
      <c r="AH230" s="6">
        <f t="shared" si="58"/>
        <v>5.7391114707620965E-5</v>
      </c>
      <c r="AI230" s="6">
        <f t="shared" si="59"/>
        <v>1.0311123840893631E-4</v>
      </c>
      <c r="AJ230" s="6">
        <f t="shared" si="60"/>
        <v>3.3590007320305043E-4</v>
      </c>
      <c r="AK230" s="6">
        <f t="shared" si="61"/>
        <v>1.1516756881262238E-3</v>
      </c>
      <c r="AL230" s="6">
        <f t="shared" si="62"/>
        <v>5.0653904046003119E-3</v>
      </c>
      <c r="AM230" s="12">
        <f t="shared" si="63"/>
        <v>9.4569420152919336E-4</v>
      </c>
      <c r="AN230" s="12">
        <f t="shared" si="64"/>
        <v>7.2046570220893081E-5</v>
      </c>
      <c r="AO230" s="6">
        <v>9.4569420152919336E-4</v>
      </c>
      <c r="AP230" s="6">
        <v>7.2046570220893081E-5</v>
      </c>
    </row>
    <row r="231" spans="1:42" x14ac:dyDescent="0.35">
      <c r="A231" s="4" t="s">
        <v>242</v>
      </c>
      <c r="B231">
        <v>5975295</v>
      </c>
      <c r="C231">
        <v>2925274</v>
      </c>
      <c r="D231">
        <v>3050021</v>
      </c>
      <c r="E231">
        <v>386228</v>
      </c>
      <c r="F231" s="5">
        <v>787304</v>
      </c>
      <c r="G231" s="5">
        <v>832270</v>
      </c>
      <c r="H231" s="5">
        <v>774683</v>
      </c>
      <c r="I231" s="5">
        <v>750441</v>
      </c>
      <c r="J231" s="5">
        <v>875619</v>
      </c>
      <c r="K231" s="5">
        <v>726092</v>
      </c>
      <c r="L231" s="5">
        <v>453953</v>
      </c>
      <c r="M231" s="5">
        <v>272174</v>
      </c>
      <c r="N231" s="5">
        <v>115390</v>
      </c>
      <c r="O231" s="5">
        <f t="shared" si="49"/>
        <v>1227745</v>
      </c>
      <c r="P231" s="5">
        <f t="shared" si="50"/>
        <v>4746409</v>
      </c>
      <c r="Q231">
        <f>VLOOKUP(A231,'[1]ID Aggregation'!$A$3:$L$461,2,FALSE)</f>
        <v>101</v>
      </c>
      <c r="R231">
        <f>VLOOKUP($A231,'[1]ID Aggregation'!$A$3:$L$461,3,FALSE)</f>
        <v>55</v>
      </c>
      <c r="S231">
        <f>VLOOKUP($A231,'[1]ID Aggregation'!$A$3:$L$461,4,FALSE)</f>
        <v>61</v>
      </c>
      <c r="T231">
        <f>VLOOKUP($A231,'[1]ID Aggregation'!$A$3:$L$461,5,FALSE)</f>
        <v>61</v>
      </c>
      <c r="U231">
        <f>VLOOKUP($A231,'[1]ID Aggregation'!$A$3:$L$461,6,FALSE)</f>
        <v>31</v>
      </c>
      <c r="V231">
        <f>VLOOKUP($A231,'[1]ID Aggregation'!$A$3:$L$461,7,FALSE)</f>
        <v>58</v>
      </c>
      <c r="W231">
        <f>VLOOKUP($A231,'[1]ID Aggregation'!$A$3:$L$461,8,FALSE)</f>
        <v>83</v>
      </c>
      <c r="X231">
        <f>VLOOKUP($A231,'[1]ID Aggregation'!$A$3:$L$461,9,FALSE)</f>
        <v>141</v>
      </c>
      <c r="Y231">
        <f>VLOOKUP($A231,'[1]ID Aggregation'!$A$3:$L$461,10,FALSE)</f>
        <v>317</v>
      </c>
      <c r="Z231">
        <f>VLOOKUP($A231,'[1]ID Aggregation'!$A$3:$L$461,11,FALSE)</f>
        <v>573</v>
      </c>
      <c r="AA231">
        <f t="shared" si="51"/>
        <v>1132</v>
      </c>
      <c r="AB231">
        <f t="shared" si="52"/>
        <v>349</v>
      </c>
      <c r="AC231" s="6">
        <f t="shared" si="53"/>
        <v>2.6150356784075728E-4</v>
      </c>
      <c r="AD231" s="6">
        <f t="shared" si="54"/>
        <v>6.9858656884761166E-5</v>
      </c>
      <c r="AE231" s="6">
        <f t="shared" si="55"/>
        <v>7.3293522534754348E-5</v>
      </c>
      <c r="AF231" s="6">
        <f t="shared" si="56"/>
        <v>7.8741885390540395E-5</v>
      </c>
      <c r="AG231" s="6">
        <f t="shared" si="57"/>
        <v>4.1309043615687309E-5</v>
      </c>
      <c r="AH231" s="6">
        <f t="shared" si="58"/>
        <v>6.6238855027129378E-5</v>
      </c>
      <c r="AI231" s="6">
        <f t="shared" si="59"/>
        <v>1.1431058323187695E-4</v>
      </c>
      <c r="AJ231" s="6">
        <f t="shared" si="60"/>
        <v>3.1060484235152097E-4</v>
      </c>
      <c r="AK231" s="6">
        <f t="shared" si="61"/>
        <v>1.1646961135156188E-3</v>
      </c>
      <c r="AL231" s="6">
        <f t="shared" si="62"/>
        <v>4.9657682641476731E-3</v>
      </c>
      <c r="AM231" s="12">
        <f t="shared" si="63"/>
        <v>9.2201556512142176E-4</v>
      </c>
      <c r="AN231" s="12">
        <f t="shared" si="64"/>
        <v>7.3529272340415675E-5</v>
      </c>
      <c r="AO231" s="6">
        <v>9.2201556512142176E-4</v>
      </c>
      <c r="AP231" s="6">
        <v>7.3529272340415675E-5</v>
      </c>
    </row>
    <row r="232" spans="1:42" x14ac:dyDescent="0.35">
      <c r="A232" s="4" t="s">
        <v>243</v>
      </c>
      <c r="B232">
        <v>5786199</v>
      </c>
      <c r="C232">
        <v>2839028</v>
      </c>
      <c r="D232">
        <v>2947171</v>
      </c>
      <c r="E232">
        <v>366856</v>
      </c>
      <c r="F232" s="5">
        <v>757855</v>
      </c>
      <c r="G232" s="5">
        <v>806248</v>
      </c>
      <c r="H232" s="5">
        <v>764532</v>
      </c>
      <c r="I232" s="5">
        <v>718097</v>
      </c>
      <c r="J232" s="5">
        <v>837061</v>
      </c>
      <c r="K232" s="5">
        <v>715104</v>
      </c>
      <c r="L232" s="5">
        <v>446155</v>
      </c>
      <c r="M232" s="5">
        <v>262104</v>
      </c>
      <c r="N232" s="5">
        <v>111870</v>
      </c>
      <c r="O232" s="5">
        <f t="shared" si="49"/>
        <v>1186985</v>
      </c>
      <c r="P232" s="5">
        <f t="shared" si="50"/>
        <v>4598897</v>
      </c>
      <c r="Q232">
        <f>VLOOKUP(A232,'[1]ID Aggregation'!$A$3:$L$461,2,FALSE)</f>
        <v>119</v>
      </c>
      <c r="R232">
        <f>VLOOKUP($A232,'[1]ID Aggregation'!$A$3:$L$461,3,FALSE)</f>
        <v>50</v>
      </c>
      <c r="S232">
        <f>VLOOKUP($A232,'[1]ID Aggregation'!$A$3:$L$461,4,FALSE)</f>
        <v>68</v>
      </c>
      <c r="T232">
        <f>VLOOKUP($A232,'[1]ID Aggregation'!$A$3:$L$461,5,FALSE)</f>
        <v>47</v>
      </c>
      <c r="U232">
        <f>VLOOKUP($A232,'[1]ID Aggregation'!$A$3:$L$461,6,FALSE)</f>
        <v>42</v>
      </c>
      <c r="V232">
        <f>VLOOKUP($A232,'[1]ID Aggregation'!$A$3:$L$461,7,FALSE)</f>
        <v>62</v>
      </c>
      <c r="W232">
        <f>VLOOKUP($A232,'[1]ID Aggregation'!$A$3:$L$461,8,FALSE)</f>
        <v>83</v>
      </c>
      <c r="X232">
        <f>VLOOKUP($A232,'[1]ID Aggregation'!$A$3:$L$461,9,FALSE)</f>
        <v>169</v>
      </c>
      <c r="Y232">
        <f>VLOOKUP($A232,'[1]ID Aggregation'!$A$3:$L$461,10,FALSE)</f>
        <v>318</v>
      </c>
      <c r="Z232">
        <f>VLOOKUP($A232,'[1]ID Aggregation'!$A$3:$L$461,11,FALSE)</f>
        <v>647</v>
      </c>
      <c r="AA232">
        <f t="shared" si="51"/>
        <v>1253</v>
      </c>
      <c r="AB232">
        <f t="shared" si="52"/>
        <v>352</v>
      </c>
      <c r="AC232" s="6">
        <f t="shared" si="53"/>
        <v>3.2437795756373072E-4</v>
      </c>
      <c r="AD232" s="6">
        <f t="shared" si="54"/>
        <v>6.5975681363849285E-5</v>
      </c>
      <c r="AE232" s="6">
        <f t="shared" si="55"/>
        <v>8.4341294490032848E-5</v>
      </c>
      <c r="AF232" s="6">
        <f t="shared" si="56"/>
        <v>6.1475517048338067E-5</v>
      </c>
      <c r="AG232" s="6">
        <f t="shared" si="57"/>
        <v>5.848792015563357E-5</v>
      </c>
      <c r="AH232" s="6">
        <f t="shared" si="58"/>
        <v>7.4068675998523404E-5</v>
      </c>
      <c r="AI232" s="6">
        <f t="shared" si="59"/>
        <v>1.1606703360630062E-4</v>
      </c>
      <c r="AJ232" s="6">
        <f t="shared" si="60"/>
        <v>3.787921238134729E-4</v>
      </c>
      <c r="AK232" s="6">
        <f t="shared" si="61"/>
        <v>1.2132588590788389E-3</v>
      </c>
      <c r="AL232" s="6">
        <f t="shared" si="62"/>
        <v>5.783498703852686E-3</v>
      </c>
      <c r="AM232" s="12">
        <f t="shared" si="63"/>
        <v>1.0556156985977077E-3</v>
      </c>
      <c r="AN232" s="12">
        <f t="shared" si="64"/>
        <v>7.6540092113391536E-5</v>
      </c>
      <c r="AO232" s="6">
        <v>1.0556156985977077E-3</v>
      </c>
      <c r="AP232" s="6">
        <v>7.6540092113391536E-5</v>
      </c>
    </row>
    <row r="233" spans="1:42" x14ac:dyDescent="0.35">
      <c r="A233" s="4" t="s">
        <v>244</v>
      </c>
      <c r="B233">
        <v>6312109</v>
      </c>
      <c r="C233">
        <v>3091147</v>
      </c>
      <c r="D233">
        <v>3220962</v>
      </c>
      <c r="E233">
        <v>396845</v>
      </c>
      <c r="F233" s="5">
        <v>822180</v>
      </c>
      <c r="G233" s="5">
        <v>877051</v>
      </c>
      <c r="H233" s="5">
        <v>823596</v>
      </c>
      <c r="I233" s="5">
        <v>769214</v>
      </c>
      <c r="J233" s="5">
        <v>893791</v>
      </c>
      <c r="K233" s="5">
        <v>804267</v>
      </c>
      <c r="L233" s="5">
        <v>508952</v>
      </c>
      <c r="M233" s="5">
        <v>289575</v>
      </c>
      <c r="N233" s="5">
        <v>125310</v>
      </c>
      <c r="O233" s="5">
        <f t="shared" si="49"/>
        <v>1320682</v>
      </c>
      <c r="P233" s="5">
        <f t="shared" si="50"/>
        <v>4990099</v>
      </c>
      <c r="Q233">
        <f>VLOOKUP(A233,'[1]ID Aggregation'!$A$3:$L$461,2,FALSE)</f>
        <v>117</v>
      </c>
      <c r="R233">
        <f>VLOOKUP($A233,'[1]ID Aggregation'!$A$3:$L$461,3,FALSE)</f>
        <v>61</v>
      </c>
      <c r="S233">
        <f>VLOOKUP($A233,'[1]ID Aggregation'!$A$3:$L$461,4,FALSE)</f>
        <v>49</v>
      </c>
      <c r="T233">
        <f>VLOOKUP($A233,'[1]ID Aggregation'!$A$3:$L$461,5,FALSE)</f>
        <v>43</v>
      </c>
      <c r="U233">
        <f>VLOOKUP($A233,'[1]ID Aggregation'!$A$3:$L$461,6,FALSE)</f>
        <v>53</v>
      </c>
      <c r="V233">
        <f>VLOOKUP($A233,'[1]ID Aggregation'!$A$3:$L$461,7,FALSE)</f>
        <v>63</v>
      </c>
      <c r="W233">
        <f>VLOOKUP($A233,'[1]ID Aggregation'!$A$3:$L$461,8,FALSE)</f>
        <v>89</v>
      </c>
      <c r="X233">
        <f>VLOOKUP($A233,'[1]ID Aggregation'!$A$3:$L$461,9,FALSE)</f>
        <v>156</v>
      </c>
      <c r="Y233">
        <f>VLOOKUP($A233,'[1]ID Aggregation'!$A$3:$L$461,10,FALSE)</f>
        <v>355</v>
      </c>
      <c r="Z233">
        <f>VLOOKUP($A233,'[1]ID Aggregation'!$A$3:$L$461,11,FALSE)</f>
        <v>586</v>
      </c>
      <c r="AA233">
        <f t="shared" si="51"/>
        <v>1214</v>
      </c>
      <c r="AB233">
        <f t="shared" si="52"/>
        <v>358</v>
      </c>
      <c r="AC233" s="6">
        <f t="shared" si="53"/>
        <v>2.9482543562348018E-4</v>
      </c>
      <c r="AD233" s="6">
        <f t="shared" si="54"/>
        <v>7.4192999099953781E-5</v>
      </c>
      <c r="AE233" s="6">
        <f t="shared" si="55"/>
        <v>5.5869042963294038E-5</v>
      </c>
      <c r="AF233" s="6">
        <f t="shared" si="56"/>
        <v>5.2210064157669537E-5</v>
      </c>
      <c r="AG233" s="6">
        <f t="shared" si="57"/>
        <v>6.8901502052744751E-5</v>
      </c>
      <c r="AH233" s="6">
        <f t="shared" si="58"/>
        <v>7.0486276993167311E-5</v>
      </c>
      <c r="AI233" s="6">
        <f t="shared" si="59"/>
        <v>1.106597684599766E-4</v>
      </c>
      <c r="AJ233" s="6">
        <f t="shared" si="60"/>
        <v>3.0651220547320767E-4</v>
      </c>
      <c r="AK233" s="6">
        <f t="shared" si="61"/>
        <v>1.2259345592678926E-3</v>
      </c>
      <c r="AL233" s="6">
        <f t="shared" si="62"/>
        <v>4.6764025217460696E-3</v>
      </c>
      <c r="AM233" s="12">
        <f t="shared" si="63"/>
        <v>9.1922203831050931E-4</v>
      </c>
      <c r="AN233" s="12">
        <f t="shared" si="64"/>
        <v>7.1742063634408851E-5</v>
      </c>
      <c r="AO233" s="6">
        <v>9.1922203831050931E-4</v>
      </c>
      <c r="AP233" s="6">
        <v>7.1742063634408851E-5</v>
      </c>
    </row>
    <row r="234" spans="1:42" x14ac:dyDescent="0.35">
      <c r="A234" s="4" t="s">
        <v>245</v>
      </c>
      <c r="B234">
        <v>5954813</v>
      </c>
      <c r="C234">
        <v>2922012</v>
      </c>
      <c r="D234">
        <v>3032801</v>
      </c>
      <c r="E234">
        <v>370385</v>
      </c>
      <c r="F234" s="5">
        <v>769088</v>
      </c>
      <c r="G234" s="5">
        <v>816511</v>
      </c>
      <c r="H234" s="5">
        <v>789340</v>
      </c>
      <c r="I234" s="5">
        <v>727394</v>
      </c>
      <c r="J234" s="5">
        <v>827995</v>
      </c>
      <c r="K234" s="5">
        <v>768787</v>
      </c>
      <c r="L234" s="5">
        <v>492674</v>
      </c>
      <c r="M234" s="5">
        <v>274954</v>
      </c>
      <c r="N234" s="5">
        <v>118669</v>
      </c>
      <c r="O234" s="5">
        <f t="shared" si="49"/>
        <v>1256682</v>
      </c>
      <c r="P234" s="5">
        <f t="shared" si="50"/>
        <v>4699115</v>
      </c>
      <c r="Q234">
        <f>VLOOKUP(A234,'[1]ID Aggregation'!$A$3:$L$461,2,FALSE)</f>
        <v>107</v>
      </c>
      <c r="R234">
        <f>VLOOKUP($A234,'[1]ID Aggregation'!$A$3:$L$461,3,FALSE)</f>
        <v>50</v>
      </c>
      <c r="S234">
        <f>VLOOKUP($A234,'[1]ID Aggregation'!$A$3:$L$461,4,FALSE)</f>
        <v>57</v>
      </c>
      <c r="T234">
        <f>VLOOKUP($A234,'[1]ID Aggregation'!$A$3:$L$461,5,FALSE)</f>
        <v>60</v>
      </c>
      <c r="U234">
        <f>VLOOKUP($A234,'[1]ID Aggregation'!$A$3:$L$461,6,FALSE)</f>
        <v>49</v>
      </c>
      <c r="V234">
        <f>VLOOKUP($A234,'[1]ID Aggregation'!$A$3:$L$461,7,FALSE)</f>
        <v>55</v>
      </c>
      <c r="W234">
        <f>VLOOKUP($A234,'[1]ID Aggregation'!$A$3:$L$461,8,FALSE)</f>
        <v>65</v>
      </c>
      <c r="X234">
        <f>VLOOKUP($A234,'[1]ID Aggregation'!$A$3:$L$461,9,FALSE)</f>
        <v>166</v>
      </c>
      <c r="Y234">
        <f>VLOOKUP($A234,'[1]ID Aggregation'!$A$3:$L$461,10,FALSE)</f>
        <v>327</v>
      </c>
      <c r="Z234">
        <f>VLOOKUP($A234,'[1]ID Aggregation'!$A$3:$L$461,11,FALSE)</f>
        <v>663</v>
      </c>
      <c r="AA234">
        <f t="shared" si="51"/>
        <v>1263</v>
      </c>
      <c r="AB234">
        <f t="shared" si="52"/>
        <v>336</v>
      </c>
      <c r="AC234" s="6">
        <f t="shared" si="53"/>
        <v>2.888885889007384E-4</v>
      </c>
      <c r="AD234" s="6">
        <f t="shared" si="54"/>
        <v>6.5012066239494054E-5</v>
      </c>
      <c r="AE234" s="6">
        <f t="shared" si="55"/>
        <v>6.9809224860412173E-5</v>
      </c>
      <c r="AF234" s="6">
        <f t="shared" si="56"/>
        <v>7.6012871512909518E-5</v>
      </c>
      <c r="AG234" s="6">
        <f t="shared" si="57"/>
        <v>6.7363767091837437E-5</v>
      </c>
      <c r="AH234" s="6">
        <f t="shared" si="58"/>
        <v>6.6425521893248143E-5</v>
      </c>
      <c r="AI234" s="6">
        <f t="shared" si="59"/>
        <v>8.4548776188983425E-5</v>
      </c>
      <c r="AJ234" s="6">
        <f t="shared" si="60"/>
        <v>3.3693679796376508E-4</v>
      </c>
      <c r="AK234" s="6">
        <f t="shared" si="61"/>
        <v>1.1892898448467744E-3</v>
      </c>
      <c r="AL234" s="6">
        <f t="shared" si="62"/>
        <v>5.5869687955573911E-3</v>
      </c>
      <c r="AM234" s="12">
        <f t="shared" si="63"/>
        <v>1.0050275248630919E-3</v>
      </c>
      <c r="AN234" s="12">
        <f t="shared" si="64"/>
        <v>7.1502825532041673E-5</v>
      </c>
      <c r="AO234" s="6">
        <v>1.0050275248630919E-3</v>
      </c>
      <c r="AP234" s="6">
        <v>7.1502825532041673E-5</v>
      </c>
    </row>
    <row r="235" spans="1:42" x14ac:dyDescent="0.35">
      <c r="A235" s="4" t="s">
        <v>246</v>
      </c>
      <c r="B235">
        <v>6185934</v>
      </c>
      <c r="C235">
        <v>3036456</v>
      </c>
      <c r="D235">
        <v>3149478</v>
      </c>
      <c r="E235">
        <v>381153</v>
      </c>
      <c r="F235" s="5">
        <v>796924</v>
      </c>
      <c r="G235" s="5">
        <v>849625</v>
      </c>
      <c r="H235" s="5">
        <v>816821</v>
      </c>
      <c r="I235" s="5">
        <v>748626</v>
      </c>
      <c r="J235" s="5">
        <v>836979</v>
      </c>
      <c r="K235" s="5">
        <v>809676</v>
      </c>
      <c r="L235" s="5">
        <v>534890</v>
      </c>
      <c r="M235" s="5">
        <v>288149</v>
      </c>
      <c r="N235" s="5">
        <v>122917</v>
      </c>
      <c r="O235" s="5">
        <f t="shared" si="49"/>
        <v>1327109</v>
      </c>
      <c r="P235" s="5">
        <f t="shared" si="50"/>
        <v>4858651</v>
      </c>
      <c r="Q235">
        <f>VLOOKUP(A235,'[1]ID Aggregation'!$A$3:$L$461,2,FALSE)</f>
        <v>120</v>
      </c>
      <c r="R235">
        <f>VLOOKUP($A235,'[1]ID Aggregation'!$A$3:$L$461,3,FALSE)</f>
        <v>53</v>
      </c>
      <c r="S235">
        <f>VLOOKUP($A235,'[1]ID Aggregation'!$A$3:$L$461,4,FALSE)</f>
        <v>66</v>
      </c>
      <c r="T235">
        <f>VLOOKUP($A235,'[1]ID Aggregation'!$A$3:$L$461,5,FALSE)</f>
        <v>50</v>
      </c>
      <c r="U235">
        <f>VLOOKUP($A235,'[1]ID Aggregation'!$A$3:$L$461,6,FALSE)</f>
        <v>39</v>
      </c>
      <c r="V235">
        <f>VLOOKUP($A235,'[1]ID Aggregation'!$A$3:$L$461,7,FALSE)</f>
        <v>61</v>
      </c>
      <c r="W235">
        <f>VLOOKUP($A235,'[1]ID Aggregation'!$A$3:$L$461,8,FALSE)</f>
        <v>93</v>
      </c>
      <c r="X235">
        <f>VLOOKUP($A235,'[1]ID Aggregation'!$A$3:$L$461,9,FALSE)</f>
        <v>172</v>
      </c>
      <c r="Y235">
        <f>VLOOKUP($A235,'[1]ID Aggregation'!$A$3:$L$461,10,FALSE)</f>
        <v>292</v>
      </c>
      <c r="Z235">
        <f>VLOOKUP($A235,'[1]ID Aggregation'!$A$3:$L$461,11,FALSE)</f>
        <v>492</v>
      </c>
      <c r="AA235">
        <f t="shared" si="51"/>
        <v>1076</v>
      </c>
      <c r="AB235">
        <f t="shared" si="52"/>
        <v>362</v>
      </c>
      <c r="AC235" s="6">
        <f t="shared" si="53"/>
        <v>3.1483420043919373E-4</v>
      </c>
      <c r="AD235" s="6">
        <f t="shared" si="54"/>
        <v>6.6505714472145402E-5</v>
      </c>
      <c r="AE235" s="6">
        <f t="shared" si="55"/>
        <v>7.7681329998528765E-5</v>
      </c>
      <c r="AF235" s="6">
        <f t="shared" si="56"/>
        <v>6.1212921802940914E-5</v>
      </c>
      <c r="AG235" s="6">
        <f t="shared" si="57"/>
        <v>5.2095438843962141E-5</v>
      </c>
      <c r="AH235" s="6">
        <f t="shared" si="58"/>
        <v>7.2881159503404512E-5</v>
      </c>
      <c r="AI235" s="6">
        <f t="shared" si="59"/>
        <v>1.148607591184622E-4</v>
      </c>
      <c r="AJ235" s="6">
        <f t="shared" si="60"/>
        <v>3.215614425395876E-4</v>
      </c>
      <c r="AK235" s="6">
        <f t="shared" si="61"/>
        <v>1.0133646134465155E-3</v>
      </c>
      <c r="AL235" s="6">
        <f t="shared" si="62"/>
        <v>4.0027010096243803E-3</v>
      </c>
      <c r="AM235" s="12">
        <f t="shared" si="63"/>
        <v>8.1078494682802998E-4</v>
      </c>
      <c r="AN235" s="12">
        <f t="shared" si="64"/>
        <v>7.450627756552179E-5</v>
      </c>
      <c r="AO235" s="6">
        <v>8.1078494682802998E-4</v>
      </c>
      <c r="AP235" s="6">
        <v>7.450627756552179E-5</v>
      </c>
    </row>
    <row r="236" spans="1:42" x14ac:dyDescent="0.35">
      <c r="A236" s="4" t="s">
        <v>247</v>
      </c>
      <c r="B236">
        <v>5897576</v>
      </c>
      <c r="C236">
        <v>2898233</v>
      </c>
      <c r="D236">
        <v>2999343</v>
      </c>
      <c r="E236">
        <v>364764</v>
      </c>
      <c r="F236" s="5">
        <v>756130</v>
      </c>
      <c r="G236" s="5">
        <v>805328</v>
      </c>
      <c r="H236" s="5">
        <v>792812</v>
      </c>
      <c r="I236" s="5">
        <v>713426</v>
      </c>
      <c r="J236" s="5">
        <v>780347</v>
      </c>
      <c r="K236" s="5">
        <v>775162</v>
      </c>
      <c r="L236" s="5">
        <v>519174</v>
      </c>
      <c r="M236" s="5">
        <v>273580</v>
      </c>
      <c r="N236" s="5">
        <v>116853</v>
      </c>
      <c r="O236" s="5">
        <f t="shared" si="49"/>
        <v>1274371</v>
      </c>
      <c r="P236" s="5">
        <f t="shared" si="50"/>
        <v>4623205</v>
      </c>
      <c r="Q236">
        <f>VLOOKUP(A236,'[1]ID Aggregation'!$A$3:$L$461,2,FALSE)</f>
        <v>116</v>
      </c>
      <c r="R236">
        <f>VLOOKUP($A236,'[1]ID Aggregation'!$A$3:$L$461,3,FALSE)</f>
        <v>42</v>
      </c>
      <c r="S236">
        <f>VLOOKUP($A236,'[1]ID Aggregation'!$A$3:$L$461,4,FALSE)</f>
        <v>46</v>
      </c>
      <c r="T236">
        <f>VLOOKUP($A236,'[1]ID Aggregation'!$A$3:$L$461,5,FALSE)</f>
        <v>48</v>
      </c>
      <c r="U236">
        <f>VLOOKUP($A236,'[1]ID Aggregation'!$A$3:$L$461,6,FALSE)</f>
        <v>71</v>
      </c>
      <c r="V236">
        <f>VLOOKUP($A236,'[1]ID Aggregation'!$A$3:$L$461,7,FALSE)</f>
        <v>57</v>
      </c>
      <c r="W236">
        <f>VLOOKUP($A236,'[1]ID Aggregation'!$A$3:$L$461,8,FALSE)</f>
        <v>51</v>
      </c>
      <c r="X236">
        <f>VLOOKUP($A236,'[1]ID Aggregation'!$A$3:$L$461,9,FALSE)</f>
        <v>177</v>
      </c>
      <c r="Y236">
        <f>VLOOKUP($A236,'[1]ID Aggregation'!$A$3:$L$461,10,FALSE)</f>
        <v>365</v>
      </c>
      <c r="Z236">
        <f>VLOOKUP($A236,'[1]ID Aggregation'!$A$3:$L$461,11,FALSE)</f>
        <v>566</v>
      </c>
      <c r="AA236">
        <f t="shared" si="51"/>
        <v>1224</v>
      </c>
      <c r="AB236">
        <f t="shared" si="52"/>
        <v>315</v>
      </c>
      <c r="AC236" s="6">
        <f t="shared" si="53"/>
        <v>3.1801383908499741E-4</v>
      </c>
      <c r="AD236" s="6">
        <f t="shared" si="54"/>
        <v>5.5546003994022194E-5</v>
      </c>
      <c r="AE236" s="6">
        <f t="shared" si="55"/>
        <v>5.711958357340115E-5</v>
      </c>
      <c r="AF236" s="6">
        <f t="shared" si="56"/>
        <v>6.0543987729751823E-5</v>
      </c>
      <c r="AG236" s="6">
        <f t="shared" si="57"/>
        <v>9.9519782009626793E-5</v>
      </c>
      <c r="AH236" s="6">
        <f t="shared" si="58"/>
        <v>7.3044427671279576E-5</v>
      </c>
      <c r="AI236" s="6">
        <f t="shared" si="59"/>
        <v>6.5792698816505459E-5</v>
      </c>
      <c r="AJ236" s="6">
        <f t="shared" si="60"/>
        <v>3.4092616348276299E-4</v>
      </c>
      <c r="AK236" s="6">
        <f t="shared" si="61"/>
        <v>1.3341618539366913E-3</v>
      </c>
      <c r="AL236" s="6">
        <f t="shared" si="62"/>
        <v>4.8436925025459338E-3</v>
      </c>
      <c r="AM236" s="12">
        <f t="shared" si="63"/>
        <v>9.6047383375798723E-4</v>
      </c>
      <c r="AN236" s="12">
        <f t="shared" si="64"/>
        <v>6.8134551680057453E-5</v>
      </c>
      <c r="AO236" s="6">
        <v>9.6047383375798723E-4</v>
      </c>
      <c r="AP236" s="6">
        <v>6.8134551680057453E-5</v>
      </c>
    </row>
    <row r="237" spans="1:42" x14ac:dyDescent="0.35">
      <c r="A237" s="4" t="s">
        <v>248</v>
      </c>
      <c r="B237">
        <v>938828</v>
      </c>
      <c r="C237">
        <v>468652</v>
      </c>
      <c r="D237">
        <v>470176</v>
      </c>
      <c r="E237">
        <v>58517</v>
      </c>
      <c r="F237" s="5">
        <v>116782</v>
      </c>
      <c r="G237" s="5">
        <v>143010</v>
      </c>
      <c r="H237" s="5">
        <v>111007</v>
      </c>
      <c r="I237" s="5">
        <v>115051</v>
      </c>
      <c r="J237" s="5">
        <v>146498</v>
      </c>
      <c r="K237" s="5">
        <v>116654</v>
      </c>
      <c r="L237" s="5">
        <v>68052</v>
      </c>
      <c r="M237" s="5">
        <v>45974</v>
      </c>
      <c r="N237" s="5">
        <v>17812</v>
      </c>
      <c r="O237" s="5">
        <f t="shared" si="49"/>
        <v>190355</v>
      </c>
      <c r="P237" s="5">
        <f t="shared" si="50"/>
        <v>749002</v>
      </c>
      <c r="Q237">
        <f>VLOOKUP(A237,'[1]ID Aggregation'!$A$3:$L$461,2,FALSE)</f>
        <v>95</v>
      </c>
      <c r="R237">
        <f>VLOOKUP($A237,'[1]ID Aggregation'!$A$3:$L$461,3,FALSE)</f>
        <v>70</v>
      </c>
      <c r="S237">
        <f>VLOOKUP($A237,'[1]ID Aggregation'!$A$3:$L$461,4,FALSE)</f>
        <v>84</v>
      </c>
      <c r="T237">
        <f>VLOOKUP($A237,'[1]ID Aggregation'!$A$3:$L$461,5,FALSE)</f>
        <v>53</v>
      </c>
      <c r="U237">
        <f>VLOOKUP($A237,'[1]ID Aggregation'!$A$3:$L$461,6,FALSE)</f>
        <v>48</v>
      </c>
      <c r="V237">
        <f>VLOOKUP($A237,'[1]ID Aggregation'!$A$3:$L$461,7,FALSE)</f>
        <v>56</v>
      </c>
      <c r="W237">
        <f>VLOOKUP($A237,'[1]ID Aggregation'!$A$3:$L$461,8,FALSE)</f>
        <v>48</v>
      </c>
      <c r="X237">
        <f>VLOOKUP($A237,'[1]ID Aggregation'!$A$3:$L$461,9,FALSE)</f>
        <v>54</v>
      </c>
      <c r="Y237">
        <f>VLOOKUP($A237,'[1]ID Aggregation'!$A$3:$L$461,10,FALSE)</f>
        <v>49</v>
      </c>
      <c r="Z237">
        <f>VLOOKUP($A237,'[1]ID Aggregation'!$A$3:$L$461,11,FALSE)</f>
        <v>88</v>
      </c>
      <c r="AA237">
        <f t="shared" si="51"/>
        <v>286</v>
      </c>
      <c r="AB237">
        <f t="shared" si="52"/>
        <v>359</v>
      </c>
      <c r="AC237" s="6">
        <f t="shared" si="53"/>
        <v>1.6234598492745698E-3</v>
      </c>
      <c r="AD237" s="6">
        <f t="shared" si="54"/>
        <v>5.9940744292784852E-4</v>
      </c>
      <c r="AE237" s="6">
        <f t="shared" si="55"/>
        <v>5.8737151248164463E-4</v>
      </c>
      <c r="AF237" s="6">
        <f t="shared" si="56"/>
        <v>4.7744736818398838E-4</v>
      </c>
      <c r="AG237" s="6">
        <f t="shared" si="57"/>
        <v>4.172062824312696E-4</v>
      </c>
      <c r="AH237" s="6">
        <f t="shared" si="58"/>
        <v>3.8225777826318447E-4</v>
      </c>
      <c r="AI237" s="6">
        <f t="shared" si="59"/>
        <v>4.1147324566667237E-4</v>
      </c>
      <c r="AJ237" s="6">
        <f t="shared" si="60"/>
        <v>7.9351084464821019E-4</v>
      </c>
      <c r="AK237" s="6">
        <f t="shared" si="61"/>
        <v>1.0658198111976333E-3</v>
      </c>
      <c r="AL237" s="6">
        <f t="shared" si="62"/>
        <v>4.940489557601617E-3</v>
      </c>
      <c r="AM237" s="12">
        <f t="shared" si="63"/>
        <v>1.5024559375902918E-3</v>
      </c>
      <c r="AN237" s="12">
        <f t="shared" si="64"/>
        <v>4.7930446113628536E-4</v>
      </c>
      <c r="AO237" s="6">
        <v>1.5024559375902918E-3</v>
      </c>
      <c r="AP237" s="6">
        <v>4.7930446113628536E-4</v>
      </c>
    </row>
    <row r="238" spans="1:42" x14ac:dyDescent="0.35">
      <c r="A238" s="4" t="s">
        <v>249</v>
      </c>
      <c r="B238">
        <v>937821</v>
      </c>
      <c r="C238">
        <v>469741</v>
      </c>
      <c r="D238">
        <v>468080</v>
      </c>
      <c r="E238">
        <v>57624</v>
      </c>
      <c r="F238" s="5">
        <v>117518</v>
      </c>
      <c r="G238" s="5">
        <v>133209</v>
      </c>
      <c r="H238" s="5">
        <v>111923</v>
      </c>
      <c r="I238" s="5">
        <v>113009</v>
      </c>
      <c r="J238" s="5">
        <v>146683</v>
      </c>
      <c r="K238" s="5">
        <v>124053</v>
      </c>
      <c r="L238" s="5">
        <v>71842</v>
      </c>
      <c r="M238" s="5">
        <v>45056</v>
      </c>
      <c r="N238" s="5">
        <v>17197</v>
      </c>
      <c r="O238" s="5">
        <f t="shared" si="49"/>
        <v>191719</v>
      </c>
      <c r="P238" s="5">
        <f t="shared" si="50"/>
        <v>746395</v>
      </c>
      <c r="Q238">
        <f>VLOOKUP(A238,'[1]ID Aggregation'!$A$3:$L$461,2,FALSE)</f>
        <v>114</v>
      </c>
      <c r="R238">
        <f>VLOOKUP($A238,'[1]ID Aggregation'!$A$3:$L$461,3,FALSE)</f>
        <v>72</v>
      </c>
      <c r="S238">
        <f>VLOOKUP($A238,'[1]ID Aggregation'!$A$3:$L$461,4,FALSE)</f>
        <v>58</v>
      </c>
      <c r="T238">
        <f>VLOOKUP($A238,'[1]ID Aggregation'!$A$3:$L$461,5,FALSE)</f>
        <v>78</v>
      </c>
      <c r="U238">
        <f>VLOOKUP($A238,'[1]ID Aggregation'!$A$3:$L$461,6,FALSE)</f>
        <v>56</v>
      </c>
      <c r="V238">
        <f>VLOOKUP($A238,'[1]ID Aggregation'!$A$3:$L$461,7,FALSE)</f>
        <v>56</v>
      </c>
      <c r="W238">
        <f>VLOOKUP($A238,'[1]ID Aggregation'!$A$3:$L$461,8,FALSE)</f>
        <v>56</v>
      </c>
      <c r="X238">
        <f>VLOOKUP($A238,'[1]ID Aggregation'!$A$3:$L$461,9,FALSE)</f>
        <v>50</v>
      </c>
      <c r="Y238">
        <f>VLOOKUP($A238,'[1]ID Aggregation'!$A$3:$L$461,10,FALSE)</f>
        <v>68</v>
      </c>
      <c r="Z238">
        <f>VLOOKUP($A238,'[1]ID Aggregation'!$A$3:$L$461,11,FALSE)</f>
        <v>82</v>
      </c>
      <c r="AA238">
        <f t="shared" si="51"/>
        <v>314</v>
      </c>
      <c r="AB238">
        <f t="shared" si="52"/>
        <v>376</v>
      </c>
      <c r="AC238" s="6">
        <f t="shared" si="53"/>
        <v>1.9783423573511037E-3</v>
      </c>
      <c r="AD238" s="6">
        <f t="shared" si="54"/>
        <v>6.1267210129512071E-4</v>
      </c>
      <c r="AE238" s="6">
        <f t="shared" si="55"/>
        <v>4.354060161100226E-4</v>
      </c>
      <c r="AF238" s="6">
        <f t="shared" si="56"/>
        <v>6.969076954692065E-4</v>
      </c>
      <c r="AG238" s="6">
        <f t="shared" si="57"/>
        <v>4.9553575378952122E-4</v>
      </c>
      <c r="AH238" s="6">
        <f t="shared" si="58"/>
        <v>3.8177566589175298E-4</v>
      </c>
      <c r="AI238" s="6">
        <f t="shared" si="59"/>
        <v>4.5141995759876829E-4</v>
      </c>
      <c r="AJ238" s="6">
        <f t="shared" si="60"/>
        <v>6.9597171570947355E-4</v>
      </c>
      <c r="AK238" s="6">
        <f t="shared" si="61"/>
        <v>1.5092329545454545E-3</v>
      </c>
      <c r="AL238" s="6">
        <f t="shared" si="62"/>
        <v>4.768273536081875E-3</v>
      </c>
      <c r="AM238" s="12">
        <f t="shared" si="63"/>
        <v>1.6378136752225915E-3</v>
      </c>
      <c r="AN238" s="12">
        <f t="shared" si="64"/>
        <v>5.0375471432686451E-4</v>
      </c>
      <c r="AO238" s="6">
        <v>1.6378136752225915E-3</v>
      </c>
      <c r="AP238" s="6">
        <v>5.0375471432686451E-4</v>
      </c>
    </row>
    <row r="239" spans="1:42" x14ac:dyDescent="0.35">
      <c r="A239" s="4" t="s">
        <v>250</v>
      </c>
      <c r="B239">
        <v>995740</v>
      </c>
      <c r="C239">
        <v>498182</v>
      </c>
      <c r="D239">
        <v>497558</v>
      </c>
      <c r="E239">
        <v>61237</v>
      </c>
      <c r="F239" s="5">
        <v>124345</v>
      </c>
      <c r="G239" s="5">
        <v>137956</v>
      </c>
      <c r="H239" s="5">
        <v>122841</v>
      </c>
      <c r="I239" s="5">
        <v>117623</v>
      </c>
      <c r="J239" s="5">
        <v>150897</v>
      </c>
      <c r="K239" s="5">
        <v>134596</v>
      </c>
      <c r="L239" s="5">
        <v>78915</v>
      </c>
      <c r="M239" s="5">
        <v>47577</v>
      </c>
      <c r="N239" s="5">
        <v>19462</v>
      </c>
      <c r="O239" s="5">
        <f t="shared" si="49"/>
        <v>207191</v>
      </c>
      <c r="P239" s="5">
        <f t="shared" si="50"/>
        <v>788258</v>
      </c>
      <c r="Q239">
        <f>VLOOKUP(A239,'[1]ID Aggregation'!$A$3:$L$461,2,FALSE)</f>
        <v>86</v>
      </c>
      <c r="R239">
        <f>VLOOKUP($A239,'[1]ID Aggregation'!$A$3:$L$461,3,FALSE)</f>
        <v>70</v>
      </c>
      <c r="S239">
        <f>VLOOKUP($A239,'[1]ID Aggregation'!$A$3:$L$461,4,FALSE)</f>
        <v>44</v>
      </c>
      <c r="T239">
        <f>VLOOKUP($A239,'[1]ID Aggregation'!$A$3:$L$461,5,FALSE)</f>
        <v>54</v>
      </c>
      <c r="U239">
        <f>VLOOKUP($A239,'[1]ID Aggregation'!$A$3:$L$461,6,FALSE)</f>
        <v>55</v>
      </c>
      <c r="V239">
        <f>VLOOKUP($A239,'[1]ID Aggregation'!$A$3:$L$461,7,FALSE)</f>
        <v>43</v>
      </c>
      <c r="W239">
        <f>VLOOKUP($A239,'[1]ID Aggregation'!$A$3:$L$461,8,FALSE)</f>
        <v>57</v>
      </c>
      <c r="X239">
        <f>VLOOKUP($A239,'[1]ID Aggregation'!$A$3:$L$461,9,FALSE)</f>
        <v>60</v>
      </c>
      <c r="Y239">
        <f>VLOOKUP($A239,'[1]ID Aggregation'!$A$3:$L$461,10,FALSE)</f>
        <v>45</v>
      </c>
      <c r="Z239">
        <f>VLOOKUP($A239,'[1]ID Aggregation'!$A$3:$L$461,11,FALSE)</f>
        <v>67</v>
      </c>
      <c r="AA239">
        <f t="shared" si="51"/>
        <v>258</v>
      </c>
      <c r="AB239">
        <f t="shared" si="52"/>
        <v>323</v>
      </c>
      <c r="AC239" s="6">
        <f t="shared" si="53"/>
        <v>1.4043797050802618E-3</v>
      </c>
      <c r="AD239" s="6">
        <f t="shared" si="54"/>
        <v>5.6294985725200049E-4</v>
      </c>
      <c r="AE239" s="6">
        <f t="shared" si="55"/>
        <v>3.1894227144886773E-4</v>
      </c>
      <c r="AF239" s="6">
        <f t="shared" si="56"/>
        <v>4.3959264414975457E-4</v>
      </c>
      <c r="AG239" s="6">
        <f t="shared" si="57"/>
        <v>4.6759562330496587E-4</v>
      </c>
      <c r="AH239" s="6">
        <f t="shared" si="58"/>
        <v>2.8496259037621687E-4</v>
      </c>
      <c r="AI239" s="6">
        <f t="shared" si="59"/>
        <v>4.2348955392433656E-4</v>
      </c>
      <c r="AJ239" s="6">
        <f t="shared" si="60"/>
        <v>7.603117278084015E-4</v>
      </c>
      <c r="AK239" s="6">
        <f t="shared" si="61"/>
        <v>9.4583517245727981E-4</v>
      </c>
      <c r="AL239" s="6">
        <f t="shared" si="62"/>
        <v>3.4426061042030624E-3</v>
      </c>
      <c r="AM239" s="12">
        <f t="shared" si="63"/>
        <v>1.2452278332553055E-3</v>
      </c>
      <c r="AN239" s="12">
        <f t="shared" si="64"/>
        <v>4.0976431574433754E-4</v>
      </c>
      <c r="AO239" s="6">
        <v>1.2452278332553055E-3</v>
      </c>
      <c r="AP239" s="6">
        <v>4.0976431574433754E-4</v>
      </c>
    </row>
    <row r="240" spans="1:42" x14ac:dyDescent="0.35">
      <c r="A240" s="4" t="s">
        <v>251</v>
      </c>
      <c r="B240">
        <v>969860</v>
      </c>
      <c r="C240">
        <v>486182</v>
      </c>
      <c r="D240">
        <v>483678</v>
      </c>
      <c r="E240">
        <v>58750</v>
      </c>
      <c r="F240" s="5">
        <v>119701</v>
      </c>
      <c r="G240" s="5">
        <v>132046</v>
      </c>
      <c r="H240" s="5">
        <v>119137</v>
      </c>
      <c r="I240" s="5">
        <v>112004</v>
      </c>
      <c r="J240" s="5">
        <v>144569</v>
      </c>
      <c r="K240" s="5">
        <v>136813</v>
      </c>
      <c r="L240" s="5">
        <v>80536</v>
      </c>
      <c r="M240" s="5">
        <v>46815</v>
      </c>
      <c r="N240" s="5">
        <v>19600</v>
      </c>
      <c r="O240" s="5">
        <f t="shared" si="49"/>
        <v>205701</v>
      </c>
      <c r="P240" s="5">
        <f t="shared" si="50"/>
        <v>764270</v>
      </c>
      <c r="Q240">
        <f>VLOOKUP(A240,'[1]ID Aggregation'!$A$3:$L$461,2,FALSE)</f>
        <v>100</v>
      </c>
      <c r="R240">
        <f>VLOOKUP($A240,'[1]ID Aggregation'!$A$3:$L$461,3,FALSE)</f>
        <v>41</v>
      </c>
      <c r="S240">
        <f>VLOOKUP($A240,'[1]ID Aggregation'!$A$3:$L$461,4,FALSE)</f>
        <v>49</v>
      </c>
      <c r="T240">
        <f>VLOOKUP($A240,'[1]ID Aggregation'!$A$3:$L$461,5,FALSE)</f>
        <v>58</v>
      </c>
      <c r="U240">
        <f>VLOOKUP($A240,'[1]ID Aggregation'!$A$3:$L$461,6,FALSE)</f>
        <v>68</v>
      </c>
      <c r="V240">
        <f>VLOOKUP($A240,'[1]ID Aggregation'!$A$3:$L$461,7,FALSE)</f>
        <v>62</v>
      </c>
      <c r="W240">
        <f>VLOOKUP($A240,'[1]ID Aggregation'!$A$3:$L$461,8,FALSE)</f>
        <v>45</v>
      </c>
      <c r="X240">
        <f>VLOOKUP($A240,'[1]ID Aggregation'!$A$3:$L$461,9,FALSE)</f>
        <v>73</v>
      </c>
      <c r="Y240">
        <f>VLOOKUP($A240,'[1]ID Aggregation'!$A$3:$L$461,10,FALSE)</f>
        <v>34</v>
      </c>
      <c r="Z240">
        <f>VLOOKUP($A240,'[1]ID Aggregation'!$A$3:$L$461,11,FALSE)</f>
        <v>71</v>
      </c>
      <c r="AA240">
        <f t="shared" si="51"/>
        <v>278</v>
      </c>
      <c r="AB240">
        <f t="shared" si="52"/>
        <v>323</v>
      </c>
      <c r="AC240" s="6">
        <f t="shared" si="53"/>
        <v>1.7021276595744681E-3</v>
      </c>
      <c r="AD240" s="6">
        <f t="shared" si="54"/>
        <v>3.425201126139297E-4</v>
      </c>
      <c r="AE240" s="6">
        <f t="shared" si="55"/>
        <v>3.7108280447722763E-4</v>
      </c>
      <c r="AF240" s="6">
        <f t="shared" si="56"/>
        <v>4.8683448466891059E-4</v>
      </c>
      <c r="AG240" s="6">
        <f t="shared" si="57"/>
        <v>6.0712117424377703E-4</v>
      </c>
      <c r="AH240" s="6">
        <f t="shared" si="58"/>
        <v>4.2886095912678373E-4</v>
      </c>
      <c r="AI240" s="6">
        <f t="shared" si="59"/>
        <v>3.2891611177300405E-4</v>
      </c>
      <c r="AJ240" s="6">
        <f t="shared" si="60"/>
        <v>9.0642693950531436E-4</v>
      </c>
      <c r="AK240" s="6">
        <f t="shared" si="61"/>
        <v>7.2626294990921713E-4</v>
      </c>
      <c r="AL240" s="6">
        <f t="shared" si="62"/>
        <v>3.6224489795918368E-3</v>
      </c>
      <c r="AM240" s="12">
        <f t="shared" si="63"/>
        <v>1.3514761717249794E-3</v>
      </c>
      <c r="AN240" s="12">
        <f t="shared" si="64"/>
        <v>4.2262551192641346E-4</v>
      </c>
      <c r="AO240" s="6">
        <v>1.3514761717249794E-3</v>
      </c>
      <c r="AP240" s="6">
        <v>4.2262551192641346E-4</v>
      </c>
    </row>
    <row r="241" spans="1:42" x14ac:dyDescent="0.35">
      <c r="A241" s="4" t="s">
        <v>252</v>
      </c>
      <c r="B241">
        <v>963052</v>
      </c>
      <c r="C241">
        <v>483933</v>
      </c>
      <c r="D241">
        <v>479119</v>
      </c>
      <c r="E241">
        <v>58203</v>
      </c>
      <c r="F241" s="5">
        <v>119133</v>
      </c>
      <c r="G241" s="5">
        <v>131099</v>
      </c>
      <c r="H241" s="5">
        <v>120921</v>
      </c>
      <c r="I241" s="5">
        <v>110086</v>
      </c>
      <c r="J241" s="5">
        <v>138614</v>
      </c>
      <c r="K241" s="5">
        <v>137737</v>
      </c>
      <c r="L241" s="5">
        <v>81923</v>
      </c>
      <c r="M241" s="5">
        <v>46013</v>
      </c>
      <c r="N241" s="5">
        <v>19646</v>
      </c>
      <c r="O241" s="5">
        <f t="shared" si="49"/>
        <v>205785</v>
      </c>
      <c r="P241" s="5">
        <f t="shared" si="50"/>
        <v>757590</v>
      </c>
      <c r="Q241">
        <f>VLOOKUP(A241,'[1]ID Aggregation'!$A$3:$L$461,2,FALSE)</f>
        <v>138</v>
      </c>
      <c r="R241">
        <f>VLOOKUP($A241,'[1]ID Aggregation'!$A$3:$L$461,3,FALSE)</f>
        <v>64</v>
      </c>
      <c r="S241">
        <f>VLOOKUP($A241,'[1]ID Aggregation'!$A$3:$L$461,4,FALSE)</f>
        <v>59</v>
      </c>
      <c r="T241">
        <f>VLOOKUP($A241,'[1]ID Aggregation'!$A$3:$L$461,5,FALSE)</f>
        <v>53</v>
      </c>
      <c r="U241">
        <f>VLOOKUP($A241,'[1]ID Aggregation'!$A$3:$L$461,6,FALSE)</f>
        <v>42</v>
      </c>
      <c r="V241">
        <f>VLOOKUP($A241,'[1]ID Aggregation'!$A$3:$L$461,7,FALSE)</f>
        <v>39</v>
      </c>
      <c r="W241">
        <f>VLOOKUP($A241,'[1]ID Aggregation'!$A$3:$L$461,8,FALSE)</f>
        <v>49</v>
      </c>
      <c r="X241">
        <f>VLOOKUP($A241,'[1]ID Aggregation'!$A$3:$L$461,9,FALSE)</f>
        <v>60</v>
      </c>
      <c r="Y241">
        <f>VLOOKUP($A241,'[1]ID Aggregation'!$A$3:$L$461,10,FALSE)</f>
        <v>62</v>
      </c>
      <c r="Z241">
        <f>VLOOKUP($A241,'[1]ID Aggregation'!$A$3:$L$461,11,FALSE)</f>
        <v>90</v>
      </c>
      <c r="AA241">
        <f t="shared" si="51"/>
        <v>350</v>
      </c>
      <c r="AB241">
        <f t="shared" si="52"/>
        <v>306</v>
      </c>
      <c r="AC241" s="6">
        <f t="shared" si="53"/>
        <v>2.3710118035152826E-3</v>
      </c>
      <c r="AD241" s="6">
        <f t="shared" si="54"/>
        <v>5.3721470961026752E-4</v>
      </c>
      <c r="AE241" s="6">
        <f t="shared" si="55"/>
        <v>4.5004157163670204E-4</v>
      </c>
      <c r="AF241" s="6">
        <f t="shared" si="56"/>
        <v>4.3830269349409945E-4</v>
      </c>
      <c r="AG241" s="6">
        <f t="shared" si="57"/>
        <v>3.8151990262158677E-4</v>
      </c>
      <c r="AH241" s="6">
        <f t="shared" si="58"/>
        <v>2.8135686150028134E-4</v>
      </c>
      <c r="AI241" s="6">
        <f t="shared" si="59"/>
        <v>3.5575045194827823E-4</v>
      </c>
      <c r="AJ241" s="6">
        <f t="shared" si="60"/>
        <v>7.3239505389206935E-4</v>
      </c>
      <c r="AK241" s="6">
        <f t="shared" si="61"/>
        <v>1.347445287201443E-3</v>
      </c>
      <c r="AL241" s="6">
        <f t="shared" si="62"/>
        <v>4.5810852081848725E-3</v>
      </c>
      <c r="AM241" s="12">
        <f t="shared" si="63"/>
        <v>1.7008042374322715E-3</v>
      </c>
      <c r="AN241" s="12">
        <f t="shared" si="64"/>
        <v>4.0391240644675882E-4</v>
      </c>
      <c r="AO241" s="6">
        <v>1.7008042374322715E-3</v>
      </c>
      <c r="AP241" s="6">
        <v>4.0391240644675882E-4</v>
      </c>
    </row>
    <row r="242" spans="1:42" x14ac:dyDescent="0.35">
      <c r="A242" s="4" t="s">
        <v>253</v>
      </c>
      <c r="B242">
        <v>918790</v>
      </c>
      <c r="C242">
        <v>460053</v>
      </c>
      <c r="D242">
        <v>458737</v>
      </c>
      <c r="E242">
        <v>56388</v>
      </c>
      <c r="F242" s="5">
        <v>114223</v>
      </c>
      <c r="G242" s="5">
        <v>126296</v>
      </c>
      <c r="H242" s="5">
        <v>117369</v>
      </c>
      <c r="I242" s="5">
        <v>104476</v>
      </c>
      <c r="J242" s="5">
        <v>126348</v>
      </c>
      <c r="K242" s="5">
        <v>131778</v>
      </c>
      <c r="L242" s="5">
        <v>80406</v>
      </c>
      <c r="M242" s="5">
        <v>43139</v>
      </c>
      <c r="N242" s="5">
        <v>18423</v>
      </c>
      <c r="O242" s="5">
        <f t="shared" si="49"/>
        <v>198356</v>
      </c>
      <c r="P242" s="5">
        <f t="shared" si="50"/>
        <v>720490</v>
      </c>
      <c r="Q242">
        <f>VLOOKUP(A242,'[1]ID Aggregation'!$A$3:$L$461,2,FALSE)</f>
        <v>89</v>
      </c>
      <c r="R242">
        <f>VLOOKUP($A242,'[1]ID Aggregation'!$A$3:$L$461,3,FALSE)</f>
        <v>70</v>
      </c>
      <c r="S242">
        <f>VLOOKUP($A242,'[1]ID Aggregation'!$A$3:$L$461,4,FALSE)</f>
        <v>66</v>
      </c>
      <c r="T242">
        <f>VLOOKUP($A242,'[1]ID Aggregation'!$A$3:$L$461,5,FALSE)</f>
        <v>55</v>
      </c>
      <c r="U242">
        <f>VLOOKUP($A242,'[1]ID Aggregation'!$A$3:$L$461,6,FALSE)</f>
        <v>58</v>
      </c>
      <c r="V242">
        <f>VLOOKUP($A242,'[1]ID Aggregation'!$A$3:$L$461,7,FALSE)</f>
        <v>41</v>
      </c>
      <c r="W242">
        <f>VLOOKUP($A242,'[1]ID Aggregation'!$A$3:$L$461,8,FALSE)</f>
        <v>57</v>
      </c>
      <c r="X242">
        <f>VLOOKUP($A242,'[1]ID Aggregation'!$A$3:$L$461,9,FALSE)</f>
        <v>56</v>
      </c>
      <c r="Y242">
        <f>VLOOKUP($A242,'[1]ID Aggregation'!$A$3:$L$461,10,FALSE)</f>
        <v>69</v>
      </c>
      <c r="Z242">
        <f>VLOOKUP($A242,'[1]ID Aggregation'!$A$3:$L$461,11,FALSE)</f>
        <v>104</v>
      </c>
      <c r="AA242">
        <f t="shared" si="51"/>
        <v>318</v>
      </c>
      <c r="AB242">
        <f t="shared" si="52"/>
        <v>347</v>
      </c>
      <c r="AC242" s="6">
        <f t="shared" si="53"/>
        <v>1.5783500035468538E-3</v>
      </c>
      <c r="AD242" s="6">
        <f t="shared" si="54"/>
        <v>6.1283629391628656E-4</v>
      </c>
      <c r="AE242" s="6">
        <f t="shared" si="55"/>
        <v>5.2258187115981501E-4</v>
      </c>
      <c r="AF242" s="6">
        <f t="shared" si="56"/>
        <v>4.6860755395376974E-4</v>
      </c>
      <c r="AG242" s="6">
        <f t="shared" si="57"/>
        <v>5.5515142233623037E-4</v>
      </c>
      <c r="AH242" s="6">
        <f t="shared" si="58"/>
        <v>3.2450058568398392E-4</v>
      </c>
      <c r="AI242" s="6">
        <f t="shared" si="59"/>
        <v>4.3254564494832218E-4</v>
      </c>
      <c r="AJ242" s="6">
        <f t="shared" si="60"/>
        <v>6.9646543790264411E-4</v>
      </c>
      <c r="AK242" s="6">
        <f t="shared" si="61"/>
        <v>1.5994807482788197E-3</v>
      </c>
      <c r="AL242" s="6">
        <f t="shared" si="62"/>
        <v>5.6451175161482932E-3</v>
      </c>
      <c r="AM242" s="12">
        <f t="shared" si="63"/>
        <v>1.603178124180766E-3</v>
      </c>
      <c r="AN242" s="12">
        <f t="shared" si="64"/>
        <v>4.8161667753889714E-4</v>
      </c>
      <c r="AO242" s="6">
        <v>1.603178124180766E-3</v>
      </c>
      <c r="AP242" s="6">
        <v>4.8161667753889714E-4</v>
      </c>
    </row>
    <row r="243" spans="1:42" x14ac:dyDescent="0.35">
      <c r="A243" s="4" t="s">
        <v>254</v>
      </c>
      <c r="B243">
        <v>1066866</v>
      </c>
      <c r="C243">
        <v>535652</v>
      </c>
      <c r="D243">
        <v>531214</v>
      </c>
      <c r="E243">
        <v>63698</v>
      </c>
      <c r="F243" s="5">
        <v>131748</v>
      </c>
      <c r="G243" s="5">
        <v>143835</v>
      </c>
      <c r="H243" s="5">
        <v>134175</v>
      </c>
      <c r="I243" s="5">
        <v>120896</v>
      </c>
      <c r="J243" s="5">
        <v>142575</v>
      </c>
      <c r="K243" s="5">
        <v>154982</v>
      </c>
      <c r="L243" s="5">
        <v>99994</v>
      </c>
      <c r="M243" s="5">
        <v>52445</v>
      </c>
      <c r="N243" s="5">
        <v>22695</v>
      </c>
      <c r="O243" s="5">
        <f t="shared" si="49"/>
        <v>238832</v>
      </c>
      <c r="P243" s="5">
        <f t="shared" si="50"/>
        <v>828211</v>
      </c>
      <c r="Q243">
        <f>VLOOKUP(A243,'[1]ID Aggregation'!$A$3:$L$461,2,FALSE)</f>
        <v>81</v>
      </c>
      <c r="R243">
        <f>VLOOKUP($A243,'[1]ID Aggregation'!$A$3:$L$461,3,FALSE)</f>
        <v>57</v>
      </c>
      <c r="S243">
        <f>VLOOKUP($A243,'[1]ID Aggregation'!$A$3:$L$461,4,FALSE)</f>
        <v>58</v>
      </c>
      <c r="T243">
        <f>VLOOKUP($A243,'[1]ID Aggregation'!$A$3:$L$461,5,FALSE)</f>
        <v>48</v>
      </c>
      <c r="U243">
        <f>VLOOKUP($A243,'[1]ID Aggregation'!$A$3:$L$461,6,FALSE)</f>
        <v>52</v>
      </c>
      <c r="V243">
        <f>VLOOKUP($A243,'[1]ID Aggregation'!$A$3:$L$461,7,FALSE)</f>
        <v>61</v>
      </c>
      <c r="W243">
        <f>VLOOKUP($A243,'[1]ID Aggregation'!$A$3:$L$461,8,FALSE)</f>
        <v>34</v>
      </c>
      <c r="X243">
        <f>VLOOKUP($A243,'[1]ID Aggregation'!$A$3:$L$461,9,FALSE)</f>
        <v>61</v>
      </c>
      <c r="Y243">
        <f>VLOOKUP($A243,'[1]ID Aggregation'!$A$3:$L$461,10,FALSE)</f>
        <v>48</v>
      </c>
      <c r="Z243">
        <f>VLOOKUP($A243,'[1]ID Aggregation'!$A$3:$L$461,11,FALSE)</f>
        <v>96</v>
      </c>
      <c r="AA243">
        <f t="shared" si="51"/>
        <v>286</v>
      </c>
      <c r="AB243">
        <f t="shared" si="52"/>
        <v>310</v>
      </c>
      <c r="AC243" s="6">
        <f t="shared" si="53"/>
        <v>1.2716254827467111E-3</v>
      </c>
      <c r="AD243" s="6">
        <f t="shared" si="54"/>
        <v>4.3264413881045633E-4</v>
      </c>
      <c r="AE243" s="6">
        <f t="shared" si="55"/>
        <v>4.0323982340876701E-4</v>
      </c>
      <c r="AF243" s="6">
        <f t="shared" si="56"/>
        <v>3.5774175517048633E-4</v>
      </c>
      <c r="AG243" s="6">
        <f t="shared" si="57"/>
        <v>4.3012175754367389E-4</v>
      </c>
      <c r="AH243" s="6">
        <f t="shared" si="58"/>
        <v>4.2784499386287918E-4</v>
      </c>
      <c r="AI243" s="6">
        <f t="shared" si="59"/>
        <v>2.1938031513337033E-4</v>
      </c>
      <c r="AJ243" s="6">
        <f t="shared" si="60"/>
        <v>6.1003660219613172E-4</v>
      </c>
      <c r="AK243" s="6">
        <f t="shared" si="61"/>
        <v>9.1524454190103919E-4</v>
      </c>
      <c r="AL243" s="6">
        <f t="shared" si="62"/>
        <v>4.2300066093853275E-3</v>
      </c>
      <c r="AM243" s="12">
        <f t="shared" si="63"/>
        <v>1.1974944731024319E-3</v>
      </c>
      <c r="AN243" s="12">
        <f t="shared" si="64"/>
        <v>3.7430075186154253E-4</v>
      </c>
      <c r="AO243" s="6">
        <v>1.1974944731024319E-3</v>
      </c>
      <c r="AP243" s="6">
        <v>3.7430075186154253E-4</v>
      </c>
    </row>
    <row r="244" spans="1:42" x14ac:dyDescent="0.35">
      <c r="A244" s="4" t="s">
        <v>255</v>
      </c>
      <c r="B244">
        <v>1030376</v>
      </c>
      <c r="C244">
        <v>516600</v>
      </c>
      <c r="D244">
        <v>513776</v>
      </c>
      <c r="E244">
        <v>62210</v>
      </c>
      <c r="F244" s="5">
        <v>128593</v>
      </c>
      <c r="G244" s="5">
        <v>137164</v>
      </c>
      <c r="H244" s="5">
        <v>130693</v>
      </c>
      <c r="I244" s="5">
        <v>117867</v>
      </c>
      <c r="J244" s="5">
        <v>132925</v>
      </c>
      <c r="K244" s="5">
        <v>149491</v>
      </c>
      <c r="L244" s="5">
        <v>99169</v>
      </c>
      <c r="M244" s="5">
        <v>50590</v>
      </c>
      <c r="N244" s="5">
        <v>21442</v>
      </c>
      <c r="O244" s="5">
        <f t="shared" si="49"/>
        <v>233411</v>
      </c>
      <c r="P244" s="5">
        <f t="shared" si="50"/>
        <v>796733</v>
      </c>
      <c r="Q244">
        <f>VLOOKUP(A244,'[1]ID Aggregation'!$A$3:$L$461,2,FALSE)</f>
        <v>103</v>
      </c>
      <c r="R244">
        <f>VLOOKUP($A244,'[1]ID Aggregation'!$A$3:$L$461,3,FALSE)</f>
        <v>56</v>
      </c>
      <c r="S244">
        <f>VLOOKUP($A244,'[1]ID Aggregation'!$A$3:$L$461,4,FALSE)</f>
        <v>59</v>
      </c>
      <c r="T244">
        <f>VLOOKUP($A244,'[1]ID Aggregation'!$A$3:$L$461,5,FALSE)</f>
        <v>60</v>
      </c>
      <c r="U244">
        <f>VLOOKUP($A244,'[1]ID Aggregation'!$A$3:$L$461,6,FALSE)</f>
        <v>62</v>
      </c>
      <c r="V244">
        <f>VLOOKUP($A244,'[1]ID Aggregation'!$A$3:$L$461,7,FALSE)</f>
        <v>45</v>
      </c>
      <c r="W244">
        <f>VLOOKUP($A244,'[1]ID Aggregation'!$A$3:$L$461,8,FALSE)</f>
        <v>66</v>
      </c>
      <c r="X244">
        <f>VLOOKUP($A244,'[1]ID Aggregation'!$A$3:$L$461,9,FALSE)</f>
        <v>60</v>
      </c>
      <c r="Y244">
        <f>VLOOKUP($A244,'[1]ID Aggregation'!$A$3:$L$461,10,FALSE)</f>
        <v>54</v>
      </c>
      <c r="Z244">
        <f>VLOOKUP($A244,'[1]ID Aggregation'!$A$3:$L$461,11,FALSE)</f>
        <v>43</v>
      </c>
      <c r="AA244">
        <f t="shared" si="51"/>
        <v>260</v>
      </c>
      <c r="AB244">
        <f t="shared" si="52"/>
        <v>348</v>
      </c>
      <c r="AC244" s="6">
        <f t="shared" si="53"/>
        <v>1.6556823661790709E-3</v>
      </c>
      <c r="AD244" s="6">
        <f t="shared" si="54"/>
        <v>4.3548249127090899E-4</v>
      </c>
      <c r="AE244" s="6">
        <f t="shared" si="55"/>
        <v>4.3014201977195182E-4</v>
      </c>
      <c r="AF244" s="6">
        <f t="shared" si="56"/>
        <v>4.5909115254833845E-4</v>
      </c>
      <c r="AG244" s="6">
        <f t="shared" si="57"/>
        <v>5.2601661194397078E-4</v>
      </c>
      <c r="AH244" s="6">
        <f t="shared" si="58"/>
        <v>3.3853676885461725E-4</v>
      </c>
      <c r="AI244" s="6">
        <f t="shared" si="59"/>
        <v>4.4149815039032451E-4</v>
      </c>
      <c r="AJ244" s="6">
        <f t="shared" si="60"/>
        <v>6.0502778085893779E-4</v>
      </c>
      <c r="AK244" s="6">
        <f t="shared" si="61"/>
        <v>1.0674046254200435E-3</v>
      </c>
      <c r="AL244" s="6">
        <f t="shared" si="62"/>
        <v>2.0054099431023225E-3</v>
      </c>
      <c r="AM244" s="12">
        <f t="shared" si="63"/>
        <v>1.1139149397414862E-3</v>
      </c>
      <c r="AN244" s="12">
        <f t="shared" si="64"/>
        <v>4.3678371549816565E-4</v>
      </c>
      <c r="AO244" s="6">
        <v>1.1139149397414862E-3</v>
      </c>
      <c r="AP244" s="6">
        <v>4.3678371549816565E-4</v>
      </c>
    </row>
    <row r="245" spans="1:42" x14ac:dyDescent="0.35">
      <c r="A245" s="4" t="s">
        <v>256</v>
      </c>
      <c r="B245">
        <v>924716</v>
      </c>
      <c r="C245">
        <v>465324</v>
      </c>
      <c r="D245">
        <v>459392</v>
      </c>
      <c r="E245">
        <v>56272</v>
      </c>
      <c r="F245" s="5">
        <v>115752</v>
      </c>
      <c r="G245" s="5">
        <v>127478</v>
      </c>
      <c r="H245" s="5">
        <v>119587</v>
      </c>
      <c r="I245" s="5">
        <v>107395</v>
      </c>
      <c r="J245" s="5">
        <v>114763</v>
      </c>
      <c r="K245" s="5">
        <v>129638</v>
      </c>
      <c r="L245" s="5">
        <v>89819</v>
      </c>
      <c r="M245" s="5">
        <v>45137</v>
      </c>
      <c r="N245" s="5">
        <v>18875</v>
      </c>
      <c r="O245" s="5">
        <f t="shared" si="49"/>
        <v>210103</v>
      </c>
      <c r="P245" s="5">
        <f t="shared" si="50"/>
        <v>714613</v>
      </c>
      <c r="Q245">
        <f>VLOOKUP(A245,'[1]ID Aggregation'!$A$3:$L$461,2,FALSE)</f>
        <v>110</v>
      </c>
      <c r="R245">
        <f>VLOOKUP($A245,'[1]ID Aggregation'!$A$3:$L$461,3,FALSE)</f>
        <v>56</v>
      </c>
      <c r="S245">
        <f>VLOOKUP($A245,'[1]ID Aggregation'!$A$3:$L$461,4,FALSE)</f>
        <v>56</v>
      </c>
      <c r="T245">
        <f>VLOOKUP($A245,'[1]ID Aggregation'!$A$3:$L$461,5,FALSE)</f>
        <v>70</v>
      </c>
      <c r="U245">
        <f>VLOOKUP($A245,'[1]ID Aggregation'!$A$3:$L$461,6,FALSE)</f>
        <v>67</v>
      </c>
      <c r="V245">
        <f>VLOOKUP($A245,'[1]ID Aggregation'!$A$3:$L$461,7,FALSE)</f>
        <v>54</v>
      </c>
      <c r="W245">
        <f>VLOOKUP($A245,'[1]ID Aggregation'!$A$3:$L$461,8,FALSE)</f>
        <v>68</v>
      </c>
      <c r="X245">
        <f>VLOOKUP($A245,'[1]ID Aggregation'!$A$3:$L$461,9,FALSE)</f>
        <v>42</v>
      </c>
      <c r="Y245">
        <f>VLOOKUP($A245,'[1]ID Aggregation'!$A$3:$L$461,10,FALSE)</f>
        <v>65</v>
      </c>
      <c r="Z245">
        <f>VLOOKUP($A245,'[1]ID Aggregation'!$A$3:$L$461,11,FALSE)</f>
        <v>96</v>
      </c>
      <c r="AA245">
        <f t="shared" si="51"/>
        <v>313</v>
      </c>
      <c r="AB245">
        <f t="shared" si="52"/>
        <v>371</v>
      </c>
      <c r="AC245" s="6">
        <f t="shared" si="53"/>
        <v>1.9547910150696617E-3</v>
      </c>
      <c r="AD245" s="6">
        <f t="shared" si="54"/>
        <v>4.8379293662312528E-4</v>
      </c>
      <c r="AE245" s="6">
        <f t="shared" si="55"/>
        <v>4.3929148558967038E-4</v>
      </c>
      <c r="AF245" s="6">
        <f t="shared" si="56"/>
        <v>5.8534790570881454E-4</v>
      </c>
      <c r="AG245" s="6">
        <f t="shared" si="57"/>
        <v>6.238651706317799E-4</v>
      </c>
      <c r="AH245" s="6">
        <f t="shared" si="58"/>
        <v>4.7053492850483171E-4</v>
      </c>
      <c r="AI245" s="6">
        <f t="shared" si="59"/>
        <v>5.2453755843194126E-4</v>
      </c>
      <c r="AJ245" s="6">
        <f t="shared" si="60"/>
        <v>4.6760707645375699E-4</v>
      </c>
      <c r="AK245" s="6">
        <f t="shared" si="61"/>
        <v>1.4400602609832289E-3</v>
      </c>
      <c r="AL245" s="6">
        <f t="shared" si="62"/>
        <v>5.0860927152317882E-3</v>
      </c>
      <c r="AM245" s="12">
        <f t="shared" si="63"/>
        <v>1.4897455057757386E-3</v>
      </c>
      <c r="AN245" s="12">
        <f t="shared" si="64"/>
        <v>5.1916211991665418E-4</v>
      </c>
      <c r="AO245" s="6">
        <v>1.4897455057757386E-3</v>
      </c>
      <c r="AP245" s="6">
        <v>5.1916211991665418E-4</v>
      </c>
    </row>
    <row r="246" spans="1:42" x14ac:dyDescent="0.35">
      <c r="A246" s="4" t="s">
        <v>257</v>
      </c>
      <c r="B246">
        <v>1743003</v>
      </c>
      <c r="C246">
        <v>863027</v>
      </c>
      <c r="D246">
        <v>879976</v>
      </c>
      <c r="E246">
        <v>128811</v>
      </c>
      <c r="F246" s="5">
        <v>234970</v>
      </c>
      <c r="G246" s="5">
        <v>267907</v>
      </c>
      <c r="H246" s="5">
        <v>220687</v>
      </c>
      <c r="I246" s="5">
        <v>225027</v>
      </c>
      <c r="J246" s="5">
        <v>249708</v>
      </c>
      <c r="K246" s="5">
        <v>184190</v>
      </c>
      <c r="L246" s="5">
        <v>112652</v>
      </c>
      <c r="M246" s="5">
        <v>83378</v>
      </c>
      <c r="N246" s="5">
        <v>36219</v>
      </c>
      <c r="O246" s="5">
        <f t="shared" si="49"/>
        <v>361060</v>
      </c>
      <c r="P246" s="5">
        <f t="shared" si="50"/>
        <v>1382489</v>
      </c>
      <c r="Q246">
        <f>VLOOKUP(A246,'[1]ID Aggregation'!$A$3:$L$461,2,FALSE)</f>
        <v>103</v>
      </c>
      <c r="R246">
        <f>VLOOKUP($A246,'[1]ID Aggregation'!$A$3:$L$461,3,FALSE)</f>
        <v>71</v>
      </c>
      <c r="S246">
        <f>VLOOKUP($A246,'[1]ID Aggregation'!$A$3:$L$461,4,FALSE)</f>
        <v>52</v>
      </c>
      <c r="T246">
        <f>VLOOKUP($A246,'[1]ID Aggregation'!$A$3:$L$461,5,FALSE)</f>
        <v>48</v>
      </c>
      <c r="U246">
        <f>VLOOKUP($A246,'[1]ID Aggregation'!$A$3:$L$461,6,FALSE)</f>
        <v>63</v>
      </c>
      <c r="V246">
        <f>VLOOKUP($A246,'[1]ID Aggregation'!$A$3:$L$461,7,FALSE)</f>
        <v>52</v>
      </c>
      <c r="W246">
        <f>VLOOKUP($A246,'[1]ID Aggregation'!$A$3:$L$461,8,FALSE)</f>
        <v>81</v>
      </c>
      <c r="X246">
        <f>VLOOKUP($A246,'[1]ID Aggregation'!$A$3:$L$461,9,FALSE)</f>
        <v>53</v>
      </c>
      <c r="Y246">
        <f>VLOOKUP($A246,'[1]ID Aggregation'!$A$3:$L$461,10,FALSE)</f>
        <v>55</v>
      </c>
      <c r="Z246">
        <f>VLOOKUP($A246,'[1]ID Aggregation'!$A$3:$L$461,11,FALSE)</f>
        <v>138</v>
      </c>
      <c r="AA246">
        <f t="shared" si="51"/>
        <v>349</v>
      </c>
      <c r="AB246">
        <f t="shared" si="52"/>
        <v>367</v>
      </c>
      <c r="AC246" s="6">
        <f t="shared" si="53"/>
        <v>7.9962115036759287E-4</v>
      </c>
      <c r="AD246" s="6">
        <f t="shared" si="54"/>
        <v>3.0216623398731751E-4</v>
      </c>
      <c r="AE246" s="6">
        <f t="shared" si="55"/>
        <v>1.9409720537350649E-4</v>
      </c>
      <c r="AF246" s="6">
        <f t="shared" si="56"/>
        <v>2.1750261682835871E-4</v>
      </c>
      <c r="AG246" s="6">
        <f t="shared" si="57"/>
        <v>2.7996640403151623E-4</v>
      </c>
      <c r="AH246" s="6">
        <f t="shared" si="58"/>
        <v>2.0824322809040959E-4</v>
      </c>
      <c r="AI246" s="6">
        <f t="shared" si="59"/>
        <v>4.3976328790922416E-4</v>
      </c>
      <c r="AJ246" s="6">
        <f t="shared" si="60"/>
        <v>4.7047544650782945E-4</v>
      </c>
      <c r="AK246" s="6">
        <f t="shared" si="61"/>
        <v>6.5964642951378061E-4</v>
      </c>
      <c r="AL246" s="6">
        <f t="shared" si="62"/>
        <v>3.8101548910792677E-3</v>
      </c>
      <c r="AM246" s="12">
        <f t="shared" si="63"/>
        <v>9.6659834930482469E-4</v>
      </c>
      <c r="AN246" s="12">
        <f t="shared" si="64"/>
        <v>2.6546323334218213E-4</v>
      </c>
      <c r="AO246" s="6">
        <v>9.6659834930482469E-4</v>
      </c>
      <c r="AP246" s="6">
        <v>2.6546323334218213E-4</v>
      </c>
    </row>
    <row r="247" spans="1:42" x14ac:dyDescent="0.35">
      <c r="A247" s="4" t="s">
        <v>258</v>
      </c>
      <c r="B247">
        <v>1790032</v>
      </c>
      <c r="C247">
        <v>886402</v>
      </c>
      <c r="D247">
        <v>903630</v>
      </c>
      <c r="E247">
        <v>128860</v>
      </c>
      <c r="F247" s="5">
        <v>244927</v>
      </c>
      <c r="G247" s="5">
        <v>259380</v>
      </c>
      <c r="H247" s="5">
        <v>234102</v>
      </c>
      <c r="I247" s="5">
        <v>225907</v>
      </c>
      <c r="J247" s="5">
        <v>257586</v>
      </c>
      <c r="K247" s="5">
        <v>198791</v>
      </c>
      <c r="L247" s="5">
        <v>118198</v>
      </c>
      <c r="M247" s="5">
        <v>84764</v>
      </c>
      <c r="N247" s="5">
        <v>37081</v>
      </c>
      <c r="O247" s="5">
        <f t="shared" si="49"/>
        <v>368903</v>
      </c>
      <c r="P247" s="5">
        <f t="shared" si="50"/>
        <v>1420693</v>
      </c>
      <c r="Q247">
        <f>VLOOKUP(A247,'[1]ID Aggregation'!$A$3:$L$461,2,FALSE)</f>
        <v>98</v>
      </c>
      <c r="R247">
        <f>VLOOKUP($A247,'[1]ID Aggregation'!$A$3:$L$461,3,FALSE)</f>
        <v>59</v>
      </c>
      <c r="S247">
        <f>VLOOKUP($A247,'[1]ID Aggregation'!$A$3:$L$461,4,FALSE)</f>
        <v>60</v>
      </c>
      <c r="T247">
        <f>VLOOKUP($A247,'[1]ID Aggregation'!$A$3:$L$461,5,FALSE)</f>
        <v>61</v>
      </c>
      <c r="U247">
        <f>VLOOKUP($A247,'[1]ID Aggregation'!$A$3:$L$461,6,FALSE)</f>
        <v>25</v>
      </c>
      <c r="V247">
        <f>VLOOKUP($A247,'[1]ID Aggregation'!$A$3:$L$461,7,FALSE)</f>
        <v>69</v>
      </c>
      <c r="W247">
        <f>VLOOKUP($A247,'[1]ID Aggregation'!$A$3:$L$461,8,FALSE)</f>
        <v>52</v>
      </c>
      <c r="X247">
        <f>VLOOKUP($A247,'[1]ID Aggregation'!$A$3:$L$461,9,FALSE)</f>
        <v>24</v>
      </c>
      <c r="Y247">
        <f>VLOOKUP($A247,'[1]ID Aggregation'!$A$3:$L$461,10,FALSE)</f>
        <v>48</v>
      </c>
      <c r="Z247">
        <f>VLOOKUP($A247,'[1]ID Aggregation'!$A$3:$L$461,11,FALSE)</f>
        <v>141</v>
      </c>
      <c r="AA247">
        <f t="shared" si="51"/>
        <v>311</v>
      </c>
      <c r="AB247">
        <f t="shared" si="52"/>
        <v>326</v>
      </c>
      <c r="AC247" s="6">
        <f t="shared" si="53"/>
        <v>7.6051528790935902E-4</v>
      </c>
      <c r="AD247" s="6">
        <f t="shared" si="54"/>
        <v>2.4088810135264793E-4</v>
      </c>
      <c r="AE247" s="6">
        <f t="shared" si="55"/>
        <v>2.3132084200786491E-4</v>
      </c>
      <c r="AF247" s="6">
        <f t="shared" si="56"/>
        <v>2.6057017881094566E-4</v>
      </c>
      <c r="AG247" s="6">
        <f t="shared" si="57"/>
        <v>1.1066500816707761E-4</v>
      </c>
      <c r="AH247" s="6">
        <f t="shared" si="58"/>
        <v>2.6787170110176793E-4</v>
      </c>
      <c r="AI247" s="6">
        <f t="shared" si="59"/>
        <v>2.6158125870889528E-4</v>
      </c>
      <c r="AJ247" s="6">
        <f t="shared" si="60"/>
        <v>2.0304912096651381E-4</v>
      </c>
      <c r="AK247" s="6">
        <f t="shared" si="61"/>
        <v>5.6627813694492949E-4</v>
      </c>
      <c r="AL247" s="6">
        <f t="shared" si="62"/>
        <v>3.8024864485855289E-3</v>
      </c>
      <c r="AM247" s="12">
        <f t="shared" si="63"/>
        <v>8.430400403358064E-4</v>
      </c>
      <c r="AN247" s="12">
        <f t="shared" si="64"/>
        <v>2.2946547917108059E-4</v>
      </c>
      <c r="AO247" s="6">
        <v>8.430400403358064E-4</v>
      </c>
      <c r="AP247" s="6">
        <v>2.2946547917108059E-4</v>
      </c>
    </row>
    <row r="248" spans="1:42" x14ac:dyDescent="0.35">
      <c r="A248" s="4" t="s">
        <v>259</v>
      </c>
      <c r="B248">
        <v>1817825</v>
      </c>
      <c r="C248">
        <v>901708</v>
      </c>
      <c r="D248">
        <v>916117</v>
      </c>
      <c r="E248">
        <v>130088</v>
      </c>
      <c r="F248" s="5">
        <v>247908</v>
      </c>
      <c r="G248" s="5">
        <v>260638</v>
      </c>
      <c r="H248" s="5">
        <v>239870</v>
      </c>
      <c r="I248" s="5">
        <v>226437</v>
      </c>
      <c r="J248" s="5">
        <v>259917</v>
      </c>
      <c r="K248" s="5">
        <v>209478</v>
      </c>
      <c r="L248" s="5">
        <v>122305</v>
      </c>
      <c r="M248" s="5">
        <v>85175</v>
      </c>
      <c r="N248" s="5">
        <v>37747</v>
      </c>
      <c r="O248" s="5">
        <f t="shared" si="49"/>
        <v>375315</v>
      </c>
      <c r="P248" s="5">
        <f t="shared" si="50"/>
        <v>1444248</v>
      </c>
      <c r="Q248">
        <f>VLOOKUP(A248,'[1]ID Aggregation'!$A$3:$L$461,2,FALSE)</f>
        <v>125</v>
      </c>
      <c r="R248">
        <f>VLOOKUP($A248,'[1]ID Aggregation'!$A$3:$L$461,3,FALSE)</f>
        <v>53</v>
      </c>
      <c r="S248">
        <f>VLOOKUP($A248,'[1]ID Aggregation'!$A$3:$L$461,4,FALSE)</f>
        <v>54</v>
      </c>
      <c r="T248">
        <f>VLOOKUP($A248,'[1]ID Aggregation'!$A$3:$L$461,5,FALSE)</f>
        <v>58</v>
      </c>
      <c r="U248">
        <f>VLOOKUP($A248,'[1]ID Aggregation'!$A$3:$L$461,6,FALSE)</f>
        <v>71</v>
      </c>
      <c r="V248">
        <f>VLOOKUP($A248,'[1]ID Aggregation'!$A$3:$L$461,7,FALSE)</f>
        <v>54</v>
      </c>
      <c r="W248">
        <f>VLOOKUP($A248,'[1]ID Aggregation'!$A$3:$L$461,8,FALSE)</f>
        <v>62</v>
      </c>
      <c r="X248">
        <f>VLOOKUP($A248,'[1]ID Aggregation'!$A$3:$L$461,9,FALSE)</f>
        <v>46</v>
      </c>
      <c r="Y248">
        <f>VLOOKUP($A248,'[1]ID Aggregation'!$A$3:$L$461,10,FALSE)</f>
        <v>43</v>
      </c>
      <c r="Z248">
        <f>VLOOKUP($A248,'[1]ID Aggregation'!$A$3:$L$461,11,FALSE)</f>
        <v>189</v>
      </c>
      <c r="AA248">
        <f t="shared" si="51"/>
        <v>403</v>
      </c>
      <c r="AB248">
        <f t="shared" si="52"/>
        <v>352</v>
      </c>
      <c r="AC248" s="6">
        <f t="shared" si="53"/>
        <v>9.6088801426726523E-4</v>
      </c>
      <c r="AD248" s="6">
        <f t="shared" si="54"/>
        <v>2.137889862368298E-4</v>
      </c>
      <c r="AE248" s="6">
        <f t="shared" si="55"/>
        <v>2.0718391025099946E-4</v>
      </c>
      <c r="AF248" s="6">
        <f t="shared" si="56"/>
        <v>2.4179764038854379E-4</v>
      </c>
      <c r="AG248" s="6">
        <f t="shared" si="57"/>
        <v>3.1355299708086577E-4</v>
      </c>
      <c r="AH248" s="6">
        <f t="shared" si="58"/>
        <v>2.0775863063978117E-4</v>
      </c>
      <c r="AI248" s="6">
        <f t="shared" si="59"/>
        <v>2.9597380154479228E-4</v>
      </c>
      <c r="AJ248" s="6">
        <f t="shared" si="60"/>
        <v>3.7610890805772455E-4</v>
      </c>
      <c r="AK248" s="6">
        <f t="shared" si="61"/>
        <v>5.0484297035515119E-4</v>
      </c>
      <c r="AL248" s="6">
        <f t="shared" si="62"/>
        <v>5.007020425464275E-3</v>
      </c>
      <c r="AM248" s="12">
        <f t="shared" si="63"/>
        <v>1.0737647043150421E-3</v>
      </c>
      <c r="AN248" s="12">
        <f t="shared" si="64"/>
        <v>2.4372545435409984E-4</v>
      </c>
      <c r="AO248" s="6">
        <v>1.0737647043150421E-3</v>
      </c>
      <c r="AP248" s="6">
        <v>2.4372545435409984E-4</v>
      </c>
    </row>
    <row r="249" spans="1:42" x14ac:dyDescent="0.35">
      <c r="A249" s="4" t="s">
        <v>260</v>
      </c>
      <c r="B249">
        <v>1777623</v>
      </c>
      <c r="C249">
        <v>884077</v>
      </c>
      <c r="D249">
        <v>893546</v>
      </c>
      <c r="E249">
        <v>126707</v>
      </c>
      <c r="F249" s="5">
        <v>243165</v>
      </c>
      <c r="G249" s="5">
        <v>254139</v>
      </c>
      <c r="H249" s="5">
        <v>240415</v>
      </c>
      <c r="I249" s="5">
        <v>218363</v>
      </c>
      <c r="J249" s="5">
        <v>248312</v>
      </c>
      <c r="K249" s="5">
        <v>208017</v>
      </c>
      <c r="L249" s="5">
        <v>121084</v>
      </c>
      <c r="M249" s="5">
        <v>81161</v>
      </c>
      <c r="N249" s="5">
        <v>36158</v>
      </c>
      <c r="O249" s="5">
        <f t="shared" si="49"/>
        <v>365110</v>
      </c>
      <c r="P249" s="5">
        <f t="shared" si="50"/>
        <v>1412411</v>
      </c>
      <c r="Q249">
        <f>VLOOKUP(A249,'[1]ID Aggregation'!$A$3:$L$461,2,FALSE)</f>
        <v>142</v>
      </c>
      <c r="R249">
        <f>VLOOKUP($A249,'[1]ID Aggregation'!$A$3:$L$461,3,FALSE)</f>
        <v>55</v>
      </c>
      <c r="S249">
        <f>VLOOKUP($A249,'[1]ID Aggregation'!$A$3:$L$461,4,FALSE)</f>
        <v>61</v>
      </c>
      <c r="T249">
        <f>VLOOKUP($A249,'[1]ID Aggregation'!$A$3:$L$461,5,FALSE)</f>
        <v>47</v>
      </c>
      <c r="U249">
        <f>VLOOKUP($A249,'[1]ID Aggregation'!$A$3:$L$461,6,FALSE)</f>
        <v>45</v>
      </c>
      <c r="V249">
        <f>VLOOKUP($A249,'[1]ID Aggregation'!$A$3:$L$461,7,FALSE)</f>
        <v>57</v>
      </c>
      <c r="W249">
        <f>VLOOKUP($A249,'[1]ID Aggregation'!$A$3:$L$461,8,FALSE)</f>
        <v>65</v>
      </c>
      <c r="X249">
        <f>VLOOKUP($A249,'[1]ID Aggregation'!$A$3:$L$461,9,FALSE)</f>
        <v>45</v>
      </c>
      <c r="Y249">
        <f>VLOOKUP($A249,'[1]ID Aggregation'!$A$3:$L$461,10,FALSE)</f>
        <v>68</v>
      </c>
      <c r="Z249">
        <f>VLOOKUP($A249,'[1]ID Aggregation'!$A$3:$L$461,11,FALSE)</f>
        <v>154</v>
      </c>
      <c r="AA249">
        <f t="shared" si="51"/>
        <v>409</v>
      </c>
      <c r="AB249">
        <f t="shared" si="52"/>
        <v>330</v>
      </c>
      <c r="AC249" s="6">
        <f t="shared" si="53"/>
        <v>1.1206957784494938E-3</v>
      </c>
      <c r="AD249" s="6">
        <f t="shared" si="54"/>
        <v>2.2618386692163758E-4</v>
      </c>
      <c r="AE249" s="6">
        <f t="shared" si="55"/>
        <v>2.4002612743419941E-4</v>
      </c>
      <c r="AF249" s="6">
        <f t="shared" si="56"/>
        <v>1.9549528939542043E-4</v>
      </c>
      <c r="AG249" s="6">
        <f t="shared" si="57"/>
        <v>2.060788686728063E-4</v>
      </c>
      <c r="AH249" s="6">
        <f t="shared" si="58"/>
        <v>2.2954992106704469E-4</v>
      </c>
      <c r="AI249" s="6">
        <f t="shared" si="59"/>
        <v>3.1247446122191936E-4</v>
      </c>
      <c r="AJ249" s="6">
        <f t="shared" si="60"/>
        <v>3.7164282646757622E-4</v>
      </c>
      <c r="AK249" s="6">
        <f t="shared" si="61"/>
        <v>8.3784083488374955E-4</v>
      </c>
      <c r="AL249" s="6">
        <f t="shared" si="62"/>
        <v>4.2590851263897339E-3</v>
      </c>
      <c r="AM249" s="12">
        <f t="shared" si="63"/>
        <v>1.1202103475664868E-3</v>
      </c>
      <c r="AN249" s="12">
        <f t="shared" si="64"/>
        <v>2.3364304016323861E-4</v>
      </c>
      <c r="AO249" s="6">
        <v>1.1202103475664868E-3</v>
      </c>
      <c r="AP249" s="6">
        <v>2.3364304016323861E-4</v>
      </c>
    </row>
    <row r="250" spans="1:42" x14ac:dyDescent="0.35">
      <c r="A250" s="4" t="s">
        <v>261</v>
      </c>
      <c r="B250">
        <v>1810303</v>
      </c>
      <c r="C250">
        <v>900770</v>
      </c>
      <c r="D250">
        <v>909533</v>
      </c>
      <c r="E250">
        <v>128248</v>
      </c>
      <c r="F250" s="5">
        <v>250581</v>
      </c>
      <c r="G250" s="5">
        <v>256238</v>
      </c>
      <c r="H250" s="5">
        <v>245499</v>
      </c>
      <c r="I250" s="5">
        <v>219690</v>
      </c>
      <c r="J250" s="5">
        <v>248600</v>
      </c>
      <c r="K250" s="5">
        <v>216529</v>
      </c>
      <c r="L250" s="5">
        <v>126551</v>
      </c>
      <c r="M250" s="5">
        <v>80976</v>
      </c>
      <c r="N250" s="5">
        <v>37525</v>
      </c>
      <c r="O250" s="5">
        <f t="shared" si="49"/>
        <v>373300</v>
      </c>
      <c r="P250" s="5">
        <f t="shared" si="50"/>
        <v>1437137</v>
      </c>
      <c r="Q250">
        <f>VLOOKUP(A250,'[1]ID Aggregation'!$A$3:$L$461,2,FALSE)</f>
        <v>113</v>
      </c>
      <c r="R250">
        <f>VLOOKUP($A250,'[1]ID Aggregation'!$A$3:$L$461,3,FALSE)</f>
        <v>49</v>
      </c>
      <c r="S250">
        <f>VLOOKUP($A250,'[1]ID Aggregation'!$A$3:$L$461,4,FALSE)</f>
        <v>62</v>
      </c>
      <c r="T250">
        <f>VLOOKUP($A250,'[1]ID Aggregation'!$A$3:$L$461,5,FALSE)</f>
        <v>65</v>
      </c>
      <c r="U250">
        <f>VLOOKUP($A250,'[1]ID Aggregation'!$A$3:$L$461,6,FALSE)</f>
        <v>75</v>
      </c>
      <c r="V250">
        <f>VLOOKUP($A250,'[1]ID Aggregation'!$A$3:$L$461,7,FALSE)</f>
        <v>60</v>
      </c>
      <c r="W250">
        <f>VLOOKUP($A250,'[1]ID Aggregation'!$A$3:$L$461,8,FALSE)</f>
        <v>44</v>
      </c>
      <c r="X250">
        <f>VLOOKUP($A250,'[1]ID Aggregation'!$A$3:$L$461,9,FALSE)</f>
        <v>54</v>
      </c>
      <c r="Y250">
        <f>VLOOKUP($A250,'[1]ID Aggregation'!$A$3:$L$461,10,FALSE)</f>
        <v>64</v>
      </c>
      <c r="Z250">
        <f>VLOOKUP($A250,'[1]ID Aggregation'!$A$3:$L$461,11,FALSE)</f>
        <v>205</v>
      </c>
      <c r="AA250">
        <f t="shared" si="51"/>
        <v>436</v>
      </c>
      <c r="AB250">
        <f t="shared" si="52"/>
        <v>355</v>
      </c>
      <c r="AC250" s="6">
        <f t="shared" si="53"/>
        <v>8.8110535836816173E-4</v>
      </c>
      <c r="AD250" s="6">
        <f t="shared" si="54"/>
        <v>1.9554555213683399E-4</v>
      </c>
      <c r="AE250" s="6">
        <f t="shared" si="55"/>
        <v>2.4196255044138653E-4</v>
      </c>
      <c r="AF250" s="6">
        <f t="shared" si="56"/>
        <v>2.6476686259414498E-4</v>
      </c>
      <c r="AG250" s="6">
        <f t="shared" si="57"/>
        <v>3.4139014065273795E-4</v>
      </c>
      <c r="AH250" s="6">
        <f t="shared" si="58"/>
        <v>2.4135156878519711E-4</v>
      </c>
      <c r="AI250" s="6">
        <f t="shared" si="59"/>
        <v>2.0320603706662849E-4</v>
      </c>
      <c r="AJ250" s="6">
        <f t="shared" si="60"/>
        <v>4.2670543891395562E-4</v>
      </c>
      <c r="AK250" s="6">
        <f t="shared" si="61"/>
        <v>7.9035763683066589E-4</v>
      </c>
      <c r="AL250" s="6">
        <f t="shared" si="62"/>
        <v>5.4630246502331775E-3</v>
      </c>
      <c r="AM250" s="12">
        <f t="shared" si="63"/>
        <v>1.1679614251272434E-3</v>
      </c>
      <c r="AN250" s="12">
        <f t="shared" si="64"/>
        <v>2.4701889938120026E-4</v>
      </c>
      <c r="AO250" s="6">
        <v>1.1679614251272434E-3</v>
      </c>
      <c r="AP250" s="6">
        <v>2.4701889938120026E-4</v>
      </c>
    </row>
    <row r="251" spans="1:42" x14ac:dyDescent="0.35">
      <c r="A251" s="4" t="s">
        <v>262</v>
      </c>
      <c r="B251">
        <v>1854867</v>
      </c>
      <c r="C251">
        <v>923909</v>
      </c>
      <c r="D251">
        <v>930958</v>
      </c>
      <c r="E251">
        <v>129012</v>
      </c>
      <c r="F251" s="5">
        <v>255817</v>
      </c>
      <c r="G251" s="5">
        <v>256737</v>
      </c>
      <c r="H251" s="5">
        <v>248800</v>
      </c>
      <c r="I251" s="5">
        <v>223421</v>
      </c>
      <c r="J251" s="5">
        <v>251812</v>
      </c>
      <c r="K251" s="5">
        <v>230235</v>
      </c>
      <c r="L251" s="5">
        <v>137033</v>
      </c>
      <c r="M251" s="5">
        <v>85144</v>
      </c>
      <c r="N251" s="5">
        <v>39182</v>
      </c>
      <c r="O251" s="5">
        <f t="shared" si="49"/>
        <v>390371</v>
      </c>
      <c r="P251" s="5">
        <f t="shared" si="50"/>
        <v>1466822</v>
      </c>
      <c r="Q251">
        <f>VLOOKUP(A251,'[1]ID Aggregation'!$A$3:$L$461,2,FALSE)</f>
        <v>109</v>
      </c>
      <c r="R251">
        <f>VLOOKUP($A251,'[1]ID Aggregation'!$A$3:$L$461,3,FALSE)</f>
        <v>63</v>
      </c>
      <c r="S251">
        <f>VLOOKUP($A251,'[1]ID Aggregation'!$A$3:$L$461,4,FALSE)</f>
        <v>57</v>
      </c>
      <c r="T251">
        <f>VLOOKUP($A251,'[1]ID Aggregation'!$A$3:$L$461,5,FALSE)</f>
        <v>51</v>
      </c>
      <c r="U251">
        <f>VLOOKUP($A251,'[1]ID Aggregation'!$A$3:$L$461,6,FALSE)</f>
        <v>48</v>
      </c>
      <c r="V251">
        <f>VLOOKUP($A251,'[1]ID Aggregation'!$A$3:$L$461,7,FALSE)</f>
        <v>58</v>
      </c>
      <c r="W251">
        <f>VLOOKUP($A251,'[1]ID Aggregation'!$A$3:$L$461,8,FALSE)</f>
        <v>58</v>
      </c>
      <c r="X251">
        <f>VLOOKUP($A251,'[1]ID Aggregation'!$A$3:$L$461,9,FALSE)</f>
        <v>47</v>
      </c>
      <c r="Y251">
        <f>VLOOKUP($A251,'[1]ID Aggregation'!$A$3:$L$461,10,FALSE)</f>
        <v>73</v>
      </c>
      <c r="Z251">
        <f>VLOOKUP($A251,'[1]ID Aggregation'!$A$3:$L$461,11,FALSE)</f>
        <v>167</v>
      </c>
      <c r="AA251">
        <f t="shared" si="51"/>
        <v>396</v>
      </c>
      <c r="AB251">
        <f t="shared" si="52"/>
        <v>335</v>
      </c>
      <c r="AC251" s="6">
        <f t="shared" si="53"/>
        <v>8.4488264657551235E-4</v>
      </c>
      <c r="AD251" s="6">
        <f t="shared" si="54"/>
        <v>2.4626979442335731E-4</v>
      </c>
      <c r="AE251" s="6">
        <f t="shared" si="55"/>
        <v>2.2201708363032987E-4</v>
      </c>
      <c r="AF251" s="6">
        <f t="shared" si="56"/>
        <v>2.0498392282958198E-4</v>
      </c>
      <c r="AG251" s="6">
        <f t="shared" si="57"/>
        <v>2.1484104000966785E-4</v>
      </c>
      <c r="AH251" s="6">
        <f t="shared" si="58"/>
        <v>2.3033056407160897E-4</v>
      </c>
      <c r="AI251" s="6">
        <f t="shared" si="59"/>
        <v>2.519165200773123E-4</v>
      </c>
      <c r="AJ251" s="6">
        <f t="shared" si="60"/>
        <v>3.4298307706902715E-4</v>
      </c>
      <c r="AK251" s="6">
        <f t="shared" si="61"/>
        <v>8.5737104199943627E-4</v>
      </c>
      <c r="AL251" s="6">
        <f t="shared" si="62"/>
        <v>4.2621611964677661E-3</v>
      </c>
      <c r="AM251" s="12">
        <f t="shared" si="63"/>
        <v>1.0144196162112451E-3</v>
      </c>
      <c r="AN251" s="12">
        <f t="shared" si="64"/>
        <v>2.2838490287165042E-4</v>
      </c>
      <c r="AO251" s="6">
        <v>1.0144196162112451E-3</v>
      </c>
      <c r="AP251" s="6">
        <v>2.2838490287165042E-4</v>
      </c>
    </row>
    <row r="252" spans="1:42" x14ac:dyDescent="0.35">
      <c r="A252" s="4" t="s">
        <v>263</v>
      </c>
      <c r="B252">
        <v>1930224</v>
      </c>
      <c r="C252">
        <v>960072</v>
      </c>
      <c r="D252">
        <v>970152</v>
      </c>
      <c r="E252">
        <v>130862</v>
      </c>
      <c r="F252" s="5">
        <v>263741</v>
      </c>
      <c r="G252" s="5">
        <v>272834</v>
      </c>
      <c r="H252" s="5">
        <v>257869</v>
      </c>
      <c r="I252" s="5">
        <v>234161</v>
      </c>
      <c r="J252" s="5">
        <v>252790</v>
      </c>
      <c r="K252" s="5">
        <v>239954</v>
      </c>
      <c r="L252" s="5">
        <v>150763</v>
      </c>
      <c r="M252" s="5">
        <v>86108</v>
      </c>
      <c r="N252" s="5">
        <v>40129</v>
      </c>
      <c r="O252" s="5">
        <f t="shared" si="49"/>
        <v>407862</v>
      </c>
      <c r="P252" s="5">
        <f t="shared" si="50"/>
        <v>1521349</v>
      </c>
      <c r="Q252">
        <f>VLOOKUP(A252,'[1]ID Aggregation'!$A$3:$L$461,2,FALSE)</f>
        <v>99</v>
      </c>
      <c r="R252">
        <f>VLOOKUP($A252,'[1]ID Aggregation'!$A$3:$L$461,3,FALSE)</f>
        <v>42</v>
      </c>
      <c r="S252">
        <f>VLOOKUP($A252,'[1]ID Aggregation'!$A$3:$L$461,4,FALSE)</f>
        <v>52</v>
      </c>
      <c r="T252">
        <f>VLOOKUP($A252,'[1]ID Aggregation'!$A$3:$L$461,5,FALSE)</f>
        <v>43</v>
      </c>
      <c r="U252">
        <f>VLOOKUP($A252,'[1]ID Aggregation'!$A$3:$L$461,6,FALSE)</f>
        <v>41</v>
      </c>
      <c r="V252">
        <f>VLOOKUP($A252,'[1]ID Aggregation'!$A$3:$L$461,7,FALSE)</f>
        <v>37</v>
      </c>
      <c r="W252">
        <f>VLOOKUP($A252,'[1]ID Aggregation'!$A$3:$L$461,8,FALSE)</f>
        <v>55</v>
      </c>
      <c r="X252">
        <f>VLOOKUP($A252,'[1]ID Aggregation'!$A$3:$L$461,9,FALSE)</f>
        <v>54</v>
      </c>
      <c r="Y252">
        <f>VLOOKUP($A252,'[1]ID Aggregation'!$A$3:$L$461,10,FALSE)</f>
        <v>66</v>
      </c>
      <c r="Z252">
        <f>VLOOKUP($A252,'[1]ID Aggregation'!$A$3:$L$461,11,FALSE)</f>
        <v>193</v>
      </c>
      <c r="AA252">
        <f t="shared" si="51"/>
        <v>412</v>
      </c>
      <c r="AB252">
        <f t="shared" si="52"/>
        <v>270</v>
      </c>
      <c r="AC252" s="6">
        <f t="shared" si="53"/>
        <v>7.565221378245786E-4</v>
      </c>
      <c r="AD252" s="6">
        <f t="shared" si="54"/>
        <v>1.5924714018677414E-4</v>
      </c>
      <c r="AE252" s="6">
        <f t="shared" si="55"/>
        <v>1.9059208163205467E-4</v>
      </c>
      <c r="AF252" s="6">
        <f t="shared" si="56"/>
        <v>1.6675133498016435E-4</v>
      </c>
      <c r="AG252" s="6">
        <f t="shared" si="57"/>
        <v>1.7509320510247222E-4</v>
      </c>
      <c r="AH252" s="6">
        <f t="shared" si="58"/>
        <v>1.463665493097037E-4</v>
      </c>
      <c r="AI252" s="6">
        <f t="shared" si="59"/>
        <v>2.2921059869808379E-4</v>
      </c>
      <c r="AJ252" s="6">
        <f t="shared" si="60"/>
        <v>3.5817806756299623E-4</v>
      </c>
      <c r="AK252" s="6">
        <f t="shared" si="61"/>
        <v>7.6647930505876344E-4</v>
      </c>
      <c r="AL252" s="6">
        <f t="shared" si="62"/>
        <v>4.8094893966956565E-3</v>
      </c>
      <c r="AM252" s="12">
        <f t="shared" si="63"/>
        <v>1.0101455884588414E-3</v>
      </c>
      <c r="AN252" s="12">
        <f t="shared" si="64"/>
        <v>1.7747407070961365E-4</v>
      </c>
      <c r="AO252" s="6">
        <v>1.0101455884588414E-3</v>
      </c>
      <c r="AP252" s="6">
        <v>1.7747407070961365E-4</v>
      </c>
    </row>
    <row r="253" spans="1:42" x14ac:dyDescent="0.35">
      <c r="A253" s="4" t="s">
        <v>264</v>
      </c>
      <c r="B253">
        <v>1939639</v>
      </c>
      <c r="C253">
        <v>967856</v>
      </c>
      <c r="D253">
        <v>971783</v>
      </c>
      <c r="E253">
        <v>133594</v>
      </c>
      <c r="F253" s="5">
        <v>268819</v>
      </c>
      <c r="G253" s="5">
        <v>270475</v>
      </c>
      <c r="H253" s="5">
        <v>259859</v>
      </c>
      <c r="I253" s="5">
        <v>233899</v>
      </c>
      <c r="J253" s="5">
        <v>246750</v>
      </c>
      <c r="K253" s="5">
        <v>242823</v>
      </c>
      <c r="L253" s="5">
        <v>154254</v>
      </c>
      <c r="M253" s="5">
        <v>87680</v>
      </c>
      <c r="N253" s="5">
        <v>41503</v>
      </c>
      <c r="O253" s="5">
        <f t="shared" si="49"/>
        <v>417031</v>
      </c>
      <c r="P253" s="5">
        <f t="shared" si="50"/>
        <v>1522625</v>
      </c>
      <c r="Q253">
        <f>VLOOKUP(A253,'[1]ID Aggregation'!$A$3:$L$461,2,FALSE)</f>
        <v>115</v>
      </c>
      <c r="R253">
        <f>VLOOKUP($A253,'[1]ID Aggregation'!$A$3:$L$461,3,FALSE)</f>
        <v>53</v>
      </c>
      <c r="S253">
        <f>VLOOKUP($A253,'[1]ID Aggregation'!$A$3:$L$461,4,FALSE)</f>
        <v>54</v>
      </c>
      <c r="T253">
        <f>VLOOKUP($A253,'[1]ID Aggregation'!$A$3:$L$461,5,FALSE)</f>
        <v>51</v>
      </c>
      <c r="U253">
        <f>VLOOKUP($A253,'[1]ID Aggregation'!$A$3:$L$461,6,FALSE)</f>
        <v>43</v>
      </c>
      <c r="V253">
        <f>VLOOKUP($A253,'[1]ID Aggregation'!$A$3:$L$461,7,FALSE)</f>
        <v>53</v>
      </c>
      <c r="W253">
        <f>VLOOKUP($A253,'[1]ID Aggregation'!$A$3:$L$461,8,FALSE)</f>
        <v>64</v>
      </c>
      <c r="X253">
        <f>VLOOKUP($A253,'[1]ID Aggregation'!$A$3:$L$461,9,FALSE)</f>
        <v>36</v>
      </c>
      <c r="Y253">
        <f>VLOOKUP($A253,'[1]ID Aggregation'!$A$3:$L$461,10,FALSE)</f>
        <v>60</v>
      </c>
      <c r="Z253">
        <f>VLOOKUP($A253,'[1]ID Aggregation'!$A$3:$L$461,11,FALSE)</f>
        <v>181</v>
      </c>
      <c r="AA253">
        <f t="shared" si="51"/>
        <v>392</v>
      </c>
      <c r="AB253">
        <f t="shared" si="52"/>
        <v>318</v>
      </c>
      <c r="AC253" s="6">
        <f t="shared" si="53"/>
        <v>8.6081710256448647E-4</v>
      </c>
      <c r="AD253" s="6">
        <f t="shared" si="54"/>
        <v>1.9715868297999768E-4</v>
      </c>
      <c r="AE253" s="6">
        <f t="shared" si="55"/>
        <v>1.9964876605970978E-4</v>
      </c>
      <c r="AF253" s="6">
        <f t="shared" si="56"/>
        <v>1.9626027961317484E-4</v>
      </c>
      <c r="AG253" s="6">
        <f t="shared" si="57"/>
        <v>1.8384003351874101E-4</v>
      </c>
      <c r="AH253" s="6">
        <f t="shared" si="58"/>
        <v>2.1479229989868287E-4</v>
      </c>
      <c r="AI253" s="6">
        <f t="shared" si="59"/>
        <v>2.6356646610905886E-4</v>
      </c>
      <c r="AJ253" s="6">
        <f t="shared" si="60"/>
        <v>2.333813061573768E-4</v>
      </c>
      <c r="AK253" s="6">
        <f t="shared" si="61"/>
        <v>6.8430656934306573E-4</v>
      </c>
      <c r="AL253" s="6">
        <f t="shared" si="62"/>
        <v>4.3611305206852514E-3</v>
      </c>
      <c r="AM253" s="12">
        <f t="shared" si="63"/>
        <v>9.3997808316408137E-4</v>
      </c>
      <c r="AN253" s="12">
        <f t="shared" si="64"/>
        <v>2.0884984812412775E-4</v>
      </c>
      <c r="AO253" s="6">
        <v>9.3997808316408137E-4</v>
      </c>
      <c r="AP253" s="6">
        <v>2.0884984812412775E-4</v>
      </c>
    </row>
    <row r="254" spans="1:42" x14ac:dyDescent="0.35">
      <c r="A254" s="4" t="s">
        <v>265</v>
      </c>
      <c r="B254">
        <v>1837106</v>
      </c>
      <c r="C254">
        <v>913830</v>
      </c>
      <c r="D254">
        <v>923276</v>
      </c>
      <c r="E254">
        <v>127388</v>
      </c>
      <c r="F254" s="5">
        <v>256136</v>
      </c>
      <c r="G254" s="5">
        <v>257819</v>
      </c>
      <c r="H254" s="5">
        <v>248172</v>
      </c>
      <c r="I254" s="5">
        <v>223639</v>
      </c>
      <c r="J254" s="5">
        <v>226855</v>
      </c>
      <c r="K254" s="5">
        <v>229877</v>
      </c>
      <c r="L254" s="5">
        <v>149138</v>
      </c>
      <c r="M254" s="5">
        <v>80321</v>
      </c>
      <c r="N254" s="5">
        <v>37761</v>
      </c>
      <c r="O254" s="5">
        <f t="shared" si="49"/>
        <v>394608</v>
      </c>
      <c r="P254" s="5">
        <f t="shared" si="50"/>
        <v>1442498</v>
      </c>
      <c r="Q254">
        <f>VLOOKUP(A254,'[1]ID Aggregation'!$A$3:$L$461,2,FALSE)</f>
        <v>68</v>
      </c>
      <c r="R254">
        <f>VLOOKUP($A254,'[1]ID Aggregation'!$A$3:$L$461,3,FALSE)</f>
        <v>65</v>
      </c>
      <c r="S254">
        <f>VLOOKUP($A254,'[1]ID Aggregation'!$A$3:$L$461,4,FALSE)</f>
        <v>43</v>
      </c>
      <c r="T254">
        <f>VLOOKUP($A254,'[1]ID Aggregation'!$A$3:$L$461,5,FALSE)</f>
        <v>38</v>
      </c>
      <c r="U254">
        <f>VLOOKUP($A254,'[1]ID Aggregation'!$A$3:$L$461,6,FALSE)</f>
        <v>46</v>
      </c>
      <c r="V254">
        <f>VLOOKUP($A254,'[1]ID Aggregation'!$A$3:$L$461,7,FALSE)</f>
        <v>48</v>
      </c>
      <c r="W254">
        <f>VLOOKUP($A254,'[1]ID Aggregation'!$A$3:$L$461,8,FALSE)</f>
        <v>49</v>
      </c>
      <c r="X254">
        <f>VLOOKUP($A254,'[1]ID Aggregation'!$A$3:$L$461,9,FALSE)</f>
        <v>46</v>
      </c>
      <c r="Y254">
        <f>VLOOKUP($A254,'[1]ID Aggregation'!$A$3:$L$461,10,FALSE)</f>
        <v>77</v>
      </c>
      <c r="Z254">
        <f>VLOOKUP($A254,'[1]ID Aggregation'!$A$3:$L$461,11,FALSE)</f>
        <v>211</v>
      </c>
      <c r="AA254">
        <f t="shared" si="51"/>
        <v>402</v>
      </c>
      <c r="AB254">
        <f t="shared" si="52"/>
        <v>289</v>
      </c>
      <c r="AC254" s="6">
        <f t="shared" si="53"/>
        <v>5.3380224196941629E-4</v>
      </c>
      <c r="AD254" s="6">
        <f t="shared" si="54"/>
        <v>2.5377143392572697E-4</v>
      </c>
      <c r="AE254" s="6">
        <f t="shared" si="55"/>
        <v>1.667836738176783E-4</v>
      </c>
      <c r="AF254" s="6">
        <f t="shared" si="56"/>
        <v>1.5311961059265349E-4</v>
      </c>
      <c r="AG254" s="6">
        <f t="shared" si="57"/>
        <v>2.0568863212588144E-4</v>
      </c>
      <c r="AH254" s="6">
        <f t="shared" si="58"/>
        <v>2.1158890039893325E-4</v>
      </c>
      <c r="AI254" s="6">
        <f t="shared" si="59"/>
        <v>2.1315747116936449E-4</v>
      </c>
      <c r="AJ254" s="6">
        <f t="shared" si="60"/>
        <v>3.0843916372755433E-4</v>
      </c>
      <c r="AK254" s="6">
        <f t="shared" si="61"/>
        <v>9.5865340321958138E-4</v>
      </c>
      <c r="AL254" s="6">
        <f t="shared" si="62"/>
        <v>5.587775747464315E-3</v>
      </c>
      <c r="AM254" s="12">
        <f t="shared" si="63"/>
        <v>1.0187325142926652E-3</v>
      </c>
      <c r="AN254" s="12">
        <f t="shared" si="64"/>
        <v>2.0034689822793516E-4</v>
      </c>
      <c r="AO254" s="6">
        <v>1.0187325142926652E-3</v>
      </c>
      <c r="AP254" s="6">
        <v>2.0034689822793516E-4</v>
      </c>
    </row>
    <row r="255" spans="1:42" x14ac:dyDescent="0.35">
      <c r="A255" s="4" t="s">
        <v>266</v>
      </c>
      <c r="B255">
        <v>2534911</v>
      </c>
      <c r="C255">
        <v>1289477</v>
      </c>
      <c r="D255">
        <v>1245434</v>
      </c>
      <c r="E255">
        <v>195159</v>
      </c>
      <c r="F255" s="5">
        <v>355677</v>
      </c>
      <c r="G255" s="5">
        <v>327974</v>
      </c>
      <c r="H255" s="5">
        <v>376724</v>
      </c>
      <c r="I255" s="5">
        <v>370813</v>
      </c>
      <c r="J255" s="5">
        <v>346272</v>
      </c>
      <c r="K255" s="5">
        <v>278049</v>
      </c>
      <c r="L255" s="5">
        <v>164274</v>
      </c>
      <c r="M255" s="5">
        <v>94968</v>
      </c>
      <c r="N255" s="5">
        <v>28294</v>
      </c>
      <c r="O255" s="5">
        <f t="shared" si="49"/>
        <v>482695</v>
      </c>
      <c r="P255" s="5">
        <f t="shared" si="50"/>
        <v>2055509</v>
      </c>
      <c r="Q255">
        <f>VLOOKUP(A255,'[1]ID Aggregation'!$A$3:$L$461,2,FALSE)</f>
        <v>105</v>
      </c>
      <c r="R255">
        <f>VLOOKUP($A255,'[1]ID Aggregation'!$A$3:$L$461,3,FALSE)</f>
        <v>40</v>
      </c>
      <c r="S255">
        <f>VLOOKUP($A255,'[1]ID Aggregation'!$A$3:$L$461,4,FALSE)</f>
        <v>63</v>
      </c>
      <c r="T255">
        <f>VLOOKUP($A255,'[1]ID Aggregation'!$A$3:$L$461,5,FALSE)</f>
        <v>55</v>
      </c>
      <c r="U255">
        <f>VLOOKUP($A255,'[1]ID Aggregation'!$A$3:$L$461,6,FALSE)</f>
        <v>73</v>
      </c>
      <c r="V255">
        <f>VLOOKUP($A255,'[1]ID Aggregation'!$A$3:$L$461,7,FALSE)</f>
        <v>32</v>
      </c>
      <c r="W255">
        <f>VLOOKUP($A255,'[1]ID Aggregation'!$A$3:$L$461,8,FALSE)</f>
        <v>60</v>
      </c>
      <c r="X255">
        <f>VLOOKUP($A255,'[1]ID Aggregation'!$A$3:$L$461,9,FALSE)</f>
        <v>82</v>
      </c>
      <c r="Y255">
        <f>VLOOKUP($A255,'[1]ID Aggregation'!$A$3:$L$461,10,FALSE)</f>
        <v>130</v>
      </c>
      <c r="Z255">
        <f>VLOOKUP($A255,'[1]ID Aggregation'!$A$3:$L$461,11,FALSE)</f>
        <v>154</v>
      </c>
      <c r="AA255">
        <f t="shared" si="51"/>
        <v>471</v>
      </c>
      <c r="AB255">
        <f t="shared" si="52"/>
        <v>323</v>
      </c>
      <c r="AC255" s="6">
        <f t="shared" si="53"/>
        <v>5.3802284291270196E-4</v>
      </c>
      <c r="AD255" s="6">
        <f t="shared" si="54"/>
        <v>1.124615873390745E-4</v>
      </c>
      <c r="AE255" s="6">
        <f t="shared" si="55"/>
        <v>1.9208839725100161E-4</v>
      </c>
      <c r="AF255" s="6">
        <f t="shared" si="56"/>
        <v>1.4599547679468257E-4</v>
      </c>
      <c r="AG255" s="6">
        <f t="shared" si="57"/>
        <v>1.9686472696480437E-4</v>
      </c>
      <c r="AH255" s="6">
        <f t="shared" si="58"/>
        <v>9.2412900840957394E-5</v>
      </c>
      <c r="AI255" s="6">
        <f t="shared" si="59"/>
        <v>2.1578930332423422E-4</v>
      </c>
      <c r="AJ255" s="6">
        <f t="shared" si="60"/>
        <v>4.9916602749065591E-4</v>
      </c>
      <c r="AK255" s="6">
        <f t="shared" si="61"/>
        <v>1.3688821497767668E-3</v>
      </c>
      <c r="AL255" s="6">
        <f t="shared" si="62"/>
        <v>5.4428500742206825E-3</v>
      </c>
      <c r="AM255" s="12">
        <f t="shared" si="63"/>
        <v>9.7577144988035926E-4</v>
      </c>
      <c r="AN255" s="12">
        <f t="shared" si="64"/>
        <v>1.5713869411420725E-4</v>
      </c>
      <c r="AO255" s="6">
        <v>9.7577144988035926E-4</v>
      </c>
      <c r="AP255" s="6">
        <v>1.5713869411420725E-4</v>
      </c>
    </row>
    <row r="256" spans="1:42" x14ac:dyDescent="0.35">
      <c r="A256" s="4" t="s">
        <v>267</v>
      </c>
      <c r="B256">
        <v>2633331</v>
      </c>
      <c r="C256">
        <v>1331625</v>
      </c>
      <c r="D256">
        <v>1301706</v>
      </c>
      <c r="E256">
        <v>188939</v>
      </c>
      <c r="F256" s="5">
        <v>358346</v>
      </c>
      <c r="G256" s="5">
        <v>352834</v>
      </c>
      <c r="H256" s="5">
        <v>380830</v>
      </c>
      <c r="I256" s="5">
        <v>385295</v>
      </c>
      <c r="J256" s="5">
        <v>365176</v>
      </c>
      <c r="K256" s="5">
        <v>299854</v>
      </c>
      <c r="L256" s="5">
        <v>181077</v>
      </c>
      <c r="M256" s="5">
        <v>92022</v>
      </c>
      <c r="N256" s="5">
        <v>28665</v>
      </c>
      <c r="O256" s="5">
        <f t="shared" si="49"/>
        <v>490703</v>
      </c>
      <c r="P256" s="5">
        <f t="shared" si="50"/>
        <v>2142335</v>
      </c>
      <c r="Q256">
        <f>VLOOKUP(A256,'[1]ID Aggregation'!$A$3:$L$461,2,FALSE)</f>
        <v>114</v>
      </c>
      <c r="R256">
        <f>VLOOKUP($A256,'[1]ID Aggregation'!$A$3:$L$461,3,FALSE)</f>
        <v>40</v>
      </c>
      <c r="S256">
        <f>VLOOKUP($A256,'[1]ID Aggregation'!$A$3:$L$461,4,FALSE)</f>
        <v>59</v>
      </c>
      <c r="T256">
        <f>VLOOKUP($A256,'[1]ID Aggregation'!$A$3:$L$461,5,FALSE)</f>
        <v>61</v>
      </c>
      <c r="U256">
        <f>VLOOKUP($A256,'[1]ID Aggregation'!$A$3:$L$461,6,FALSE)</f>
        <v>51</v>
      </c>
      <c r="V256">
        <f>VLOOKUP($A256,'[1]ID Aggregation'!$A$3:$L$461,7,FALSE)</f>
        <v>60</v>
      </c>
      <c r="W256">
        <f>VLOOKUP($A256,'[1]ID Aggregation'!$A$3:$L$461,8,FALSE)</f>
        <v>33</v>
      </c>
      <c r="X256">
        <f>VLOOKUP($A256,'[1]ID Aggregation'!$A$3:$L$461,9,FALSE)</f>
        <v>64</v>
      </c>
      <c r="Y256">
        <f>VLOOKUP($A256,'[1]ID Aggregation'!$A$3:$L$461,10,FALSE)</f>
        <v>140</v>
      </c>
      <c r="Z256">
        <f>VLOOKUP($A256,'[1]ID Aggregation'!$A$3:$L$461,11,FALSE)</f>
        <v>120</v>
      </c>
      <c r="AA256">
        <f t="shared" si="51"/>
        <v>438</v>
      </c>
      <c r="AB256">
        <f t="shared" si="52"/>
        <v>304</v>
      </c>
      <c r="AC256" s="6">
        <f t="shared" si="53"/>
        <v>6.0336934142765652E-4</v>
      </c>
      <c r="AD256" s="6">
        <f t="shared" si="54"/>
        <v>1.1162396119951108E-4</v>
      </c>
      <c r="AE256" s="6">
        <f t="shared" si="55"/>
        <v>1.6721744503080769E-4</v>
      </c>
      <c r="AF256" s="6">
        <f t="shared" si="56"/>
        <v>1.601764566867106E-4</v>
      </c>
      <c r="AG256" s="6">
        <f t="shared" si="57"/>
        <v>1.3236610908524637E-4</v>
      </c>
      <c r="AH256" s="6">
        <f t="shared" si="58"/>
        <v>1.6430433544373124E-4</v>
      </c>
      <c r="AI256" s="6">
        <f t="shared" si="59"/>
        <v>1.1005355939890747E-4</v>
      </c>
      <c r="AJ256" s="6">
        <f t="shared" si="60"/>
        <v>3.5344080142701726E-4</v>
      </c>
      <c r="AK256" s="6">
        <f t="shared" si="61"/>
        <v>1.5213753232922562E-3</v>
      </c>
      <c r="AL256" s="6">
        <f t="shared" si="62"/>
        <v>4.1862899005756151E-3</v>
      </c>
      <c r="AM256" s="12">
        <f t="shared" si="63"/>
        <v>8.9259694764450188E-4</v>
      </c>
      <c r="AN256" s="12">
        <f t="shared" si="64"/>
        <v>1.4190124326961002E-4</v>
      </c>
      <c r="AO256" s="6">
        <v>8.9259694764450188E-4</v>
      </c>
      <c r="AP256" s="6">
        <v>1.4190124326961002E-4</v>
      </c>
    </row>
    <row r="257" spans="1:42" x14ac:dyDescent="0.35">
      <c r="A257" s="4" t="s">
        <v>268</v>
      </c>
      <c r="B257">
        <v>2671338</v>
      </c>
      <c r="C257">
        <v>1349615</v>
      </c>
      <c r="D257">
        <v>1321723</v>
      </c>
      <c r="E257">
        <v>189268</v>
      </c>
      <c r="F257" s="5">
        <v>362585</v>
      </c>
      <c r="G257" s="5">
        <v>357542</v>
      </c>
      <c r="H257" s="5">
        <v>385689</v>
      </c>
      <c r="I257" s="5">
        <v>386022</v>
      </c>
      <c r="J257" s="5">
        <v>369463</v>
      </c>
      <c r="K257" s="5">
        <v>307407</v>
      </c>
      <c r="L257" s="5">
        <v>191347</v>
      </c>
      <c r="M257" s="5">
        <v>94111</v>
      </c>
      <c r="N257" s="5">
        <v>29642</v>
      </c>
      <c r="O257" s="5">
        <f t="shared" si="49"/>
        <v>504368</v>
      </c>
      <c r="P257" s="5">
        <f t="shared" si="50"/>
        <v>2168708</v>
      </c>
      <c r="Q257">
        <f>VLOOKUP(A257,'[1]ID Aggregation'!$A$3:$L$461,2,FALSE)</f>
        <v>123</v>
      </c>
      <c r="R257">
        <f>VLOOKUP($A257,'[1]ID Aggregation'!$A$3:$L$461,3,FALSE)</f>
        <v>64</v>
      </c>
      <c r="S257">
        <f>VLOOKUP($A257,'[1]ID Aggregation'!$A$3:$L$461,4,FALSE)</f>
        <v>73</v>
      </c>
      <c r="T257">
        <f>VLOOKUP($A257,'[1]ID Aggregation'!$A$3:$L$461,5,FALSE)</f>
        <v>61</v>
      </c>
      <c r="U257">
        <f>VLOOKUP($A257,'[1]ID Aggregation'!$A$3:$L$461,6,FALSE)</f>
        <v>51</v>
      </c>
      <c r="V257">
        <f>VLOOKUP($A257,'[1]ID Aggregation'!$A$3:$L$461,7,FALSE)</f>
        <v>62</v>
      </c>
      <c r="W257">
        <f>VLOOKUP($A257,'[1]ID Aggregation'!$A$3:$L$461,8,FALSE)</f>
        <v>37</v>
      </c>
      <c r="X257">
        <f>VLOOKUP($A257,'[1]ID Aggregation'!$A$3:$L$461,9,FALSE)</f>
        <v>82</v>
      </c>
      <c r="Y257">
        <f>VLOOKUP($A257,'[1]ID Aggregation'!$A$3:$L$461,10,FALSE)</f>
        <v>118</v>
      </c>
      <c r="Z257">
        <f>VLOOKUP($A257,'[1]ID Aggregation'!$A$3:$L$461,11,FALSE)</f>
        <v>93</v>
      </c>
      <c r="AA257">
        <f t="shared" si="51"/>
        <v>416</v>
      </c>
      <c r="AB257">
        <f t="shared" si="52"/>
        <v>348</v>
      </c>
      <c r="AC257" s="6">
        <f t="shared" si="53"/>
        <v>6.4987213897753447E-4</v>
      </c>
      <c r="AD257" s="6">
        <f t="shared" si="54"/>
        <v>1.7651033550753617E-4</v>
      </c>
      <c r="AE257" s="6">
        <f t="shared" si="55"/>
        <v>2.0417181757667632E-4</v>
      </c>
      <c r="AF257" s="6">
        <f t="shared" si="56"/>
        <v>1.581585163175512E-4</v>
      </c>
      <c r="AG257" s="6">
        <f t="shared" si="57"/>
        <v>1.3211682235727496E-4</v>
      </c>
      <c r="AH257" s="6">
        <f t="shared" si="58"/>
        <v>1.6781112046402482E-4</v>
      </c>
      <c r="AI257" s="6">
        <f t="shared" si="59"/>
        <v>1.2036160529851305E-4</v>
      </c>
      <c r="AJ257" s="6">
        <f t="shared" si="60"/>
        <v>4.2854081851296334E-4</v>
      </c>
      <c r="AK257" s="6">
        <f t="shared" si="61"/>
        <v>1.2538385523477595E-3</v>
      </c>
      <c r="AL257" s="6">
        <f t="shared" si="62"/>
        <v>3.1374401187504218E-3</v>
      </c>
      <c r="AM257" s="12">
        <f t="shared" si="63"/>
        <v>8.2479459442311967E-4</v>
      </c>
      <c r="AN257" s="12">
        <f t="shared" si="64"/>
        <v>1.6046420264968821E-4</v>
      </c>
      <c r="AO257" s="6">
        <v>8.2479459442311967E-4</v>
      </c>
      <c r="AP257" s="6">
        <v>1.6046420264968821E-4</v>
      </c>
    </row>
    <row r="258" spans="1:42" x14ac:dyDescent="0.35">
      <c r="A258" s="4" t="s">
        <v>269</v>
      </c>
      <c r="B258">
        <v>2685965</v>
      </c>
      <c r="C258">
        <v>1354694</v>
      </c>
      <c r="D258">
        <v>1331271</v>
      </c>
      <c r="E258">
        <v>184875</v>
      </c>
      <c r="F258" s="5">
        <v>361517</v>
      </c>
      <c r="G258" s="5">
        <v>363557</v>
      </c>
      <c r="H258" s="5">
        <v>384477</v>
      </c>
      <c r="I258" s="5">
        <v>381116</v>
      </c>
      <c r="J258" s="5">
        <v>370640</v>
      </c>
      <c r="K258" s="5">
        <v>313987</v>
      </c>
      <c r="L258" s="5">
        <v>198862</v>
      </c>
      <c r="M258" s="5">
        <v>96375</v>
      </c>
      <c r="N258" s="5">
        <v>32582</v>
      </c>
      <c r="O258" s="5">
        <f t="shared" si="49"/>
        <v>512694</v>
      </c>
      <c r="P258" s="5">
        <f t="shared" si="50"/>
        <v>2175294</v>
      </c>
      <c r="Q258">
        <f>VLOOKUP(A258,'[1]ID Aggregation'!$A$3:$L$461,2,FALSE)</f>
        <v>120</v>
      </c>
      <c r="R258">
        <f>VLOOKUP($A258,'[1]ID Aggregation'!$A$3:$L$461,3,FALSE)</f>
        <v>67</v>
      </c>
      <c r="S258">
        <f>VLOOKUP($A258,'[1]ID Aggregation'!$A$3:$L$461,4,FALSE)</f>
        <v>54</v>
      </c>
      <c r="T258">
        <f>VLOOKUP($A258,'[1]ID Aggregation'!$A$3:$L$461,5,FALSE)</f>
        <v>66</v>
      </c>
      <c r="U258">
        <f>VLOOKUP($A258,'[1]ID Aggregation'!$A$3:$L$461,6,FALSE)</f>
        <v>55</v>
      </c>
      <c r="V258">
        <f>VLOOKUP($A258,'[1]ID Aggregation'!$A$3:$L$461,7,FALSE)</f>
        <v>50</v>
      </c>
      <c r="W258">
        <f>VLOOKUP($A258,'[1]ID Aggregation'!$A$3:$L$461,8,FALSE)</f>
        <v>60</v>
      </c>
      <c r="X258">
        <f>VLOOKUP($A258,'[1]ID Aggregation'!$A$3:$L$461,9,FALSE)</f>
        <v>79</v>
      </c>
      <c r="Y258">
        <f>VLOOKUP($A258,'[1]ID Aggregation'!$A$3:$L$461,10,FALSE)</f>
        <v>157</v>
      </c>
      <c r="Z258">
        <f>VLOOKUP($A258,'[1]ID Aggregation'!$A$3:$L$461,11,FALSE)</f>
        <v>136</v>
      </c>
      <c r="AA258">
        <f t="shared" si="51"/>
        <v>492</v>
      </c>
      <c r="AB258">
        <f t="shared" si="52"/>
        <v>352</v>
      </c>
      <c r="AC258" s="6">
        <f t="shared" si="53"/>
        <v>6.4908722109533465E-4</v>
      </c>
      <c r="AD258" s="6">
        <f t="shared" si="54"/>
        <v>1.8533015044935647E-4</v>
      </c>
      <c r="AE258" s="6">
        <f t="shared" si="55"/>
        <v>1.485324172000539E-4</v>
      </c>
      <c r="AF258" s="6">
        <f t="shared" si="56"/>
        <v>1.7166176390265216E-4</v>
      </c>
      <c r="AG258" s="6">
        <f t="shared" si="57"/>
        <v>1.4431301755895844E-4</v>
      </c>
      <c r="AH258" s="6">
        <f t="shared" si="58"/>
        <v>1.3490179149579107E-4</v>
      </c>
      <c r="AI258" s="6">
        <f t="shared" si="59"/>
        <v>1.9109071394675576E-4</v>
      </c>
      <c r="AJ258" s="6">
        <f t="shared" si="60"/>
        <v>3.9726041174281663E-4</v>
      </c>
      <c r="AK258" s="6">
        <f t="shared" si="61"/>
        <v>1.6290531776913099E-3</v>
      </c>
      <c r="AL258" s="6">
        <f t="shared" si="62"/>
        <v>4.1740838499785158E-3</v>
      </c>
      <c r="AM258" s="12">
        <f t="shared" si="63"/>
        <v>9.596367423843462E-4</v>
      </c>
      <c r="AN258" s="12">
        <f t="shared" si="64"/>
        <v>1.6181720723727459E-4</v>
      </c>
      <c r="AO258" s="6">
        <v>9.596367423843462E-4</v>
      </c>
      <c r="AP258" s="6">
        <v>1.6181720723727459E-4</v>
      </c>
    </row>
    <row r="259" spans="1:42" x14ac:dyDescent="0.35">
      <c r="A259" s="4" t="s">
        <v>270</v>
      </c>
      <c r="B259">
        <v>2727982</v>
      </c>
      <c r="C259">
        <v>1375758</v>
      </c>
      <c r="D259">
        <v>1352224</v>
      </c>
      <c r="E259">
        <v>182624</v>
      </c>
      <c r="F259" s="5">
        <v>366957</v>
      </c>
      <c r="G259" s="5">
        <v>360807</v>
      </c>
      <c r="H259" s="5">
        <v>390637</v>
      </c>
      <c r="I259" s="5">
        <v>381686</v>
      </c>
      <c r="J259" s="5">
        <v>375758</v>
      </c>
      <c r="K259" s="5">
        <v>322568</v>
      </c>
      <c r="L259" s="5">
        <v>211644</v>
      </c>
      <c r="M259" s="5">
        <v>99279</v>
      </c>
      <c r="N259" s="5">
        <v>33530</v>
      </c>
      <c r="O259" s="5">
        <f t="shared" si="49"/>
        <v>527077</v>
      </c>
      <c r="P259" s="5">
        <f t="shared" si="50"/>
        <v>2198413</v>
      </c>
      <c r="Q259">
        <f>VLOOKUP(A259,'[1]ID Aggregation'!$A$3:$L$461,2,FALSE)</f>
        <v>108</v>
      </c>
      <c r="R259">
        <f>VLOOKUP($A259,'[1]ID Aggregation'!$A$3:$L$461,3,FALSE)</f>
        <v>50</v>
      </c>
      <c r="S259">
        <f>VLOOKUP($A259,'[1]ID Aggregation'!$A$3:$L$461,4,FALSE)</f>
        <v>58</v>
      </c>
      <c r="T259">
        <f>VLOOKUP($A259,'[1]ID Aggregation'!$A$3:$L$461,5,FALSE)</f>
        <v>35</v>
      </c>
      <c r="U259">
        <f>VLOOKUP($A259,'[1]ID Aggregation'!$A$3:$L$461,6,FALSE)</f>
        <v>39</v>
      </c>
      <c r="V259">
        <f>VLOOKUP($A259,'[1]ID Aggregation'!$A$3:$L$461,7,FALSE)</f>
        <v>41</v>
      </c>
      <c r="W259">
        <f>VLOOKUP($A259,'[1]ID Aggregation'!$A$3:$L$461,8,FALSE)</f>
        <v>70</v>
      </c>
      <c r="X259">
        <f>VLOOKUP($A259,'[1]ID Aggregation'!$A$3:$L$461,9,FALSE)</f>
        <v>98</v>
      </c>
      <c r="Y259">
        <f>VLOOKUP($A259,'[1]ID Aggregation'!$A$3:$L$461,10,FALSE)</f>
        <v>112</v>
      </c>
      <c r="Z259">
        <f>VLOOKUP($A259,'[1]ID Aggregation'!$A$3:$L$461,11,FALSE)</f>
        <v>132</v>
      </c>
      <c r="AA259">
        <f t="shared" si="51"/>
        <v>450</v>
      </c>
      <c r="AB259">
        <f t="shared" si="52"/>
        <v>293</v>
      </c>
      <c r="AC259" s="6">
        <f t="shared" si="53"/>
        <v>5.9137900823550023E-4</v>
      </c>
      <c r="AD259" s="6">
        <f t="shared" si="54"/>
        <v>1.3625574658611227E-4</v>
      </c>
      <c r="AE259" s="6">
        <f t="shared" si="55"/>
        <v>1.6075076148744342E-4</v>
      </c>
      <c r="AF259" s="6">
        <f t="shared" si="56"/>
        <v>8.9597247572554569E-5</v>
      </c>
      <c r="AG259" s="6">
        <f t="shared" si="57"/>
        <v>1.0217823027305167E-4</v>
      </c>
      <c r="AH259" s="6">
        <f t="shared" si="58"/>
        <v>1.0911278003395802E-4</v>
      </c>
      <c r="AI259" s="6">
        <f t="shared" si="59"/>
        <v>2.1700850673346395E-4</v>
      </c>
      <c r="AJ259" s="6">
        <f t="shared" si="60"/>
        <v>4.6304171155336319E-4</v>
      </c>
      <c r="AK259" s="6">
        <f t="shared" si="61"/>
        <v>1.128133845022613E-3</v>
      </c>
      <c r="AL259" s="6">
        <f t="shared" si="62"/>
        <v>3.93677303906949E-3</v>
      </c>
      <c r="AM259" s="12">
        <f t="shared" si="63"/>
        <v>8.5376519939211917E-4</v>
      </c>
      <c r="AN259" s="12">
        <f t="shared" si="64"/>
        <v>1.332779600557311E-4</v>
      </c>
      <c r="AO259" s="6">
        <v>8.5376519939211917E-4</v>
      </c>
      <c r="AP259" s="6">
        <v>1.332779600557311E-4</v>
      </c>
    </row>
    <row r="260" spans="1:42" x14ac:dyDescent="0.35">
      <c r="A260" s="4" t="s">
        <v>271</v>
      </c>
      <c r="B260">
        <v>2767742</v>
      </c>
      <c r="C260">
        <v>1392604</v>
      </c>
      <c r="D260">
        <v>1375138</v>
      </c>
      <c r="E260">
        <v>180470</v>
      </c>
      <c r="F260" s="5">
        <v>370740</v>
      </c>
      <c r="G260" s="5">
        <v>363724</v>
      </c>
      <c r="H260" s="5">
        <v>395076</v>
      </c>
      <c r="I260" s="5">
        <v>381156</v>
      </c>
      <c r="J260" s="5">
        <v>379240</v>
      </c>
      <c r="K260" s="5">
        <v>332336</v>
      </c>
      <c r="L260" s="5">
        <v>225143</v>
      </c>
      <c r="M260" s="5">
        <v>103000</v>
      </c>
      <c r="N260" s="5">
        <v>36497</v>
      </c>
      <c r="O260" s="5">
        <f t="shared" ref="O260:O323" si="65">E260+L260+M260+N260</f>
        <v>545110</v>
      </c>
      <c r="P260" s="5">
        <f t="shared" ref="P260:P323" si="66">SUM(F260:K260)</f>
        <v>2222272</v>
      </c>
      <c r="Q260">
        <f>VLOOKUP(A260,'[1]ID Aggregation'!$A$3:$L$461,2,FALSE)</f>
        <v>109</v>
      </c>
      <c r="R260">
        <f>VLOOKUP($A260,'[1]ID Aggregation'!$A$3:$L$461,3,FALSE)</f>
        <v>37</v>
      </c>
      <c r="S260">
        <f>VLOOKUP($A260,'[1]ID Aggregation'!$A$3:$L$461,4,FALSE)</f>
        <v>60</v>
      </c>
      <c r="T260">
        <f>VLOOKUP($A260,'[1]ID Aggregation'!$A$3:$L$461,5,FALSE)</f>
        <v>50</v>
      </c>
      <c r="U260">
        <f>VLOOKUP($A260,'[1]ID Aggregation'!$A$3:$L$461,6,FALSE)</f>
        <v>56</v>
      </c>
      <c r="V260">
        <f>VLOOKUP($A260,'[1]ID Aggregation'!$A$3:$L$461,7,FALSE)</f>
        <v>65</v>
      </c>
      <c r="W260">
        <f>VLOOKUP($A260,'[1]ID Aggregation'!$A$3:$L$461,8,FALSE)</f>
        <v>67</v>
      </c>
      <c r="X260">
        <f>VLOOKUP($A260,'[1]ID Aggregation'!$A$3:$L$461,9,FALSE)</f>
        <v>155</v>
      </c>
      <c r="Y260">
        <f>VLOOKUP($A260,'[1]ID Aggregation'!$A$3:$L$461,10,FALSE)</f>
        <v>178</v>
      </c>
      <c r="Z260">
        <f>VLOOKUP($A260,'[1]ID Aggregation'!$A$3:$L$461,11,FALSE)</f>
        <v>170</v>
      </c>
      <c r="AA260">
        <f t="shared" ref="AA260:AA323" si="67">Q260+X260+Y260+Z260</f>
        <v>612</v>
      </c>
      <c r="AB260">
        <f t="shared" ref="AB260:AB323" si="68">SUM(R260:W260)</f>
        <v>335</v>
      </c>
      <c r="AC260" s="6">
        <f t="shared" ref="AC260:AC323" si="69">Q260/E260</f>
        <v>6.039785005818142E-4</v>
      </c>
      <c r="AD260" s="6">
        <f t="shared" ref="AD260:AD323" si="70">R260/F260</f>
        <v>9.9800399201596801E-5</v>
      </c>
      <c r="AE260" s="6">
        <f t="shared" ref="AE260:AE323" si="71">S260/G260</f>
        <v>1.6496024458105598E-4</v>
      </c>
      <c r="AF260" s="6">
        <f t="shared" ref="AF260:AF323" si="72">T260/H260</f>
        <v>1.2655792809484757E-4</v>
      </c>
      <c r="AG260" s="6">
        <f t="shared" ref="AG260:AG323" si="73">U260/I260</f>
        <v>1.4692147047403164E-4</v>
      </c>
      <c r="AH260" s="6">
        <f t="shared" ref="AH260:AH323" si="74">V260/J260</f>
        <v>1.7139542242379497E-4</v>
      </c>
      <c r="AI260" s="6">
        <f t="shared" ref="AI260:AI323" si="75">W260/K260</f>
        <v>2.0160319676472004E-4</v>
      </c>
      <c r="AJ260" s="6">
        <f t="shared" ref="AJ260:AJ323" si="76">X260/L260</f>
        <v>6.8845133981513976E-4</v>
      </c>
      <c r="AK260" s="6">
        <f t="shared" ref="AK260:AK323" si="77">Y260/M260</f>
        <v>1.7281553398058253E-3</v>
      </c>
      <c r="AL260" s="6">
        <f t="shared" ref="AL260:AL323" si="78">Z260/N260</f>
        <v>4.6579170890758146E-3</v>
      </c>
      <c r="AM260" s="12">
        <f t="shared" ref="AM260:AM323" si="79">AA260/O260</f>
        <v>1.1227091779640807E-3</v>
      </c>
      <c r="AN260" s="12">
        <f t="shared" ref="AN260:AN323" si="80">AB260/P260</f>
        <v>1.5074662327563862E-4</v>
      </c>
      <c r="AO260" s="6">
        <v>1.1227091779640807E-3</v>
      </c>
      <c r="AP260" s="6">
        <v>1.5074662327563862E-4</v>
      </c>
    </row>
    <row r="261" spans="1:42" x14ac:dyDescent="0.35">
      <c r="A261" s="4" t="s">
        <v>272</v>
      </c>
      <c r="B261">
        <v>2892387</v>
      </c>
      <c r="C261">
        <v>1453860</v>
      </c>
      <c r="D261">
        <v>1438527</v>
      </c>
      <c r="E261">
        <v>187092</v>
      </c>
      <c r="F261" s="5">
        <v>387045</v>
      </c>
      <c r="G261" s="5">
        <v>375333</v>
      </c>
      <c r="H261" s="5">
        <v>411751</v>
      </c>
      <c r="I261" s="5">
        <v>394541</v>
      </c>
      <c r="J261" s="5">
        <v>393080</v>
      </c>
      <c r="K261" s="5">
        <v>348747</v>
      </c>
      <c r="L261" s="5">
        <v>241845</v>
      </c>
      <c r="M261" s="5">
        <v>111422</v>
      </c>
      <c r="N261" s="5">
        <v>37972</v>
      </c>
      <c r="O261" s="5">
        <f t="shared" si="65"/>
        <v>578331</v>
      </c>
      <c r="P261" s="5">
        <f t="shared" si="66"/>
        <v>2310497</v>
      </c>
      <c r="Q261">
        <f>VLOOKUP(A261,'[1]ID Aggregation'!$A$3:$L$461,2,FALSE)</f>
        <v>117</v>
      </c>
      <c r="R261">
        <f>VLOOKUP($A261,'[1]ID Aggregation'!$A$3:$L$461,3,FALSE)</f>
        <v>43</v>
      </c>
      <c r="S261">
        <f>VLOOKUP($A261,'[1]ID Aggregation'!$A$3:$L$461,4,FALSE)</f>
        <v>63</v>
      </c>
      <c r="T261">
        <f>VLOOKUP($A261,'[1]ID Aggregation'!$A$3:$L$461,5,FALSE)</f>
        <v>58</v>
      </c>
      <c r="U261">
        <f>VLOOKUP($A261,'[1]ID Aggregation'!$A$3:$L$461,6,FALSE)</f>
        <v>53</v>
      </c>
      <c r="V261">
        <f>VLOOKUP($A261,'[1]ID Aggregation'!$A$3:$L$461,7,FALSE)</f>
        <v>46</v>
      </c>
      <c r="W261">
        <f>VLOOKUP($A261,'[1]ID Aggregation'!$A$3:$L$461,8,FALSE)</f>
        <v>80</v>
      </c>
      <c r="X261">
        <f>VLOOKUP($A261,'[1]ID Aggregation'!$A$3:$L$461,9,FALSE)</f>
        <v>119</v>
      </c>
      <c r="Y261">
        <f>VLOOKUP($A261,'[1]ID Aggregation'!$A$3:$L$461,10,FALSE)</f>
        <v>170</v>
      </c>
      <c r="Z261">
        <f>VLOOKUP($A261,'[1]ID Aggregation'!$A$3:$L$461,11,FALSE)</f>
        <v>171</v>
      </c>
      <c r="AA261">
        <f t="shared" si="67"/>
        <v>577</v>
      </c>
      <c r="AB261">
        <f t="shared" si="68"/>
        <v>343</v>
      </c>
      <c r="AC261" s="6">
        <f t="shared" si="69"/>
        <v>6.2536078506830869E-4</v>
      </c>
      <c r="AD261" s="6">
        <f t="shared" si="70"/>
        <v>1.1109819271660918E-4</v>
      </c>
      <c r="AE261" s="6">
        <f t="shared" si="71"/>
        <v>1.6785094835785821E-4</v>
      </c>
      <c r="AF261" s="6">
        <f t="shared" si="72"/>
        <v>1.408618315438214E-4</v>
      </c>
      <c r="AG261" s="6">
        <f t="shared" si="73"/>
        <v>1.3433331390147032E-4</v>
      </c>
      <c r="AH261" s="6">
        <f t="shared" si="74"/>
        <v>1.1702452426986873E-4</v>
      </c>
      <c r="AI261" s="6">
        <f t="shared" si="75"/>
        <v>2.2939265427372851E-4</v>
      </c>
      <c r="AJ261" s="6">
        <f t="shared" si="76"/>
        <v>4.9205069362608285E-4</v>
      </c>
      <c r="AK261" s="6">
        <f t="shared" si="77"/>
        <v>1.5257310046489921E-3</v>
      </c>
      <c r="AL261" s="6">
        <f t="shared" si="78"/>
        <v>4.5033182344885701E-3</v>
      </c>
      <c r="AM261" s="12">
        <f t="shared" si="79"/>
        <v>9.9769854979241991E-4</v>
      </c>
      <c r="AN261" s="12">
        <f t="shared" si="80"/>
        <v>1.4845290861663097E-4</v>
      </c>
      <c r="AO261" s="6">
        <v>9.9769854979241991E-4</v>
      </c>
      <c r="AP261" s="6">
        <v>1.4845290861663097E-4</v>
      </c>
    </row>
    <row r="262" spans="1:42" x14ac:dyDescent="0.35">
      <c r="A262" s="4" t="s">
        <v>273</v>
      </c>
      <c r="B262">
        <v>2941149</v>
      </c>
      <c r="C262">
        <v>1475138</v>
      </c>
      <c r="D262">
        <v>1466011</v>
      </c>
      <c r="E262">
        <v>185253</v>
      </c>
      <c r="F262" s="5">
        <v>385967</v>
      </c>
      <c r="G262" s="5">
        <v>375451</v>
      </c>
      <c r="H262" s="5">
        <v>418954</v>
      </c>
      <c r="I262" s="5">
        <v>395162</v>
      </c>
      <c r="J262" s="5">
        <v>397615</v>
      </c>
      <c r="K262" s="5">
        <v>358289</v>
      </c>
      <c r="L262" s="5">
        <v>262382</v>
      </c>
      <c r="M262" s="5">
        <v>120551</v>
      </c>
      <c r="N262" s="5">
        <v>39352</v>
      </c>
      <c r="O262" s="5">
        <f t="shared" si="65"/>
        <v>607538</v>
      </c>
      <c r="P262" s="5">
        <f t="shared" si="66"/>
        <v>2331438</v>
      </c>
      <c r="Q262">
        <f>VLOOKUP(A262,'[1]ID Aggregation'!$A$3:$L$461,2,FALSE)</f>
        <v>122</v>
      </c>
      <c r="R262">
        <f>VLOOKUP($A262,'[1]ID Aggregation'!$A$3:$L$461,3,FALSE)</f>
        <v>68</v>
      </c>
      <c r="S262">
        <f>VLOOKUP($A262,'[1]ID Aggregation'!$A$3:$L$461,4,FALSE)</f>
        <v>33</v>
      </c>
      <c r="T262">
        <f>VLOOKUP($A262,'[1]ID Aggregation'!$A$3:$L$461,5,FALSE)</f>
        <v>69</v>
      </c>
      <c r="U262">
        <f>VLOOKUP($A262,'[1]ID Aggregation'!$A$3:$L$461,6,FALSE)</f>
        <v>68</v>
      </c>
      <c r="V262">
        <f>VLOOKUP($A262,'[1]ID Aggregation'!$A$3:$L$461,7,FALSE)</f>
        <v>63</v>
      </c>
      <c r="W262">
        <f>VLOOKUP($A262,'[1]ID Aggregation'!$A$3:$L$461,8,FALSE)</f>
        <v>76</v>
      </c>
      <c r="X262">
        <f>VLOOKUP($A262,'[1]ID Aggregation'!$A$3:$L$461,9,FALSE)</f>
        <v>102</v>
      </c>
      <c r="Y262">
        <f>VLOOKUP($A262,'[1]ID Aggregation'!$A$3:$L$461,10,FALSE)</f>
        <v>157</v>
      </c>
      <c r="Z262">
        <f>VLOOKUP($A262,'[1]ID Aggregation'!$A$3:$L$461,11,FALSE)</f>
        <v>120</v>
      </c>
      <c r="AA262">
        <f t="shared" si="67"/>
        <v>501</v>
      </c>
      <c r="AB262">
        <f t="shared" si="68"/>
        <v>377</v>
      </c>
      <c r="AC262" s="6">
        <f t="shared" si="69"/>
        <v>6.5855883575434676E-4</v>
      </c>
      <c r="AD262" s="6">
        <f t="shared" si="70"/>
        <v>1.7618086520350184E-4</v>
      </c>
      <c r="AE262" s="6">
        <f t="shared" si="71"/>
        <v>8.7894292464262981E-5</v>
      </c>
      <c r="AF262" s="6">
        <f t="shared" si="72"/>
        <v>1.646958854671396E-4</v>
      </c>
      <c r="AG262" s="6">
        <f t="shared" si="73"/>
        <v>1.7208132360905148E-4</v>
      </c>
      <c r="AH262" s="6">
        <f t="shared" si="74"/>
        <v>1.5844472668284648E-4</v>
      </c>
      <c r="AI262" s="6">
        <f t="shared" si="75"/>
        <v>2.1211926684882874E-4</v>
      </c>
      <c r="AJ262" s="6">
        <f t="shared" si="76"/>
        <v>3.8874617923485605E-4</v>
      </c>
      <c r="AK262" s="6">
        <f t="shared" si="77"/>
        <v>1.3023533608182429E-3</v>
      </c>
      <c r="AL262" s="6">
        <f t="shared" si="78"/>
        <v>3.0494002846106934E-3</v>
      </c>
      <c r="AM262" s="12">
        <f t="shared" si="79"/>
        <v>8.2463977561897362E-4</v>
      </c>
      <c r="AN262" s="12">
        <f t="shared" si="80"/>
        <v>1.6170277742749324E-4</v>
      </c>
      <c r="AO262" s="6">
        <v>8.2463977561897362E-4</v>
      </c>
      <c r="AP262" s="6">
        <v>1.6170277742749324E-4</v>
      </c>
    </row>
    <row r="263" spans="1:42" x14ac:dyDescent="0.35">
      <c r="A263" s="4" t="s">
        <v>274</v>
      </c>
      <c r="B263">
        <v>2871151</v>
      </c>
      <c r="C263">
        <v>1437589</v>
      </c>
      <c r="D263">
        <v>1433562</v>
      </c>
      <c r="E263">
        <v>179734</v>
      </c>
      <c r="F263" s="5">
        <v>373939</v>
      </c>
      <c r="G263" s="5">
        <v>359722</v>
      </c>
      <c r="H263" s="5">
        <v>414543</v>
      </c>
      <c r="I263" s="5">
        <v>385303</v>
      </c>
      <c r="J263" s="5">
        <v>385152</v>
      </c>
      <c r="K263" s="5">
        <v>351068</v>
      </c>
      <c r="L263" s="5">
        <v>263281</v>
      </c>
      <c r="M263" s="5">
        <v>119059</v>
      </c>
      <c r="N263" s="5">
        <v>39350</v>
      </c>
      <c r="O263" s="5">
        <f t="shared" si="65"/>
        <v>601424</v>
      </c>
      <c r="P263" s="5">
        <f t="shared" si="66"/>
        <v>2269727</v>
      </c>
      <c r="Q263">
        <f>VLOOKUP(A263,'[1]ID Aggregation'!$A$3:$L$461,2,FALSE)</f>
        <v>104</v>
      </c>
      <c r="R263">
        <f>VLOOKUP($A263,'[1]ID Aggregation'!$A$3:$L$461,3,FALSE)</f>
        <v>54</v>
      </c>
      <c r="S263">
        <f>VLOOKUP($A263,'[1]ID Aggregation'!$A$3:$L$461,4,FALSE)</f>
        <v>50</v>
      </c>
      <c r="T263">
        <f>VLOOKUP($A263,'[1]ID Aggregation'!$A$3:$L$461,5,FALSE)</f>
        <v>57</v>
      </c>
      <c r="U263">
        <f>VLOOKUP($A263,'[1]ID Aggregation'!$A$3:$L$461,6,FALSE)</f>
        <v>45</v>
      </c>
      <c r="V263">
        <f>VLOOKUP($A263,'[1]ID Aggregation'!$A$3:$L$461,7,FALSE)</f>
        <v>54</v>
      </c>
      <c r="W263">
        <f>VLOOKUP($A263,'[1]ID Aggregation'!$A$3:$L$461,8,FALSE)</f>
        <v>88</v>
      </c>
      <c r="X263">
        <f>VLOOKUP($A263,'[1]ID Aggregation'!$A$3:$L$461,9,FALSE)</f>
        <v>163</v>
      </c>
      <c r="Y263">
        <f>VLOOKUP($A263,'[1]ID Aggregation'!$A$3:$L$461,10,FALSE)</f>
        <v>127</v>
      </c>
      <c r="Z263">
        <f>VLOOKUP($A263,'[1]ID Aggregation'!$A$3:$L$461,11,FALSE)</f>
        <v>161</v>
      </c>
      <c r="AA263">
        <f t="shared" si="67"/>
        <v>555</v>
      </c>
      <c r="AB263">
        <f t="shared" si="68"/>
        <v>348</v>
      </c>
      <c r="AC263" s="6">
        <f t="shared" si="69"/>
        <v>5.7863286857244599E-4</v>
      </c>
      <c r="AD263" s="6">
        <f t="shared" si="70"/>
        <v>1.444085800090389E-4</v>
      </c>
      <c r="AE263" s="6">
        <f t="shared" si="71"/>
        <v>1.3899622486253274E-4</v>
      </c>
      <c r="AF263" s="6">
        <f t="shared" si="72"/>
        <v>1.3750081414955746E-4</v>
      </c>
      <c r="AG263" s="6">
        <f t="shared" si="73"/>
        <v>1.1679120069140391E-4</v>
      </c>
      <c r="AH263" s="6">
        <f t="shared" si="74"/>
        <v>1.4020438683948156E-4</v>
      </c>
      <c r="AI263" s="6">
        <f t="shared" si="75"/>
        <v>2.5066368908587509E-4</v>
      </c>
      <c r="AJ263" s="6">
        <f t="shared" si="76"/>
        <v>6.1911038016415924E-4</v>
      </c>
      <c r="AK263" s="6">
        <f t="shared" si="77"/>
        <v>1.0666980236689373E-3</v>
      </c>
      <c r="AL263" s="6">
        <f t="shared" si="78"/>
        <v>4.0914866581956795E-3</v>
      </c>
      <c r="AM263" s="12">
        <f t="shared" si="79"/>
        <v>9.2280986458804441E-4</v>
      </c>
      <c r="AN263" s="12">
        <f t="shared" si="80"/>
        <v>1.5332240397193143E-4</v>
      </c>
      <c r="AO263" s="6">
        <v>9.2280986458804441E-4</v>
      </c>
      <c r="AP263" s="6">
        <v>1.5332240397193143E-4</v>
      </c>
    </row>
    <row r="264" spans="1:42" x14ac:dyDescent="0.35">
      <c r="A264" s="4" t="s">
        <v>275</v>
      </c>
      <c r="B264">
        <v>1315419</v>
      </c>
      <c r="C264">
        <v>648885</v>
      </c>
      <c r="D264">
        <v>666534</v>
      </c>
      <c r="E264">
        <v>75863</v>
      </c>
      <c r="F264" s="5">
        <v>165636</v>
      </c>
      <c r="G264" s="5">
        <v>184753</v>
      </c>
      <c r="H264" s="5">
        <v>148507</v>
      </c>
      <c r="I264" s="5">
        <v>197502</v>
      </c>
      <c r="J264" s="5">
        <v>217264</v>
      </c>
      <c r="K264" s="5">
        <v>157432</v>
      </c>
      <c r="L264" s="5">
        <v>87887</v>
      </c>
      <c r="M264" s="5">
        <v>57528</v>
      </c>
      <c r="N264" s="5">
        <v>23766</v>
      </c>
      <c r="O264" s="5">
        <f t="shared" si="65"/>
        <v>245044</v>
      </c>
      <c r="P264" s="5">
        <f t="shared" si="66"/>
        <v>1071094</v>
      </c>
      <c r="Q264">
        <f>VLOOKUP(A264,'[1]ID Aggregation'!$A$3:$L$461,2,FALSE)</f>
        <v>115</v>
      </c>
      <c r="R264">
        <f>VLOOKUP($A264,'[1]ID Aggregation'!$A$3:$L$461,3,FALSE)</f>
        <v>72</v>
      </c>
      <c r="S264">
        <f>VLOOKUP($A264,'[1]ID Aggregation'!$A$3:$L$461,4,FALSE)</f>
        <v>46</v>
      </c>
      <c r="T264">
        <f>VLOOKUP($A264,'[1]ID Aggregation'!$A$3:$L$461,5,FALSE)</f>
        <v>48</v>
      </c>
      <c r="U264">
        <f>VLOOKUP($A264,'[1]ID Aggregation'!$A$3:$L$461,6,FALSE)</f>
        <v>57</v>
      </c>
      <c r="V264">
        <f>VLOOKUP($A264,'[1]ID Aggregation'!$A$3:$L$461,7,FALSE)</f>
        <v>80</v>
      </c>
      <c r="W264">
        <f>VLOOKUP($A264,'[1]ID Aggregation'!$A$3:$L$461,8,FALSE)</f>
        <v>63</v>
      </c>
      <c r="X264">
        <f>VLOOKUP($A264,'[1]ID Aggregation'!$A$3:$L$461,9,FALSE)</f>
        <v>46</v>
      </c>
      <c r="Y264">
        <f>VLOOKUP($A264,'[1]ID Aggregation'!$A$3:$L$461,10,FALSE)</f>
        <v>60</v>
      </c>
      <c r="Z264">
        <f>VLOOKUP($A264,'[1]ID Aggregation'!$A$3:$L$461,11,FALSE)</f>
        <v>88</v>
      </c>
      <c r="AA264">
        <f t="shared" si="67"/>
        <v>309</v>
      </c>
      <c r="AB264">
        <f t="shared" si="68"/>
        <v>366</v>
      </c>
      <c r="AC264" s="6">
        <f t="shared" si="69"/>
        <v>1.5158904867985711E-3</v>
      </c>
      <c r="AD264" s="6">
        <f t="shared" si="70"/>
        <v>4.346881112801565E-4</v>
      </c>
      <c r="AE264" s="6">
        <f t="shared" si="71"/>
        <v>2.4898107202589405E-4</v>
      </c>
      <c r="AF264" s="6">
        <f t="shared" si="72"/>
        <v>3.2321708741002105E-4</v>
      </c>
      <c r="AG264" s="6">
        <f t="shared" si="73"/>
        <v>2.8860467235774828E-4</v>
      </c>
      <c r="AH264" s="6">
        <f t="shared" si="74"/>
        <v>3.6821562707121291E-4</v>
      </c>
      <c r="AI264" s="6">
        <f t="shared" si="75"/>
        <v>4.0017277300675845E-4</v>
      </c>
      <c r="AJ264" s="6">
        <f t="shared" si="76"/>
        <v>5.233993650938136E-4</v>
      </c>
      <c r="AK264" s="6">
        <f t="shared" si="77"/>
        <v>1.0429703796412183E-3</v>
      </c>
      <c r="AL264" s="6">
        <f t="shared" si="78"/>
        <v>3.7027686611125136E-3</v>
      </c>
      <c r="AM264" s="12">
        <f t="shared" si="79"/>
        <v>1.2609980248445177E-3</v>
      </c>
      <c r="AN264" s="12">
        <f t="shared" si="80"/>
        <v>3.4170670361331496E-4</v>
      </c>
      <c r="AO264" s="6">
        <v>1.2609980248445177E-3</v>
      </c>
      <c r="AP264" s="6">
        <v>3.4170670361331496E-4</v>
      </c>
    </row>
    <row r="265" spans="1:42" x14ac:dyDescent="0.35">
      <c r="A265" s="4" t="s">
        <v>276</v>
      </c>
      <c r="B265">
        <v>1313939</v>
      </c>
      <c r="C265">
        <v>648504</v>
      </c>
      <c r="D265">
        <v>665435</v>
      </c>
      <c r="E265">
        <v>72299</v>
      </c>
      <c r="F265" s="5">
        <v>166229</v>
      </c>
      <c r="G265" s="5">
        <v>179680</v>
      </c>
      <c r="H265" s="5">
        <v>144227</v>
      </c>
      <c r="I265" s="5">
        <v>192147</v>
      </c>
      <c r="J265" s="5">
        <v>221676</v>
      </c>
      <c r="K265" s="5">
        <v>166818</v>
      </c>
      <c r="L265" s="5">
        <v>90485</v>
      </c>
      <c r="M265" s="5">
        <v>56784</v>
      </c>
      <c r="N265" s="5">
        <v>23052</v>
      </c>
      <c r="O265" s="5">
        <f t="shared" si="65"/>
        <v>242620</v>
      </c>
      <c r="P265" s="5">
        <f t="shared" si="66"/>
        <v>1070777</v>
      </c>
      <c r="Q265">
        <f>VLOOKUP(A265,'[1]ID Aggregation'!$A$3:$L$461,2,FALSE)</f>
        <v>115</v>
      </c>
      <c r="R265">
        <f>VLOOKUP($A265,'[1]ID Aggregation'!$A$3:$L$461,3,FALSE)</f>
        <v>37</v>
      </c>
      <c r="S265">
        <f>VLOOKUP($A265,'[1]ID Aggregation'!$A$3:$L$461,4,FALSE)</f>
        <v>50</v>
      </c>
      <c r="T265">
        <f>VLOOKUP($A265,'[1]ID Aggregation'!$A$3:$L$461,5,FALSE)</f>
        <v>63</v>
      </c>
      <c r="U265">
        <f>VLOOKUP($A265,'[1]ID Aggregation'!$A$3:$L$461,6,FALSE)</f>
        <v>65</v>
      </c>
      <c r="V265">
        <f>VLOOKUP($A265,'[1]ID Aggregation'!$A$3:$L$461,7,FALSE)</f>
        <v>49</v>
      </c>
      <c r="W265">
        <f>VLOOKUP($A265,'[1]ID Aggregation'!$A$3:$L$461,8,FALSE)</f>
        <v>52</v>
      </c>
      <c r="X265">
        <f>VLOOKUP($A265,'[1]ID Aggregation'!$A$3:$L$461,9,FALSE)</f>
        <v>52</v>
      </c>
      <c r="Y265">
        <f>VLOOKUP($A265,'[1]ID Aggregation'!$A$3:$L$461,10,FALSE)</f>
        <v>71</v>
      </c>
      <c r="Z265">
        <f>VLOOKUP($A265,'[1]ID Aggregation'!$A$3:$L$461,11,FALSE)</f>
        <v>98</v>
      </c>
      <c r="AA265">
        <f t="shared" si="67"/>
        <v>336</v>
      </c>
      <c r="AB265">
        <f t="shared" si="68"/>
        <v>316</v>
      </c>
      <c r="AC265" s="6">
        <f t="shared" si="69"/>
        <v>1.5906167443533105E-3</v>
      </c>
      <c r="AD265" s="6">
        <f t="shared" si="70"/>
        <v>2.2258450691515922E-4</v>
      </c>
      <c r="AE265" s="6">
        <f t="shared" si="71"/>
        <v>2.7827248441674086E-4</v>
      </c>
      <c r="AF265" s="6">
        <f t="shared" si="72"/>
        <v>4.3681141533832087E-4</v>
      </c>
      <c r="AG265" s="6">
        <f t="shared" si="73"/>
        <v>3.3828266899821492E-4</v>
      </c>
      <c r="AH265" s="6">
        <f t="shared" si="74"/>
        <v>2.2104332449160034E-4</v>
      </c>
      <c r="AI265" s="6">
        <f t="shared" si="75"/>
        <v>3.1171696099941256E-4</v>
      </c>
      <c r="AJ265" s="6">
        <f t="shared" si="76"/>
        <v>5.7468088633475163E-4</v>
      </c>
      <c r="AK265" s="6">
        <f t="shared" si="77"/>
        <v>1.2503522118906733E-3</v>
      </c>
      <c r="AL265" s="6">
        <f t="shared" si="78"/>
        <v>4.2512580253340274E-3</v>
      </c>
      <c r="AM265" s="12">
        <f t="shared" si="79"/>
        <v>1.3848817080207732E-3</v>
      </c>
      <c r="AN265" s="12">
        <f t="shared" si="80"/>
        <v>2.9511280126487589E-4</v>
      </c>
      <c r="AO265" s="6">
        <v>1.3848817080207732E-3</v>
      </c>
      <c r="AP265" s="6">
        <v>2.9511280126487589E-4</v>
      </c>
    </row>
    <row r="266" spans="1:42" x14ac:dyDescent="0.35">
      <c r="A266" s="4" t="s">
        <v>277</v>
      </c>
      <c r="B266">
        <v>1332919</v>
      </c>
      <c r="C266">
        <v>658398</v>
      </c>
      <c r="D266">
        <v>674521</v>
      </c>
      <c r="E266">
        <v>73139</v>
      </c>
      <c r="F266" s="5">
        <v>167791</v>
      </c>
      <c r="G266" s="5">
        <v>183086</v>
      </c>
      <c r="H266" s="5">
        <v>147094</v>
      </c>
      <c r="I266" s="5">
        <v>188182</v>
      </c>
      <c r="J266" s="5">
        <v>224791</v>
      </c>
      <c r="K266" s="5">
        <v>173301</v>
      </c>
      <c r="L266" s="5">
        <v>94940</v>
      </c>
      <c r="M266" s="5">
        <v>57630</v>
      </c>
      <c r="N266" s="5">
        <v>23462</v>
      </c>
      <c r="O266" s="5">
        <f t="shared" si="65"/>
        <v>249171</v>
      </c>
      <c r="P266" s="5">
        <f t="shared" si="66"/>
        <v>1084245</v>
      </c>
      <c r="Q266">
        <f>VLOOKUP(A266,'[1]ID Aggregation'!$A$3:$L$461,2,FALSE)</f>
        <v>110</v>
      </c>
      <c r="R266">
        <f>VLOOKUP($A266,'[1]ID Aggregation'!$A$3:$L$461,3,FALSE)</f>
        <v>50</v>
      </c>
      <c r="S266">
        <f>VLOOKUP($A266,'[1]ID Aggregation'!$A$3:$L$461,4,FALSE)</f>
        <v>59</v>
      </c>
      <c r="T266">
        <f>VLOOKUP($A266,'[1]ID Aggregation'!$A$3:$L$461,5,FALSE)</f>
        <v>49</v>
      </c>
      <c r="U266">
        <f>VLOOKUP($A266,'[1]ID Aggregation'!$A$3:$L$461,6,FALSE)</f>
        <v>51</v>
      </c>
      <c r="V266">
        <f>VLOOKUP($A266,'[1]ID Aggregation'!$A$3:$L$461,7,FALSE)</f>
        <v>55</v>
      </c>
      <c r="W266">
        <f>VLOOKUP($A266,'[1]ID Aggregation'!$A$3:$L$461,8,FALSE)</f>
        <v>49</v>
      </c>
      <c r="X266">
        <f>VLOOKUP($A266,'[1]ID Aggregation'!$A$3:$L$461,9,FALSE)</f>
        <v>61</v>
      </c>
      <c r="Y266">
        <f>VLOOKUP($A266,'[1]ID Aggregation'!$A$3:$L$461,10,FALSE)</f>
        <v>47</v>
      </c>
      <c r="Z266">
        <f>VLOOKUP($A266,'[1]ID Aggregation'!$A$3:$L$461,11,FALSE)</f>
        <v>121</v>
      </c>
      <c r="AA266">
        <f t="shared" si="67"/>
        <v>339</v>
      </c>
      <c r="AB266">
        <f t="shared" si="68"/>
        <v>313</v>
      </c>
      <c r="AC266" s="6">
        <f t="shared" si="69"/>
        <v>1.5039855617386072E-3</v>
      </c>
      <c r="AD266" s="6">
        <f t="shared" si="70"/>
        <v>2.9798976107180955E-4</v>
      </c>
      <c r="AE266" s="6">
        <f t="shared" si="71"/>
        <v>3.2225293031690026E-4</v>
      </c>
      <c r="AF266" s="6">
        <f t="shared" si="72"/>
        <v>3.3312031762002529E-4</v>
      </c>
      <c r="AG266" s="6">
        <f t="shared" si="73"/>
        <v>2.7101423090412474E-4</v>
      </c>
      <c r="AH266" s="6">
        <f t="shared" si="74"/>
        <v>2.4467171728405498E-4</v>
      </c>
      <c r="AI266" s="6">
        <f t="shared" si="75"/>
        <v>2.8274505051903914E-4</v>
      </c>
      <c r="AJ266" s="6">
        <f t="shared" si="76"/>
        <v>6.4251105961659997E-4</v>
      </c>
      <c r="AK266" s="6">
        <f t="shared" si="77"/>
        <v>8.1554745792122157E-4</v>
      </c>
      <c r="AL266" s="6">
        <f t="shared" si="78"/>
        <v>5.1572755945784674E-3</v>
      </c>
      <c r="AM266" s="12">
        <f t="shared" si="79"/>
        <v>1.3605114559880564E-3</v>
      </c>
      <c r="AN266" s="12">
        <f t="shared" si="80"/>
        <v>2.8868014148093833E-4</v>
      </c>
      <c r="AO266" s="6">
        <v>1.3605114559880564E-3</v>
      </c>
      <c r="AP266" s="6">
        <v>2.8868014148093833E-4</v>
      </c>
    </row>
    <row r="267" spans="1:42" x14ac:dyDescent="0.35">
      <c r="A267" s="4" t="s">
        <v>278</v>
      </c>
      <c r="B267">
        <v>1317474</v>
      </c>
      <c r="C267">
        <v>650048</v>
      </c>
      <c r="D267">
        <v>667426</v>
      </c>
      <c r="E267">
        <v>69384</v>
      </c>
      <c r="F267" s="5">
        <v>161671</v>
      </c>
      <c r="G267" s="5">
        <v>178786</v>
      </c>
      <c r="H267" s="5">
        <v>145687</v>
      </c>
      <c r="I267" s="5">
        <v>179322</v>
      </c>
      <c r="J267" s="5">
        <v>223223</v>
      </c>
      <c r="K267" s="5">
        <v>179231</v>
      </c>
      <c r="L267" s="5">
        <v>99044</v>
      </c>
      <c r="M267" s="5">
        <v>57767</v>
      </c>
      <c r="N267" s="5">
        <v>24347</v>
      </c>
      <c r="O267" s="5">
        <f t="shared" si="65"/>
        <v>250542</v>
      </c>
      <c r="P267" s="5">
        <f t="shared" si="66"/>
        <v>1067920</v>
      </c>
      <c r="Q267">
        <f>VLOOKUP(A267,'[1]ID Aggregation'!$A$3:$L$461,2,FALSE)</f>
        <v>108</v>
      </c>
      <c r="R267">
        <f>VLOOKUP($A267,'[1]ID Aggregation'!$A$3:$L$461,3,FALSE)</f>
        <v>51</v>
      </c>
      <c r="S267">
        <f>VLOOKUP($A267,'[1]ID Aggregation'!$A$3:$L$461,4,FALSE)</f>
        <v>46</v>
      </c>
      <c r="T267">
        <f>VLOOKUP($A267,'[1]ID Aggregation'!$A$3:$L$461,5,FALSE)</f>
        <v>57</v>
      </c>
      <c r="U267">
        <f>VLOOKUP($A267,'[1]ID Aggregation'!$A$3:$L$461,6,FALSE)</f>
        <v>64</v>
      </c>
      <c r="V267">
        <f>VLOOKUP($A267,'[1]ID Aggregation'!$A$3:$L$461,7,FALSE)</f>
        <v>52</v>
      </c>
      <c r="W267">
        <f>VLOOKUP($A267,'[1]ID Aggregation'!$A$3:$L$461,8,FALSE)</f>
        <v>53</v>
      </c>
      <c r="X267">
        <f>VLOOKUP($A267,'[1]ID Aggregation'!$A$3:$L$461,9,FALSE)</f>
        <v>65</v>
      </c>
      <c r="Y267">
        <f>VLOOKUP($A267,'[1]ID Aggregation'!$A$3:$L$461,10,FALSE)</f>
        <v>50</v>
      </c>
      <c r="Z267">
        <f>VLOOKUP($A267,'[1]ID Aggregation'!$A$3:$L$461,11,FALSE)</f>
        <v>111</v>
      </c>
      <c r="AA267">
        <f t="shared" si="67"/>
        <v>334</v>
      </c>
      <c r="AB267">
        <f t="shared" si="68"/>
        <v>323</v>
      </c>
      <c r="AC267" s="6">
        <f t="shared" si="69"/>
        <v>1.5565548253199586E-3</v>
      </c>
      <c r="AD267" s="6">
        <f t="shared" si="70"/>
        <v>3.1545546201854383E-4</v>
      </c>
      <c r="AE267" s="6">
        <f t="shared" si="71"/>
        <v>2.5729083932746411E-4</v>
      </c>
      <c r="AF267" s="6">
        <f t="shared" si="72"/>
        <v>3.9124973401882118E-4</v>
      </c>
      <c r="AG267" s="6">
        <f t="shared" si="73"/>
        <v>3.5689987843097893E-4</v>
      </c>
      <c r="AH267" s="6">
        <f t="shared" si="74"/>
        <v>2.3295090559664549E-4</v>
      </c>
      <c r="AI267" s="6">
        <f t="shared" si="75"/>
        <v>2.9570777376681487E-4</v>
      </c>
      <c r="AJ267" s="6">
        <f t="shared" si="76"/>
        <v>6.5627397924154925E-4</v>
      </c>
      <c r="AK267" s="6">
        <f t="shared" si="77"/>
        <v>8.6554607301746677E-4</v>
      </c>
      <c r="AL267" s="6">
        <f t="shared" si="78"/>
        <v>4.5590832546104241E-3</v>
      </c>
      <c r="AM267" s="12">
        <f t="shared" si="79"/>
        <v>1.3331098179147607E-3</v>
      </c>
      <c r="AN267" s="12">
        <f t="shared" si="80"/>
        <v>3.0245711289235151E-4</v>
      </c>
      <c r="AO267" s="6">
        <v>1.3331098179147607E-3</v>
      </c>
      <c r="AP267" s="6">
        <v>3.0245711289235151E-4</v>
      </c>
    </row>
    <row r="268" spans="1:42" x14ac:dyDescent="0.35">
      <c r="A268" s="4" t="s">
        <v>279</v>
      </c>
      <c r="B268">
        <v>1319171</v>
      </c>
      <c r="C268">
        <v>651106</v>
      </c>
      <c r="D268">
        <v>668065</v>
      </c>
      <c r="E268">
        <v>68047</v>
      </c>
      <c r="F268" s="5">
        <v>159089</v>
      </c>
      <c r="G268" s="5">
        <v>178922</v>
      </c>
      <c r="H268" s="5">
        <v>147078</v>
      </c>
      <c r="I268" s="5">
        <v>172301</v>
      </c>
      <c r="J268" s="5">
        <v>221963</v>
      </c>
      <c r="K268" s="5">
        <v>184647</v>
      </c>
      <c r="L268" s="5">
        <v>104005</v>
      </c>
      <c r="M268" s="5">
        <v>57908</v>
      </c>
      <c r="N268" s="5">
        <v>24943</v>
      </c>
      <c r="O268" s="5">
        <f t="shared" si="65"/>
        <v>254903</v>
      </c>
      <c r="P268" s="5">
        <f t="shared" si="66"/>
        <v>1064000</v>
      </c>
      <c r="Q268">
        <f>VLOOKUP(A268,'[1]ID Aggregation'!$A$3:$L$461,2,FALSE)</f>
        <v>91</v>
      </c>
      <c r="R268">
        <f>VLOOKUP($A268,'[1]ID Aggregation'!$A$3:$L$461,3,FALSE)</f>
        <v>34</v>
      </c>
      <c r="S268">
        <f>VLOOKUP($A268,'[1]ID Aggregation'!$A$3:$L$461,4,FALSE)</f>
        <v>41</v>
      </c>
      <c r="T268">
        <f>VLOOKUP($A268,'[1]ID Aggregation'!$A$3:$L$461,5,FALSE)</f>
        <v>60</v>
      </c>
      <c r="U268">
        <f>VLOOKUP($A268,'[1]ID Aggregation'!$A$3:$L$461,6,FALSE)</f>
        <v>56</v>
      </c>
      <c r="V268">
        <f>VLOOKUP($A268,'[1]ID Aggregation'!$A$3:$L$461,7,FALSE)</f>
        <v>52</v>
      </c>
      <c r="W268">
        <f>VLOOKUP($A268,'[1]ID Aggregation'!$A$3:$L$461,8,FALSE)</f>
        <v>74</v>
      </c>
      <c r="X268">
        <f>VLOOKUP($A268,'[1]ID Aggregation'!$A$3:$L$461,9,FALSE)</f>
        <v>67</v>
      </c>
      <c r="Y268">
        <f>VLOOKUP($A268,'[1]ID Aggregation'!$A$3:$L$461,10,FALSE)</f>
        <v>64</v>
      </c>
      <c r="Z268">
        <f>VLOOKUP($A268,'[1]ID Aggregation'!$A$3:$L$461,11,FALSE)</f>
        <v>97</v>
      </c>
      <c r="AA268">
        <f t="shared" si="67"/>
        <v>319</v>
      </c>
      <c r="AB268">
        <f t="shared" si="68"/>
        <v>317</v>
      </c>
      <c r="AC268" s="6">
        <f t="shared" si="69"/>
        <v>1.3373109762370126E-3</v>
      </c>
      <c r="AD268" s="6">
        <f t="shared" si="70"/>
        <v>2.137168503164895E-4</v>
      </c>
      <c r="AE268" s="6">
        <f t="shared" si="71"/>
        <v>2.2915013245995461E-4</v>
      </c>
      <c r="AF268" s="6">
        <f t="shared" si="72"/>
        <v>4.0794680373679274E-4</v>
      </c>
      <c r="AG268" s="6">
        <f t="shared" si="73"/>
        <v>3.2501262325813549E-4</v>
      </c>
      <c r="AH268" s="6">
        <f t="shared" si="74"/>
        <v>2.3427327978086437E-4</v>
      </c>
      <c r="AI268" s="6">
        <f t="shared" si="75"/>
        <v>4.0076470237805108E-4</v>
      </c>
      <c r="AJ268" s="6">
        <f t="shared" si="76"/>
        <v>6.4419979808663045E-4</v>
      </c>
      <c r="AK268" s="6">
        <f t="shared" si="77"/>
        <v>1.1052013538716584E-3</v>
      </c>
      <c r="AL268" s="6">
        <f t="shared" si="78"/>
        <v>3.888866615884216E-3</v>
      </c>
      <c r="AM268" s="12">
        <f t="shared" si="79"/>
        <v>1.2514564363699133E-3</v>
      </c>
      <c r="AN268" s="12">
        <f t="shared" si="80"/>
        <v>2.9793233082706766E-4</v>
      </c>
      <c r="AO268" s="6">
        <v>1.2514564363699133E-3</v>
      </c>
      <c r="AP268" s="6">
        <v>2.9793233082706766E-4</v>
      </c>
    </row>
    <row r="269" spans="1:42" x14ac:dyDescent="0.35">
      <c r="A269" s="4" t="s">
        <v>280</v>
      </c>
      <c r="B269">
        <v>1277778</v>
      </c>
      <c r="C269">
        <v>630603</v>
      </c>
      <c r="D269">
        <v>647175</v>
      </c>
      <c r="E269">
        <v>64620</v>
      </c>
      <c r="F269" s="5">
        <v>151332</v>
      </c>
      <c r="G269" s="5">
        <v>174619</v>
      </c>
      <c r="H269" s="5">
        <v>144658</v>
      </c>
      <c r="I269" s="5">
        <v>162287</v>
      </c>
      <c r="J269" s="5">
        <v>211506</v>
      </c>
      <c r="K269" s="5">
        <v>182791</v>
      </c>
      <c r="L269" s="5">
        <v>105524</v>
      </c>
      <c r="M269" s="5">
        <v>56336</v>
      </c>
      <c r="N269" s="5">
        <v>24366</v>
      </c>
      <c r="O269" s="5">
        <f t="shared" si="65"/>
        <v>250846</v>
      </c>
      <c r="P269" s="5">
        <f t="shared" si="66"/>
        <v>1027193</v>
      </c>
      <c r="Q269">
        <f>VLOOKUP(A269,'[1]ID Aggregation'!$A$3:$L$461,2,FALSE)</f>
        <v>108</v>
      </c>
      <c r="R269">
        <f>VLOOKUP($A269,'[1]ID Aggregation'!$A$3:$L$461,3,FALSE)</f>
        <v>55</v>
      </c>
      <c r="S269">
        <f>VLOOKUP($A269,'[1]ID Aggregation'!$A$3:$L$461,4,FALSE)</f>
        <v>74</v>
      </c>
      <c r="T269">
        <f>VLOOKUP($A269,'[1]ID Aggregation'!$A$3:$L$461,5,FALSE)</f>
        <v>54</v>
      </c>
      <c r="U269">
        <f>VLOOKUP($A269,'[1]ID Aggregation'!$A$3:$L$461,6,FALSE)</f>
        <v>36</v>
      </c>
      <c r="V269">
        <f>VLOOKUP($A269,'[1]ID Aggregation'!$A$3:$L$461,7,FALSE)</f>
        <v>60</v>
      </c>
      <c r="W269">
        <f>VLOOKUP($A269,'[1]ID Aggregation'!$A$3:$L$461,8,FALSE)</f>
        <v>57</v>
      </c>
      <c r="X269">
        <f>VLOOKUP($A269,'[1]ID Aggregation'!$A$3:$L$461,9,FALSE)</f>
        <v>53</v>
      </c>
      <c r="Y269">
        <f>VLOOKUP($A269,'[1]ID Aggregation'!$A$3:$L$461,10,FALSE)</f>
        <v>58</v>
      </c>
      <c r="Z269">
        <f>VLOOKUP($A269,'[1]ID Aggregation'!$A$3:$L$461,11,FALSE)</f>
        <v>102</v>
      </c>
      <c r="AA269">
        <f t="shared" si="67"/>
        <v>321</v>
      </c>
      <c r="AB269">
        <f t="shared" si="68"/>
        <v>336</v>
      </c>
      <c r="AC269" s="6">
        <f t="shared" si="69"/>
        <v>1.6713091922005571E-3</v>
      </c>
      <c r="AD269" s="6">
        <f t="shared" si="70"/>
        <v>3.6343932545661198E-4</v>
      </c>
      <c r="AE269" s="6">
        <f t="shared" si="71"/>
        <v>4.2377977196066867E-4</v>
      </c>
      <c r="AF269" s="6">
        <f t="shared" si="72"/>
        <v>3.7329425265108048E-4</v>
      </c>
      <c r="AG269" s="6">
        <f t="shared" si="73"/>
        <v>2.2182922846561954E-4</v>
      </c>
      <c r="AH269" s="6">
        <f t="shared" si="74"/>
        <v>2.836798956057984E-4</v>
      </c>
      <c r="AI269" s="6">
        <f t="shared" si="75"/>
        <v>3.1183154531678255E-4</v>
      </c>
      <c r="AJ269" s="6">
        <f t="shared" si="76"/>
        <v>5.0225541109131567E-4</v>
      </c>
      <c r="AK269" s="6">
        <f t="shared" si="77"/>
        <v>1.02953706333428E-3</v>
      </c>
      <c r="AL269" s="6">
        <f t="shared" si="78"/>
        <v>4.1861610440778133E-3</v>
      </c>
      <c r="AM269" s="12">
        <f t="shared" si="79"/>
        <v>1.2796695980800969E-3</v>
      </c>
      <c r="AN269" s="12">
        <f t="shared" si="80"/>
        <v>3.2710503284192943E-4</v>
      </c>
      <c r="AO269" s="6">
        <v>1.2796695980800969E-3</v>
      </c>
      <c r="AP269" s="6">
        <v>3.2710503284192943E-4</v>
      </c>
    </row>
    <row r="270" spans="1:42" x14ac:dyDescent="0.35">
      <c r="A270" s="4" t="s">
        <v>281</v>
      </c>
      <c r="B270">
        <v>1244818</v>
      </c>
      <c r="C270">
        <v>613546</v>
      </c>
      <c r="D270">
        <v>631272</v>
      </c>
      <c r="E270">
        <v>62585</v>
      </c>
      <c r="F270" s="5">
        <v>146656</v>
      </c>
      <c r="G270" s="5">
        <v>171238</v>
      </c>
      <c r="H270" s="5">
        <v>144131</v>
      </c>
      <c r="I270" s="5">
        <v>154145</v>
      </c>
      <c r="J270" s="5">
        <v>201831</v>
      </c>
      <c r="K270" s="5">
        <v>180084</v>
      </c>
      <c r="L270" s="5">
        <v>105754</v>
      </c>
      <c r="M270" s="5">
        <v>54451</v>
      </c>
      <c r="N270" s="5">
        <v>23990</v>
      </c>
      <c r="O270" s="5">
        <f t="shared" si="65"/>
        <v>246780</v>
      </c>
      <c r="P270" s="5">
        <f t="shared" si="66"/>
        <v>998085</v>
      </c>
      <c r="Q270">
        <f>VLOOKUP(A270,'[1]ID Aggregation'!$A$3:$L$461,2,FALSE)</f>
        <v>116</v>
      </c>
      <c r="R270">
        <f>VLOOKUP($A270,'[1]ID Aggregation'!$A$3:$L$461,3,FALSE)</f>
        <v>45</v>
      </c>
      <c r="S270">
        <f>VLOOKUP($A270,'[1]ID Aggregation'!$A$3:$L$461,4,FALSE)</f>
        <v>31</v>
      </c>
      <c r="T270">
        <f>VLOOKUP($A270,'[1]ID Aggregation'!$A$3:$L$461,5,FALSE)</f>
        <v>52</v>
      </c>
      <c r="U270">
        <f>VLOOKUP($A270,'[1]ID Aggregation'!$A$3:$L$461,6,FALSE)</f>
        <v>53</v>
      </c>
      <c r="V270">
        <f>VLOOKUP($A270,'[1]ID Aggregation'!$A$3:$L$461,7,FALSE)</f>
        <v>58</v>
      </c>
      <c r="W270">
        <f>VLOOKUP($A270,'[1]ID Aggregation'!$A$3:$L$461,8,FALSE)</f>
        <v>49</v>
      </c>
      <c r="X270">
        <f>VLOOKUP($A270,'[1]ID Aggregation'!$A$3:$L$461,9,FALSE)</f>
        <v>54</v>
      </c>
      <c r="Y270">
        <f>VLOOKUP($A270,'[1]ID Aggregation'!$A$3:$L$461,10,FALSE)</f>
        <v>41</v>
      </c>
      <c r="Z270">
        <f>VLOOKUP($A270,'[1]ID Aggregation'!$A$3:$L$461,11,FALSE)</f>
        <v>150</v>
      </c>
      <c r="AA270">
        <f t="shared" si="67"/>
        <v>361</v>
      </c>
      <c r="AB270">
        <f t="shared" si="68"/>
        <v>288</v>
      </c>
      <c r="AC270" s="6">
        <f t="shared" si="69"/>
        <v>1.8534792681952545E-3</v>
      </c>
      <c r="AD270" s="6">
        <f t="shared" si="70"/>
        <v>3.0684049749072658E-4</v>
      </c>
      <c r="AE270" s="6">
        <f t="shared" si="71"/>
        <v>1.8103458344526332E-4</v>
      </c>
      <c r="AF270" s="6">
        <f t="shared" si="72"/>
        <v>3.6078289889059258E-4</v>
      </c>
      <c r="AG270" s="6">
        <f t="shared" si="73"/>
        <v>3.4383210613383503E-4</v>
      </c>
      <c r="AH270" s="6">
        <f t="shared" si="74"/>
        <v>2.8736913556391236E-4</v>
      </c>
      <c r="AI270" s="6">
        <f t="shared" si="75"/>
        <v>2.7209524444148287E-4</v>
      </c>
      <c r="AJ270" s="6">
        <f t="shared" si="76"/>
        <v>5.1061898367910433E-4</v>
      </c>
      <c r="AK270" s="6">
        <f t="shared" si="77"/>
        <v>7.529705606875907E-4</v>
      </c>
      <c r="AL270" s="6">
        <f t="shared" si="78"/>
        <v>6.2526052521884121E-3</v>
      </c>
      <c r="AM270" s="12">
        <f t="shared" si="79"/>
        <v>1.4628413971958831E-3</v>
      </c>
      <c r="AN270" s="12">
        <f t="shared" si="80"/>
        <v>2.8855257818722853E-4</v>
      </c>
      <c r="AO270" s="6">
        <v>1.4628413971958831E-3</v>
      </c>
      <c r="AP270" s="6">
        <v>2.8855257818722853E-4</v>
      </c>
    </row>
    <row r="271" spans="1:42" x14ac:dyDescent="0.35">
      <c r="A271" s="4" t="s">
        <v>282</v>
      </c>
      <c r="B271">
        <v>1327503</v>
      </c>
      <c r="C271">
        <v>656507</v>
      </c>
      <c r="D271">
        <v>670996</v>
      </c>
      <c r="E271">
        <v>64869</v>
      </c>
      <c r="F271" s="5">
        <v>151533</v>
      </c>
      <c r="G271" s="5">
        <v>178852</v>
      </c>
      <c r="H271" s="5">
        <v>154724</v>
      </c>
      <c r="I271" s="5">
        <v>158884</v>
      </c>
      <c r="J271" s="5">
        <v>209898</v>
      </c>
      <c r="K271" s="5">
        <v>197882</v>
      </c>
      <c r="L271" s="5">
        <v>123488</v>
      </c>
      <c r="M271" s="5">
        <v>59863</v>
      </c>
      <c r="N271" s="5">
        <v>27162</v>
      </c>
      <c r="O271" s="5">
        <f t="shared" si="65"/>
        <v>275382</v>
      </c>
      <c r="P271" s="5">
        <f t="shared" si="66"/>
        <v>1051773</v>
      </c>
      <c r="Q271">
        <f>VLOOKUP(A271,'[1]ID Aggregation'!$A$3:$L$461,2,FALSE)</f>
        <v>103</v>
      </c>
      <c r="R271">
        <f>VLOOKUP($A271,'[1]ID Aggregation'!$A$3:$L$461,3,FALSE)</f>
        <v>58</v>
      </c>
      <c r="S271">
        <f>VLOOKUP($A271,'[1]ID Aggregation'!$A$3:$L$461,4,FALSE)</f>
        <v>63</v>
      </c>
      <c r="T271">
        <f>VLOOKUP($A271,'[1]ID Aggregation'!$A$3:$L$461,5,FALSE)</f>
        <v>48</v>
      </c>
      <c r="U271">
        <f>VLOOKUP($A271,'[1]ID Aggregation'!$A$3:$L$461,6,FALSE)</f>
        <v>53</v>
      </c>
      <c r="V271">
        <f>VLOOKUP($A271,'[1]ID Aggregation'!$A$3:$L$461,7,FALSE)</f>
        <v>47</v>
      </c>
      <c r="W271">
        <f>VLOOKUP($A271,'[1]ID Aggregation'!$A$3:$L$461,8,FALSE)</f>
        <v>55</v>
      </c>
      <c r="X271">
        <f>VLOOKUP($A271,'[1]ID Aggregation'!$A$3:$L$461,9,FALSE)</f>
        <v>43</v>
      </c>
      <c r="Y271">
        <f>VLOOKUP($A271,'[1]ID Aggregation'!$A$3:$L$461,10,FALSE)</f>
        <v>74</v>
      </c>
      <c r="Z271">
        <f>VLOOKUP($A271,'[1]ID Aggregation'!$A$3:$L$461,11,FALSE)</f>
        <v>80</v>
      </c>
      <c r="AA271">
        <f t="shared" si="67"/>
        <v>300</v>
      </c>
      <c r="AB271">
        <f t="shared" si="68"/>
        <v>324</v>
      </c>
      <c r="AC271" s="6">
        <f t="shared" si="69"/>
        <v>1.5878154434321478E-3</v>
      </c>
      <c r="AD271" s="6">
        <f t="shared" si="70"/>
        <v>3.8275491147142868E-4</v>
      </c>
      <c r="AE271" s="6">
        <f t="shared" si="71"/>
        <v>3.5224655022029388E-4</v>
      </c>
      <c r="AF271" s="6">
        <f t="shared" si="72"/>
        <v>3.1022982859801971E-4</v>
      </c>
      <c r="AG271" s="6">
        <f t="shared" si="73"/>
        <v>3.3357669746481711E-4</v>
      </c>
      <c r="AH271" s="6">
        <f t="shared" si="74"/>
        <v>2.2391828411895301E-4</v>
      </c>
      <c r="AI271" s="6">
        <f t="shared" si="75"/>
        <v>2.7794342082655319E-4</v>
      </c>
      <c r="AJ271" s="6">
        <f t="shared" si="76"/>
        <v>3.4821197201347499E-4</v>
      </c>
      <c r="AK271" s="6">
        <f t="shared" si="77"/>
        <v>1.2361558892805239E-3</v>
      </c>
      <c r="AL271" s="6">
        <f t="shared" si="78"/>
        <v>2.9452912156689493E-3</v>
      </c>
      <c r="AM271" s="12">
        <f t="shared" si="79"/>
        <v>1.0893958210776303E-3</v>
      </c>
      <c r="AN271" s="12">
        <f t="shared" si="80"/>
        <v>3.0805126201185996E-4</v>
      </c>
      <c r="AO271" s="6">
        <v>1.0893958210776303E-3</v>
      </c>
      <c r="AP271" s="6">
        <v>3.0805126201185996E-4</v>
      </c>
    </row>
    <row r="272" spans="1:42" x14ac:dyDescent="0.35">
      <c r="A272" s="4" t="s">
        <v>283</v>
      </c>
      <c r="B272">
        <v>1375382</v>
      </c>
      <c r="C272">
        <v>680161</v>
      </c>
      <c r="D272">
        <v>695221</v>
      </c>
      <c r="E272">
        <v>67363</v>
      </c>
      <c r="F272" s="5">
        <v>155987</v>
      </c>
      <c r="G272" s="5">
        <v>184658</v>
      </c>
      <c r="H272" s="5">
        <v>162018</v>
      </c>
      <c r="I272" s="5">
        <v>161691</v>
      </c>
      <c r="J272" s="5">
        <v>210968</v>
      </c>
      <c r="K272" s="5">
        <v>207397</v>
      </c>
      <c r="L272" s="5">
        <v>133240</v>
      </c>
      <c r="M272" s="5">
        <v>62943</v>
      </c>
      <c r="N272" s="5">
        <v>29117</v>
      </c>
      <c r="O272" s="5">
        <f t="shared" si="65"/>
        <v>292663</v>
      </c>
      <c r="P272" s="5">
        <f t="shared" si="66"/>
        <v>1082719</v>
      </c>
      <c r="Q272">
        <f>VLOOKUP(A272,'[1]ID Aggregation'!$A$3:$L$461,2,FALSE)</f>
        <v>122</v>
      </c>
      <c r="R272">
        <f>VLOOKUP($A272,'[1]ID Aggregation'!$A$3:$L$461,3,FALSE)</f>
        <v>57</v>
      </c>
      <c r="S272">
        <f>VLOOKUP($A272,'[1]ID Aggregation'!$A$3:$L$461,4,FALSE)</f>
        <v>58</v>
      </c>
      <c r="T272">
        <f>VLOOKUP($A272,'[1]ID Aggregation'!$A$3:$L$461,5,FALSE)</f>
        <v>45</v>
      </c>
      <c r="U272">
        <f>VLOOKUP($A272,'[1]ID Aggregation'!$A$3:$L$461,6,FALSE)</f>
        <v>41</v>
      </c>
      <c r="V272">
        <f>VLOOKUP($A272,'[1]ID Aggregation'!$A$3:$L$461,7,FALSE)</f>
        <v>48</v>
      </c>
      <c r="W272">
        <f>VLOOKUP($A272,'[1]ID Aggregation'!$A$3:$L$461,8,FALSE)</f>
        <v>68</v>
      </c>
      <c r="X272">
        <f>VLOOKUP($A272,'[1]ID Aggregation'!$A$3:$L$461,9,FALSE)</f>
        <v>57</v>
      </c>
      <c r="Y272">
        <f>VLOOKUP($A272,'[1]ID Aggregation'!$A$3:$L$461,10,FALSE)</f>
        <v>65</v>
      </c>
      <c r="Z272">
        <f>VLOOKUP($A272,'[1]ID Aggregation'!$A$3:$L$461,11,FALSE)</f>
        <v>119</v>
      </c>
      <c r="AA272">
        <f t="shared" si="67"/>
        <v>363</v>
      </c>
      <c r="AB272">
        <f t="shared" si="68"/>
        <v>317</v>
      </c>
      <c r="AC272" s="6">
        <f t="shared" si="69"/>
        <v>1.811083235604115E-3</v>
      </c>
      <c r="AD272" s="6">
        <f t="shared" si="70"/>
        <v>3.6541506664016871E-4</v>
      </c>
      <c r="AE272" s="6">
        <f t="shared" si="71"/>
        <v>3.1409416326397992E-4</v>
      </c>
      <c r="AF272" s="6">
        <f t="shared" si="72"/>
        <v>2.7774691700922121E-4</v>
      </c>
      <c r="AG272" s="6">
        <f t="shared" si="73"/>
        <v>2.5357008120427236E-4</v>
      </c>
      <c r="AH272" s="6">
        <f t="shared" si="74"/>
        <v>2.2752265746463918E-4</v>
      </c>
      <c r="AI272" s="6">
        <f t="shared" si="75"/>
        <v>3.2787359508575342E-4</v>
      </c>
      <c r="AJ272" s="6">
        <f t="shared" si="76"/>
        <v>4.2779945962173523E-4</v>
      </c>
      <c r="AK272" s="6">
        <f t="shared" si="77"/>
        <v>1.0326803615970004E-3</v>
      </c>
      <c r="AL272" s="6">
        <f t="shared" si="78"/>
        <v>4.086959508191091E-3</v>
      </c>
      <c r="AM272" s="12">
        <f t="shared" si="79"/>
        <v>1.2403344461035389E-3</v>
      </c>
      <c r="AN272" s="12">
        <f t="shared" si="80"/>
        <v>2.9278141419888264E-4</v>
      </c>
      <c r="AO272" s="6">
        <v>1.2403344461035389E-3</v>
      </c>
      <c r="AP272" s="6">
        <v>2.9278141419888264E-4</v>
      </c>
    </row>
    <row r="273" spans="1:42" x14ac:dyDescent="0.35">
      <c r="A273" s="4" t="s">
        <v>284</v>
      </c>
      <c r="B273">
        <v>8650548</v>
      </c>
      <c r="C273">
        <v>4231941</v>
      </c>
      <c r="D273">
        <v>4418607</v>
      </c>
      <c r="E273">
        <v>561480</v>
      </c>
      <c r="F273" s="5">
        <v>1146088</v>
      </c>
      <c r="G273" s="5">
        <v>1100045</v>
      </c>
      <c r="H273" s="5">
        <v>1103868</v>
      </c>
      <c r="I273" s="5">
        <v>1315712</v>
      </c>
      <c r="J273" s="5">
        <v>1329101</v>
      </c>
      <c r="K273" s="5">
        <v>953247</v>
      </c>
      <c r="L273" s="5">
        <v>577339</v>
      </c>
      <c r="M273" s="5">
        <v>402432</v>
      </c>
      <c r="N273" s="5">
        <v>161653</v>
      </c>
      <c r="O273" s="5">
        <f t="shared" si="65"/>
        <v>1702904</v>
      </c>
      <c r="P273" s="5">
        <f t="shared" si="66"/>
        <v>6948061</v>
      </c>
      <c r="Q273">
        <f>VLOOKUP(A273,'[1]ID Aggregation'!$A$3:$L$461,2,FALSE)</f>
        <v>106</v>
      </c>
      <c r="R273">
        <f>VLOOKUP($A273,'[1]ID Aggregation'!$A$3:$L$461,3,FALSE)</f>
        <v>62</v>
      </c>
      <c r="S273">
        <f>VLOOKUP($A273,'[1]ID Aggregation'!$A$3:$L$461,4,FALSE)</f>
        <v>59</v>
      </c>
      <c r="T273">
        <f>VLOOKUP($A273,'[1]ID Aggregation'!$A$3:$L$461,5,FALSE)</f>
        <v>43</v>
      </c>
      <c r="U273">
        <f>VLOOKUP($A273,'[1]ID Aggregation'!$A$3:$L$461,6,FALSE)</f>
        <v>56</v>
      </c>
      <c r="V273">
        <f>VLOOKUP($A273,'[1]ID Aggregation'!$A$3:$L$461,7,FALSE)</f>
        <v>50</v>
      </c>
      <c r="W273">
        <f>VLOOKUP($A273,'[1]ID Aggregation'!$A$3:$L$461,8,FALSE)</f>
        <v>87</v>
      </c>
      <c r="X273">
        <f>VLOOKUP($A273,'[1]ID Aggregation'!$A$3:$L$461,9,FALSE)</f>
        <v>129</v>
      </c>
      <c r="Y273">
        <f>VLOOKUP($A273,'[1]ID Aggregation'!$A$3:$L$461,10,FALSE)</f>
        <v>363</v>
      </c>
      <c r="Z273">
        <f>VLOOKUP($A273,'[1]ID Aggregation'!$A$3:$L$461,11,FALSE)</f>
        <v>605</v>
      </c>
      <c r="AA273">
        <f t="shared" si="67"/>
        <v>1203</v>
      </c>
      <c r="AB273">
        <f t="shared" si="68"/>
        <v>357</v>
      </c>
      <c r="AC273" s="6">
        <f t="shared" si="69"/>
        <v>1.8878677780152455E-4</v>
      </c>
      <c r="AD273" s="6">
        <f t="shared" si="70"/>
        <v>5.409706758992329E-5</v>
      </c>
      <c r="AE273" s="6">
        <f t="shared" si="71"/>
        <v>5.3634169511247265E-5</v>
      </c>
      <c r="AF273" s="6">
        <f t="shared" si="72"/>
        <v>3.8953932897774009E-5</v>
      </c>
      <c r="AG273" s="6">
        <f t="shared" si="73"/>
        <v>4.256250608035801E-5</v>
      </c>
      <c r="AH273" s="6">
        <f t="shared" si="74"/>
        <v>3.7619413423058144E-5</v>
      </c>
      <c r="AI273" s="6">
        <f t="shared" si="75"/>
        <v>9.1267006347777642E-5</v>
      </c>
      <c r="AJ273" s="6">
        <f t="shared" si="76"/>
        <v>2.2343891543789697E-4</v>
      </c>
      <c r="AK273" s="6">
        <f t="shared" si="77"/>
        <v>9.0201574427480914E-4</v>
      </c>
      <c r="AL273" s="6">
        <f t="shared" si="78"/>
        <v>3.7425844246627036E-3</v>
      </c>
      <c r="AM273" s="12">
        <f t="shared" si="79"/>
        <v>7.0644029258255315E-4</v>
      </c>
      <c r="AN273" s="12">
        <f t="shared" si="80"/>
        <v>5.1381241471541487E-5</v>
      </c>
      <c r="AO273" s="6">
        <v>7.0644029258255315E-4</v>
      </c>
      <c r="AP273" s="6">
        <v>5.1381241471541487E-5</v>
      </c>
    </row>
    <row r="274" spans="1:42" x14ac:dyDescent="0.35">
      <c r="A274" s="4" t="s">
        <v>285</v>
      </c>
      <c r="B274">
        <v>8721577</v>
      </c>
      <c r="C274">
        <v>4244502</v>
      </c>
      <c r="D274">
        <v>4477075</v>
      </c>
      <c r="E274">
        <v>547056</v>
      </c>
      <c r="F274" s="5">
        <v>1156225</v>
      </c>
      <c r="G274" s="5">
        <v>1127538</v>
      </c>
      <c r="H274" s="5">
        <v>1096904</v>
      </c>
      <c r="I274" s="5">
        <v>1294288</v>
      </c>
      <c r="J274" s="5">
        <v>1350560</v>
      </c>
      <c r="K274" s="5">
        <v>993149</v>
      </c>
      <c r="L274" s="5">
        <v>586232</v>
      </c>
      <c r="M274" s="5">
        <v>402941</v>
      </c>
      <c r="N274" s="5">
        <v>166414</v>
      </c>
      <c r="O274" s="5">
        <f t="shared" si="65"/>
        <v>1702643</v>
      </c>
      <c r="P274" s="5">
        <f t="shared" si="66"/>
        <v>7018664</v>
      </c>
      <c r="Q274">
        <f>VLOOKUP(A274,'[1]ID Aggregation'!$A$3:$L$461,2,FALSE)</f>
        <v>124</v>
      </c>
      <c r="R274">
        <f>VLOOKUP($A274,'[1]ID Aggregation'!$A$3:$L$461,3,FALSE)</f>
        <v>58</v>
      </c>
      <c r="S274">
        <f>VLOOKUP($A274,'[1]ID Aggregation'!$A$3:$L$461,4,FALSE)</f>
        <v>54</v>
      </c>
      <c r="T274">
        <f>VLOOKUP($A274,'[1]ID Aggregation'!$A$3:$L$461,5,FALSE)</f>
        <v>44</v>
      </c>
      <c r="U274">
        <f>VLOOKUP($A274,'[1]ID Aggregation'!$A$3:$L$461,6,FALSE)</f>
        <v>50</v>
      </c>
      <c r="V274">
        <f>VLOOKUP($A274,'[1]ID Aggregation'!$A$3:$L$461,7,FALSE)</f>
        <v>62</v>
      </c>
      <c r="W274">
        <f>VLOOKUP($A274,'[1]ID Aggregation'!$A$3:$L$461,8,FALSE)</f>
        <v>79</v>
      </c>
      <c r="X274">
        <f>VLOOKUP($A274,'[1]ID Aggregation'!$A$3:$L$461,9,FALSE)</f>
        <v>120</v>
      </c>
      <c r="Y274">
        <f>VLOOKUP($A274,'[1]ID Aggregation'!$A$3:$L$461,10,FALSE)</f>
        <v>286</v>
      </c>
      <c r="Z274">
        <f>VLOOKUP($A274,'[1]ID Aggregation'!$A$3:$L$461,11,FALSE)</f>
        <v>546</v>
      </c>
      <c r="AA274">
        <f t="shared" si="67"/>
        <v>1076</v>
      </c>
      <c r="AB274">
        <f t="shared" si="68"/>
        <v>347</v>
      </c>
      <c r="AC274" s="6">
        <f t="shared" si="69"/>
        <v>2.2666783656517797E-4</v>
      </c>
      <c r="AD274" s="6">
        <f t="shared" si="70"/>
        <v>5.0163246772903199E-5</v>
      </c>
      <c r="AE274" s="6">
        <f t="shared" si="71"/>
        <v>4.7891955747832892E-5</v>
      </c>
      <c r="AF274" s="6">
        <f t="shared" si="72"/>
        <v>4.0112899579179219E-5</v>
      </c>
      <c r="AG274" s="6">
        <f t="shared" si="73"/>
        <v>3.8631278355358311E-5</v>
      </c>
      <c r="AH274" s="6">
        <f t="shared" si="74"/>
        <v>4.590688307072622E-5</v>
      </c>
      <c r="AI274" s="6">
        <f t="shared" si="75"/>
        <v>7.9544962538350236E-5</v>
      </c>
      <c r="AJ274" s="6">
        <f t="shared" si="76"/>
        <v>2.0469711649995223E-4</v>
      </c>
      <c r="AK274" s="6">
        <f t="shared" si="77"/>
        <v>7.0978133275094869E-4</v>
      </c>
      <c r="AL274" s="6">
        <f t="shared" si="78"/>
        <v>3.2809739565180813E-3</v>
      </c>
      <c r="AM274" s="12">
        <f t="shared" si="79"/>
        <v>6.3195866661419923E-4</v>
      </c>
      <c r="AN274" s="12">
        <f t="shared" si="80"/>
        <v>4.943960844969926E-5</v>
      </c>
      <c r="AO274" s="6">
        <v>6.3195866661419923E-4</v>
      </c>
      <c r="AP274" s="6">
        <v>4.943960844969926E-5</v>
      </c>
    </row>
    <row r="275" spans="1:42" x14ac:dyDescent="0.35">
      <c r="A275" s="4" t="s">
        <v>286</v>
      </c>
      <c r="B275">
        <v>8753064</v>
      </c>
      <c r="C275">
        <v>4261485</v>
      </c>
      <c r="D275">
        <v>4491579</v>
      </c>
      <c r="E275">
        <v>543388</v>
      </c>
      <c r="F275" s="5">
        <v>1150383</v>
      </c>
      <c r="G275" s="5">
        <v>1131402</v>
      </c>
      <c r="H275" s="5">
        <v>1103401</v>
      </c>
      <c r="I275" s="5">
        <v>1265708</v>
      </c>
      <c r="J275" s="5">
        <v>1361410</v>
      </c>
      <c r="K275" s="5">
        <v>1021102</v>
      </c>
      <c r="L275" s="5">
        <v>600154</v>
      </c>
      <c r="M275" s="5">
        <v>400734</v>
      </c>
      <c r="N275" s="5">
        <v>172154</v>
      </c>
      <c r="O275" s="5">
        <f t="shared" si="65"/>
        <v>1716430</v>
      </c>
      <c r="P275" s="5">
        <f t="shared" si="66"/>
        <v>7033406</v>
      </c>
      <c r="Q275">
        <f>VLOOKUP(A275,'[1]ID Aggregation'!$A$3:$L$461,2,FALSE)</f>
        <v>112</v>
      </c>
      <c r="R275">
        <f>VLOOKUP($A275,'[1]ID Aggregation'!$A$3:$L$461,3,FALSE)</f>
        <v>46</v>
      </c>
      <c r="S275">
        <f>VLOOKUP($A275,'[1]ID Aggregation'!$A$3:$L$461,4,FALSE)</f>
        <v>48</v>
      </c>
      <c r="T275">
        <f>VLOOKUP($A275,'[1]ID Aggregation'!$A$3:$L$461,5,FALSE)</f>
        <v>43</v>
      </c>
      <c r="U275">
        <f>VLOOKUP($A275,'[1]ID Aggregation'!$A$3:$L$461,6,FALSE)</f>
        <v>47</v>
      </c>
      <c r="V275">
        <f>VLOOKUP($A275,'[1]ID Aggregation'!$A$3:$L$461,7,FALSE)</f>
        <v>65</v>
      </c>
      <c r="W275">
        <f>VLOOKUP($A275,'[1]ID Aggregation'!$A$3:$L$461,8,FALSE)</f>
        <v>88</v>
      </c>
      <c r="X275">
        <f>VLOOKUP($A275,'[1]ID Aggregation'!$A$3:$L$461,9,FALSE)</f>
        <v>131</v>
      </c>
      <c r="Y275">
        <f>VLOOKUP($A275,'[1]ID Aggregation'!$A$3:$L$461,10,FALSE)</f>
        <v>292</v>
      </c>
      <c r="Z275">
        <f>VLOOKUP($A275,'[1]ID Aggregation'!$A$3:$L$461,11,FALSE)</f>
        <v>603</v>
      </c>
      <c r="AA275">
        <f t="shared" si="67"/>
        <v>1138</v>
      </c>
      <c r="AB275">
        <f t="shared" si="68"/>
        <v>337</v>
      </c>
      <c r="AC275" s="6">
        <f t="shared" si="69"/>
        <v>2.0611423145155947E-4</v>
      </c>
      <c r="AD275" s="6">
        <f t="shared" si="70"/>
        <v>3.998668269611077E-5</v>
      </c>
      <c r="AE275" s="6">
        <f t="shared" si="71"/>
        <v>4.2425238774546977E-5</v>
      </c>
      <c r="AF275" s="6">
        <f t="shared" si="72"/>
        <v>3.8970419638916404E-5</v>
      </c>
      <c r="AG275" s="6">
        <f t="shared" si="73"/>
        <v>3.7133367253742572E-5</v>
      </c>
      <c r="AH275" s="6">
        <f t="shared" si="74"/>
        <v>4.7744617712518637E-5</v>
      </c>
      <c r="AI275" s="6">
        <f t="shared" si="75"/>
        <v>8.6181400095191278E-5</v>
      </c>
      <c r="AJ275" s="6">
        <f t="shared" si="76"/>
        <v>2.1827730882406849E-4</v>
      </c>
      <c r="AK275" s="6">
        <f t="shared" si="77"/>
        <v>7.2866290357194549E-4</v>
      </c>
      <c r="AL275" s="6">
        <f t="shared" si="78"/>
        <v>3.5026778349617205E-3</v>
      </c>
      <c r="AM275" s="12">
        <f t="shared" si="79"/>
        <v>6.6300402579773138E-4</v>
      </c>
      <c r="AN275" s="12">
        <f t="shared" si="80"/>
        <v>4.791419690545377E-5</v>
      </c>
      <c r="AO275" s="6">
        <v>6.6300402579773138E-4</v>
      </c>
      <c r="AP275" s="6">
        <v>4.791419690545377E-5</v>
      </c>
    </row>
    <row r="276" spans="1:42" x14ac:dyDescent="0.35">
      <c r="A276" s="4" t="s">
        <v>287</v>
      </c>
      <c r="B276">
        <v>8793888</v>
      </c>
      <c r="C276">
        <v>4283189</v>
      </c>
      <c r="D276">
        <v>4510699</v>
      </c>
      <c r="E276">
        <v>538328</v>
      </c>
      <c r="F276" s="5">
        <v>1149041</v>
      </c>
      <c r="G276" s="5">
        <v>1137600</v>
      </c>
      <c r="H276" s="5">
        <v>1113213</v>
      </c>
      <c r="I276" s="5">
        <v>1242361</v>
      </c>
      <c r="J276" s="5">
        <v>1366570</v>
      </c>
      <c r="K276" s="5">
        <v>1050465</v>
      </c>
      <c r="L276" s="5">
        <v>622644</v>
      </c>
      <c r="M276" s="5">
        <v>397867</v>
      </c>
      <c r="N276" s="5">
        <v>177894</v>
      </c>
      <c r="O276" s="5">
        <f t="shared" si="65"/>
        <v>1736733</v>
      </c>
      <c r="P276" s="5">
        <f t="shared" si="66"/>
        <v>7059250</v>
      </c>
      <c r="Q276">
        <f>VLOOKUP(A276,'[1]ID Aggregation'!$A$3:$L$461,2,FALSE)</f>
        <v>127</v>
      </c>
      <c r="R276">
        <f>VLOOKUP($A276,'[1]ID Aggregation'!$A$3:$L$461,3,FALSE)</f>
        <v>40</v>
      </c>
      <c r="S276">
        <f>VLOOKUP($A276,'[1]ID Aggregation'!$A$3:$L$461,4,FALSE)</f>
        <v>53</v>
      </c>
      <c r="T276">
        <f>VLOOKUP($A276,'[1]ID Aggregation'!$A$3:$L$461,5,FALSE)</f>
        <v>52</v>
      </c>
      <c r="U276">
        <f>VLOOKUP($A276,'[1]ID Aggregation'!$A$3:$L$461,6,FALSE)</f>
        <v>58</v>
      </c>
      <c r="V276">
        <f>VLOOKUP($A276,'[1]ID Aggregation'!$A$3:$L$461,7,FALSE)</f>
        <v>39</v>
      </c>
      <c r="W276">
        <f>VLOOKUP($A276,'[1]ID Aggregation'!$A$3:$L$461,8,FALSE)</f>
        <v>82</v>
      </c>
      <c r="X276">
        <f>VLOOKUP($A276,'[1]ID Aggregation'!$A$3:$L$461,9,FALSE)</f>
        <v>109</v>
      </c>
      <c r="Y276">
        <f>VLOOKUP($A276,'[1]ID Aggregation'!$A$3:$L$461,10,FALSE)</f>
        <v>283</v>
      </c>
      <c r="Z276">
        <f>VLOOKUP($A276,'[1]ID Aggregation'!$A$3:$L$461,11,FALSE)</f>
        <v>571</v>
      </c>
      <c r="AA276">
        <f t="shared" si="67"/>
        <v>1090</v>
      </c>
      <c r="AB276">
        <f t="shared" si="68"/>
        <v>324</v>
      </c>
      <c r="AC276" s="6">
        <f t="shared" si="69"/>
        <v>2.3591564993832756E-4</v>
      </c>
      <c r="AD276" s="6">
        <f t="shared" si="70"/>
        <v>3.4811638575124822E-5</v>
      </c>
      <c r="AE276" s="6">
        <f t="shared" si="71"/>
        <v>4.6589310829817157E-5</v>
      </c>
      <c r="AF276" s="6">
        <f t="shared" si="72"/>
        <v>4.6711635598937489E-5</v>
      </c>
      <c r="AG276" s="6">
        <f t="shared" si="73"/>
        <v>4.6685303225069041E-5</v>
      </c>
      <c r="AH276" s="6">
        <f t="shared" si="74"/>
        <v>2.8538603950035491E-5</v>
      </c>
      <c r="AI276" s="6">
        <f t="shared" si="75"/>
        <v>7.8060668370673946E-5</v>
      </c>
      <c r="AJ276" s="6">
        <f t="shared" si="76"/>
        <v>1.7505990582098279E-4</v>
      </c>
      <c r="AK276" s="6">
        <f t="shared" si="77"/>
        <v>7.1129296976125186E-4</v>
      </c>
      <c r="AL276" s="6">
        <f t="shared" si="78"/>
        <v>3.2097766085421656E-3</v>
      </c>
      <c r="AM276" s="12">
        <f t="shared" si="79"/>
        <v>6.27615183220449E-4</v>
      </c>
      <c r="AN276" s="12">
        <f t="shared" si="80"/>
        <v>4.589722704253285E-5</v>
      </c>
      <c r="AO276" s="6">
        <v>6.27615183220449E-4</v>
      </c>
      <c r="AP276" s="6">
        <v>4.589722704253285E-5</v>
      </c>
    </row>
    <row r="277" spans="1:42" x14ac:dyDescent="0.35">
      <c r="A277" s="4" t="s">
        <v>288</v>
      </c>
      <c r="B277">
        <v>8832406</v>
      </c>
      <c r="C277">
        <v>4304817</v>
      </c>
      <c r="D277">
        <v>4527589</v>
      </c>
      <c r="E277">
        <v>538320</v>
      </c>
      <c r="F277" s="5">
        <v>1142391</v>
      </c>
      <c r="G277" s="5">
        <v>1143322</v>
      </c>
      <c r="H277" s="5">
        <v>1122072</v>
      </c>
      <c r="I277" s="5">
        <v>1216613</v>
      </c>
      <c r="J277" s="5">
        <v>1369036</v>
      </c>
      <c r="K277" s="5">
        <v>1078717</v>
      </c>
      <c r="L277" s="5">
        <v>643652</v>
      </c>
      <c r="M277" s="5">
        <v>393736</v>
      </c>
      <c r="N277" s="5">
        <v>184430</v>
      </c>
      <c r="O277" s="5">
        <f t="shared" si="65"/>
        <v>1760138</v>
      </c>
      <c r="P277" s="5">
        <f t="shared" si="66"/>
        <v>7072151</v>
      </c>
      <c r="Q277">
        <f>VLOOKUP(A277,'[1]ID Aggregation'!$A$3:$L$461,2,FALSE)</f>
        <v>105</v>
      </c>
      <c r="R277">
        <f>VLOOKUP($A277,'[1]ID Aggregation'!$A$3:$L$461,3,FALSE)</f>
        <v>57</v>
      </c>
      <c r="S277">
        <f>VLOOKUP($A277,'[1]ID Aggregation'!$A$3:$L$461,4,FALSE)</f>
        <v>53</v>
      </c>
      <c r="T277">
        <f>VLOOKUP($A277,'[1]ID Aggregation'!$A$3:$L$461,5,FALSE)</f>
        <v>60</v>
      </c>
      <c r="U277">
        <f>VLOOKUP($A277,'[1]ID Aggregation'!$A$3:$L$461,6,FALSE)</f>
        <v>68</v>
      </c>
      <c r="V277">
        <f>VLOOKUP($A277,'[1]ID Aggregation'!$A$3:$L$461,7,FALSE)</f>
        <v>51</v>
      </c>
      <c r="W277">
        <f>VLOOKUP($A277,'[1]ID Aggregation'!$A$3:$L$461,8,FALSE)</f>
        <v>99</v>
      </c>
      <c r="X277">
        <f>VLOOKUP($A277,'[1]ID Aggregation'!$A$3:$L$461,9,FALSE)</f>
        <v>137</v>
      </c>
      <c r="Y277">
        <f>VLOOKUP($A277,'[1]ID Aggregation'!$A$3:$L$461,10,FALSE)</f>
        <v>334</v>
      </c>
      <c r="Z277">
        <f>VLOOKUP($A277,'[1]ID Aggregation'!$A$3:$L$461,11,FALSE)</f>
        <v>690</v>
      </c>
      <c r="AA277">
        <f t="shared" si="67"/>
        <v>1266</v>
      </c>
      <c r="AB277">
        <f t="shared" si="68"/>
        <v>388</v>
      </c>
      <c r="AC277" s="6">
        <f t="shared" si="69"/>
        <v>1.9505127061970575E-4</v>
      </c>
      <c r="AD277" s="6">
        <f t="shared" si="70"/>
        <v>4.989535106631617E-5</v>
      </c>
      <c r="AE277" s="6">
        <f t="shared" si="71"/>
        <v>4.6356144638168428E-5</v>
      </c>
      <c r="AF277" s="6">
        <f t="shared" si="72"/>
        <v>5.3472504438217866E-5</v>
      </c>
      <c r="AG277" s="6">
        <f t="shared" si="73"/>
        <v>5.5892876370711148E-5</v>
      </c>
      <c r="AH277" s="6">
        <f t="shared" si="74"/>
        <v>3.7252490073307058E-5</v>
      </c>
      <c r="AI277" s="6">
        <f t="shared" si="75"/>
        <v>9.177569279060217E-5</v>
      </c>
      <c r="AJ277" s="6">
        <f t="shared" si="76"/>
        <v>2.1284793646256052E-4</v>
      </c>
      <c r="AK277" s="6">
        <f t="shared" si="77"/>
        <v>8.4828412946746045E-4</v>
      </c>
      <c r="AL277" s="6">
        <f t="shared" si="78"/>
        <v>3.7412568454156048E-3</v>
      </c>
      <c r="AM277" s="12">
        <f t="shared" si="79"/>
        <v>7.1926178515548209E-4</v>
      </c>
      <c r="AN277" s="12">
        <f t="shared" si="80"/>
        <v>5.4863081967565452E-5</v>
      </c>
      <c r="AO277" s="6">
        <v>7.1926178515548209E-4</v>
      </c>
      <c r="AP277" s="6">
        <v>5.4863081967565452E-5</v>
      </c>
    </row>
    <row r="278" spans="1:42" x14ac:dyDescent="0.35">
      <c r="A278" s="4" t="s">
        <v>289</v>
      </c>
      <c r="B278">
        <v>8874374</v>
      </c>
      <c r="C278">
        <v>4326518</v>
      </c>
      <c r="D278">
        <v>4547856</v>
      </c>
      <c r="E278">
        <v>536679</v>
      </c>
      <c r="F278" s="5">
        <v>1139360</v>
      </c>
      <c r="G278" s="5">
        <v>1148662</v>
      </c>
      <c r="H278" s="5">
        <v>1132705</v>
      </c>
      <c r="I278" s="5">
        <v>1201296</v>
      </c>
      <c r="J278" s="5">
        <v>1364408</v>
      </c>
      <c r="K278" s="5">
        <v>1107083</v>
      </c>
      <c r="L278" s="5">
        <v>669593</v>
      </c>
      <c r="M278" s="5">
        <v>389663</v>
      </c>
      <c r="N278" s="5">
        <v>188697</v>
      </c>
      <c r="O278" s="5">
        <f t="shared" si="65"/>
        <v>1784632</v>
      </c>
      <c r="P278" s="5">
        <f t="shared" si="66"/>
        <v>7093514</v>
      </c>
      <c r="Q278">
        <f>VLOOKUP(A278,'[1]ID Aggregation'!$A$3:$L$461,2,FALSE)</f>
        <v>117</v>
      </c>
      <c r="R278">
        <f>VLOOKUP($A278,'[1]ID Aggregation'!$A$3:$L$461,3,FALSE)</f>
        <v>53</v>
      </c>
      <c r="S278">
        <f>VLOOKUP($A278,'[1]ID Aggregation'!$A$3:$L$461,4,FALSE)</f>
        <v>37</v>
      </c>
      <c r="T278">
        <f>VLOOKUP($A278,'[1]ID Aggregation'!$A$3:$L$461,5,FALSE)</f>
        <v>62</v>
      </c>
      <c r="U278">
        <f>VLOOKUP($A278,'[1]ID Aggregation'!$A$3:$L$461,6,FALSE)</f>
        <v>44</v>
      </c>
      <c r="V278">
        <f>VLOOKUP($A278,'[1]ID Aggregation'!$A$3:$L$461,7,FALSE)</f>
        <v>71</v>
      </c>
      <c r="W278">
        <f>VLOOKUP($A278,'[1]ID Aggregation'!$A$3:$L$461,8,FALSE)</f>
        <v>70</v>
      </c>
      <c r="X278">
        <f>VLOOKUP($A278,'[1]ID Aggregation'!$A$3:$L$461,9,FALSE)</f>
        <v>132</v>
      </c>
      <c r="Y278">
        <f>VLOOKUP($A278,'[1]ID Aggregation'!$A$3:$L$461,10,FALSE)</f>
        <v>274</v>
      </c>
      <c r="Z278">
        <f>VLOOKUP($A278,'[1]ID Aggregation'!$A$3:$L$461,11,FALSE)</f>
        <v>633</v>
      </c>
      <c r="AA278">
        <f t="shared" si="67"/>
        <v>1156</v>
      </c>
      <c r="AB278">
        <f t="shared" si="68"/>
        <v>337</v>
      </c>
      <c r="AC278" s="6">
        <f t="shared" si="69"/>
        <v>2.1800741225201656E-4</v>
      </c>
      <c r="AD278" s="6">
        <f t="shared" si="70"/>
        <v>4.651734306979357E-5</v>
      </c>
      <c r="AE278" s="6">
        <f t="shared" si="71"/>
        <v>3.2211390295839857E-5</v>
      </c>
      <c r="AF278" s="6">
        <f t="shared" si="72"/>
        <v>5.4736228762122532E-5</v>
      </c>
      <c r="AG278" s="6">
        <f t="shared" si="73"/>
        <v>3.6627109388527059E-5</v>
      </c>
      <c r="AH278" s="6">
        <f t="shared" si="74"/>
        <v>5.203722053813815E-5</v>
      </c>
      <c r="AI278" s="6">
        <f t="shared" si="75"/>
        <v>6.3229224909062823E-5</v>
      </c>
      <c r="AJ278" s="6">
        <f t="shared" si="76"/>
        <v>1.9713467733384311E-4</v>
      </c>
      <c r="AK278" s="6">
        <f t="shared" si="77"/>
        <v>7.0317171504607828E-4</v>
      </c>
      <c r="AL278" s="6">
        <f t="shared" si="78"/>
        <v>3.3545843336142069E-3</v>
      </c>
      <c r="AM278" s="12">
        <f t="shared" si="79"/>
        <v>6.4775258988968032E-4</v>
      </c>
      <c r="AN278" s="12">
        <f t="shared" si="80"/>
        <v>4.750818846625241E-5</v>
      </c>
      <c r="AO278" s="6">
        <v>6.4775258988968032E-4</v>
      </c>
      <c r="AP278" s="6">
        <v>4.750818846625241E-5</v>
      </c>
    </row>
    <row r="279" spans="1:42" x14ac:dyDescent="0.35">
      <c r="A279" s="4" t="s">
        <v>290</v>
      </c>
      <c r="B279">
        <v>8904413</v>
      </c>
      <c r="C279">
        <v>4343027</v>
      </c>
      <c r="D279">
        <v>4561386</v>
      </c>
      <c r="E279">
        <v>532954</v>
      </c>
      <c r="F279" s="5">
        <v>1130431</v>
      </c>
      <c r="G279" s="5">
        <v>1147500</v>
      </c>
      <c r="H279" s="5">
        <v>1140742</v>
      </c>
      <c r="I279" s="5">
        <v>1188729</v>
      </c>
      <c r="J279" s="5">
        <v>1352773</v>
      </c>
      <c r="K279" s="5">
        <v>1131039</v>
      </c>
      <c r="L279" s="5">
        <v>699333</v>
      </c>
      <c r="M279" s="5">
        <v>388818</v>
      </c>
      <c r="N279" s="5">
        <v>191619</v>
      </c>
      <c r="O279" s="5">
        <f t="shared" si="65"/>
        <v>1812724</v>
      </c>
      <c r="P279" s="5">
        <f t="shared" si="66"/>
        <v>7091214</v>
      </c>
      <c r="Q279">
        <f>VLOOKUP(A279,'[1]ID Aggregation'!$A$3:$L$461,2,FALSE)</f>
        <v>98</v>
      </c>
      <c r="R279">
        <f>VLOOKUP($A279,'[1]ID Aggregation'!$A$3:$L$461,3,FALSE)</f>
        <v>65</v>
      </c>
      <c r="S279">
        <f>VLOOKUP($A279,'[1]ID Aggregation'!$A$3:$L$461,4,FALSE)</f>
        <v>49</v>
      </c>
      <c r="T279">
        <f>VLOOKUP($A279,'[1]ID Aggregation'!$A$3:$L$461,5,FALSE)</f>
        <v>62</v>
      </c>
      <c r="U279">
        <f>VLOOKUP($A279,'[1]ID Aggregation'!$A$3:$L$461,6,FALSE)</f>
        <v>39</v>
      </c>
      <c r="V279">
        <f>VLOOKUP($A279,'[1]ID Aggregation'!$A$3:$L$461,7,FALSE)</f>
        <v>53</v>
      </c>
      <c r="W279">
        <f>VLOOKUP($A279,'[1]ID Aggregation'!$A$3:$L$461,8,FALSE)</f>
        <v>72</v>
      </c>
      <c r="X279">
        <f>VLOOKUP($A279,'[1]ID Aggregation'!$A$3:$L$461,9,FALSE)</f>
        <v>148</v>
      </c>
      <c r="Y279">
        <f>VLOOKUP($A279,'[1]ID Aggregation'!$A$3:$L$461,10,FALSE)</f>
        <v>331</v>
      </c>
      <c r="Z279">
        <f>VLOOKUP($A279,'[1]ID Aggregation'!$A$3:$L$461,11,FALSE)</f>
        <v>754</v>
      </c>
      <c r="AA279">
        <f t="shared" si="67"/>
        <v>1331</v>
      </c>
      <c r="AB279">
        <f t="shared" si="68"/>
        <v>340</v>
      </c>
      <c r="AC279" s="6">
        <f t="shared" si="69"/>
        <v>1.8388078520847954E-4</v>
      </c>
      <c r="AD279" s="6">
        <f t="shared" si="70"/>
        <v>5.7500192404489966E-5</v>
      </c>
      <c r="AE279" s="6">
        <f t="shared" si="71"/>
        <v>4.270152505446623E-5</v>
      </c>
      <c r="AF279" s="6">
        <f t="shared" si="72"/>
        <v>5.435058935324552E-5</v>
      </c>
      <c r="AG279" s="6">
        <f t="shared" si="73"/>
        <v>3.2808150554079188E-5</v>
      </c>
      <c r="AH279" s="6">
        <f t="shared" si="74"/>
        <v>3.9178783136564674E-5</v>
      </c>
      <c r="AI279" s="6">
        <f t="shared" si="75"/>
        <v>6.3658282340396755E-5</v>
      </c>
      <c r="AJ279" s="6">
        <f t="shared" si="76"/>
        <v>2.1163022479991648E-4</v>
      </c>
      <c r="AK279" s="6">
        <f t="shared" si="77"/>
        <v>8.5129803661353122E-4</v>
      </c>
      <c r="AL279" s="6">
        <f t="shared" si="78"/>
        <v>3.9348916339193921E-3</v>
      </c>
      <c r="AM279" s="12">
        <f t="shared" si="79"/>
        <v>7.342540839090783E-4</v>
      </c>
      <c r="AN279" s="12">
        <f t="shared" si="80"/>
        <v>4.7946656242499521E-5</v>
      </c>
      <c r="AO279" s="6">
        <v>7.342540839090783E-4</v>
      </c>
      <c r="AP279" s="6">
        <v>4.7946656242499521E-5</v>
      </c>
    </row>
    <row r="280" spans="1:42" x14ac:dyDescent="0.35">
      <c r="A280" s="4" t="s">
        <v>291</v>
      </c>
      <c r="B280">
        <v>8850952</v>
      </c>
      <c r="C280">
        <v>4319124</v>
      </c>
      <c r="D280">
        <v>4531828</v>
      </c>
      <c r="E280">
        <v>524747</v>
      </c>
      <c r="F280" s="5">
        <v>1116586</v>
      </c>
      <c r="G280" s="5">
        <v>1142048</v>
      </c>
      <c r="H280" s="5">
        <v>1140935</v>
      </c>
      <c r="I280" s="5">
        <v>1161363</v>
      </c>
      <c r="J280" s="5">
        <v>1322252</v>
      </c>
      <c r="K280" s="5">
        <v>1142374</v>
      </c>
      <c r="L280" s="5">
        <v>720345</v>
      </c>
      <c r="M280" s="5">
        <v>387962</v>
      </c>
      <c r="N280" s="5">
        <v>193387</v>
      </c>
      <c r="O280" s="5">
        <f t="shared" si="65"/>
        <v>1826441</v>
      </c>
      <c r="P280" s="5">
        <f t="shared" si="66"/>
        <v>7025558</v>
      </c>
      <c r="Q280">
        <f>VLOOKUP(A280,'[1]ID Aggregation'!$A$3:$L$461,2,FALSE)</f>
        <v>95</v>
      </c>
      <c r="R280">
        <f>VLOOKUP($A280,'[1]ID Aggregation'!$A$3:$L$461,3,FALSE)</f>
        <v>49</v>
      </c>
      <c r="S280">
        <f>VLOOKUP($A280,'[1]ID Aggregation'!$A$3:$L$461,4,FALSE)</f>
        <v>41</v>
      </c>
      <c r="T280">
        <f>VLOOKUP($A280,'[1]ID Aggregation'!$A$3:$L$461,5,FALSE)</f>
        <v>54</v>
      </c>
      <c r="U280">
        <f>VLOOKUP($A280,'[1]ID Aggregation'!$A$3:$L$461,6,FALSE)</f>
        <v>50</v>
      </c>
      <c r="V280">
        <f>VLOOKUP($A280,'[1]ID Aggregation'!$A$3:$L$461,7,FALSE)</f>
        <v>57</v>
      </c>
      <c r="W280">
        <f>VLOOKUP($A280,'[1]ID Aggregation'!$A$3:$L$461,8,FALSE)</f>
        <v>99</v>
      </c>
      <c r="X280">
        <f>VLOOKUP($A280,'[1]ID Aggregation'!$A$3:$L$461,9,FALSE)</f>
        <v>175</v>
      </c>
      <c r="Y280">
        <f>VLOOKUP($A280,'[1]ID Aggregation'!$A$3:$L$461,10,FALSE)</f>
        <v>281</v>
      </c>
      <c r="Z280">
        <f>VLOOKUP($A280,'[1]ID Aggregation'!$A$3:$L$461,11,FALSE)</f>
        <v>581</v>
      </c>
      <c r="AA280">
        <f t="shared" si="67"/>
        <v>1132</v>
      </c>
      <c r="AB280">
        <f t="shared" si="68"/>
        <v>350</v>
      </c>
      <c r="AC280" s="6">
        <f t="shared" si="69"/>
        <v>1.8103962480967017E-4</v>
      </c>
      <c r="AD280" s="6">
        <f t="shared" si="70"/>
        <v>4.3883767125864018E-5</v>
      </c>
      <c r="AE280" s="6">
        <f t="shared" si="71"/>
        <v>3.5900417495586874E-5</v>
      </c>
      <c r="AF280" s="6">
        <f t="shared" si="72"/>
        <v>4.7329602475162912E-5</v>
      </c>
      <c r="AG280" s="6">
        <f t="shared" si="73"/>
        <v>4.3052861163994377E-5</v>
      </c>
      <c r="AH280" s="6">
        <f t="shared" si="74"/>
        <v>4.3108272855703751E-5</v>
      </c>
      <c r="AI280" s="6">
        <f t="shared" si="75"/>
        <v>8.6661636206706379E-5</v>
      </c>
      <c r="AJ280" s="6">
        <f t="shared" si="76"/>
        <v>2.429391472141821E-4</v>
      </c>
      <c r="AK280" s="6">
        <f t="shared" si="77"/>
        <v>7.2429774050035824E-4</v>
      </c>
      <c r="AL280" s="6">
        <f t="shared" si="78"/>
        <v>3.0043384508782905E-3</v>
      </c>
      <c r="AM280" s="12">
        <f t="shared" si="79"/>
        <v>6.1978459747673211E-4</v>
      </c>
      <c r="AN280" s="12">
        <f t="shared" si="80"/>
        <v>4.9818106974563447E-5</v>
      </c>
      <c r="AO280" s="6">
        <v>6.1978459747673211E-4</v>
      </c>
      <c r="AP280" s="6">
        <v>4.9818106974563447E-5</v>
      </c>
    </row>
    <row r="281" spans="1:42" x14ac:dyDescent="0.35">
      <c r="A281" s="4" t="s">
        <v>292</v>
      </c>
      <c r="B281">
        <v>9115905</v>
      </c>
      <c r="C281">
        <v>4451119</v>
      </c>
      <c r="D281">
        <v>4664786</v>
      </c>
      <c r="E281">
        <v>540954</v>
      </c>
      <c r="F281" s="5">
        <v>1144564</v>
      </c>
      <c r="G281" s="5">
        <v>1174553</v>
      </c>
      <c r="H281" s="5">
        <v>1176857</v>
      </c>
      <c r="I281" s="5">
        <v>1184412</v>
      </c>
      <c r="J281" s="5">
        <v>1334784</v>
      </c>
      <c r="K281" s="5">
        <v>1190989</v>
      </c>
      <c r="L281" s="5">
        <v>763913</v>
      </c>
      <c r="M281" s="5">
        <v>404170</v>
      </c>
      <c r="N281" s="5">
        <v>200709</v>
      </c>
      <c r="O281" s="5">
        <f t="shared" si="65"/>
        <v>1909746</v>
      </c>
      <c r="P281" s="5">
        <f t="shared" si="66"/>
        <v>7206159</v>
      </c>
      <c r="Q281">
        <f>VLOOKUP(A281,'[1]ID Aggregation'!$A$3:$L$461,2,FALSE)</f>
        <v>93</v>
      </c>
      <c r="R281">
        <f>VLOOKUP($A281,'[1]ID Aggregation'!$A$3:$L$461,3,FALSE)</f>
        <v>60</v>
      </c>
      <c r="S281">
        <f>VLOOKUP($A281,'[1]ID Aggregation'!$A$3:$L$461,4,FALSE)</f>
        <v>51</v>
      </c>
      <c r="T281">
        <f>VLOOKUP($A281,'[1]ID Aggregation'!$A$3:$L$461,5,FALSE)</f>
        <v>59</v>
      </c>
      <c r="U281">
        <f>VLOOKUP($A281,'[1]ID Aggregation'!$A$3:$L$461,6,FALSE)</f>
        <v>41</v>
      </c>
      <c r="V281">
        <f>VLOOKUP($A281,'[1]ID Aggregation'!$A$3:$L$461,7,FALSE)</f>
        <v>39</v>
      </c>
      <c r="W281">
        <f>VLOOKUP($A281,'[1]ID Aggregation'!$A$3:$L$461,8,FALSE)</f>
        <v>106</v>
      </c>
      <c r="X281">
        <f>VLOOKUP($A281,'[1]ID Aggregation'!$A$3:$L$461,9,FALSE)</f>
        <v>145</v>
      </c>
      <c r="Y281">
        <f>VLOOKUP($A281,'[1]ID Aggregation'!$A$3:$L$461,10,FALSE)</f>
        <v>343</v>
      </c>
      <c r="Z281">
        <f>VLOOKUP($A281,'[1]ID Aggregation'!$A$3:$L$461,11,FALSE)</f>
        <v>650</v>
      </c>
      <c r="AA281">
        <f t="shared" si="67"/>
        <v>1231</v>
      </c>
      <c r="AB281">
        <f t="shared" si="68"/>
        <v>356</v>
      </c>
      <c r="AC281" s="6">
        <f t="shared" si="69"/>
        <v>1.7191849953970207E-4</v>
      </c>
      <c r="AD281" s="6">
        <f t="shared" si="70"/>
        <v>5.2421708178834908E-5</v>
      </c>
      <c r="AE281" s="6">
        <f t="shared" si="71"/>
        <v>4.3420773690076138E-5</v>
      </c>
      <c r="AF281" s="6">
        <f t="shared" si="72"/>
        <v>5.0133533640875652E-5</v>
      </c>
      <c r="AG281" s="6">
        <f t="shared" si="73"/>
        <v>3.4616332830130056E-5</v>
      </c>
      <c r="AH281" s="6">
        <f t="shared" si="74"/>
        <v>2.9218210586881473E-5</v>
      </c>
      <c r="AI281" s="6">
        <f t="shared" si="75"/>
        <v>8.9001661644230138E-5</v>
      </c>
      <c r="AJ281" s="6">
        <f t="shared" si="76"/>
        <v>1.8981219065521859E-4</v>
      </c>
      <c r="AK281" s="6">
        <f t="shared" si="77"/>
        <v>8.4865279461612689E-4</v>
      </c>
      <c r="AL281" s="6">
        <f t="shared" si="78"/>
        <v>3.238519448554873E-3</v>
      </c>
      <c r="AM281" s="12">
        <f t="shared" si="79"/>
        <v>6.4458833792556706E-4</v>
      </c>
      <c r="AN281" s="12">
        <f t="shared" si="80"/>
        <v>4.9402184992032508E-5</v>
      </c>
      <c r="AO281" s="6">
        <v>6.4458833792556706E-4</v>
      </c>
      <c r="AP281" s="6">
        <v>4.9402184992032508E-5</v>
      </c>
    </row>
    <row r="282" spans="1:42" x14ac:dyDescent="0.35">
      <c r="A282" s="4" t="s">
        <v>293</v>
      </c>
      <c r="B282">
        <v>1964860</v>
      </c>
      <c r="C282">
        <v>971454</v>
      </c>
      <c r="D282">
        <v>993406</v>
      </c>
      <c r="E282">
        <v>145687</v>
      </c>
      <c r="F282" s="5">
        <v>271599</v>
      </c>
      <c r="G282" s="5">
        <v>289013</v>
      </c>
      <c r="H282" s="5">
        <v>263016</v>
      </c>
      <c r="I282" s="5">
        <v>254303</v>
      </c>
      <c r="J282" s="5">
        <v>275629</v>
      </c>
      <c r="K282" s="5">
        <v>217999</v>
      </c>
      <c r="L282" s="5">
        <v>132614</v>
      </c>
      <c r="M282" s="5">
        <v>84984</v>
      </c>
      <c r="N282" s="5">
        <v>31078</v>
      </c>
      <c r="O282" s="5">
        <f t="shared" si="65"/>
        <v>394363</v>
      </c>
      <c r="P282" s="5">
        <f t="shared" si="66"/>
        <v>1571559</v>
      </c>
      <c r="Q282">
        <f>VLOOKUP(A282,'[1]ID Aggregation'!$A$3:$L$461,2,FALSE)</f>
        <v>101</v>
      </c>
      <c r="R282">
        <f>VLOOKUP($A282,'[1]ID Aggregation'!$A$3:$L$461,3,FALSE)</f>
        <v>43</v>
      </c>
      <c r="S282">
        <f>VLOOKUP($A282,'[1]ID Aggregation'!$A$3:$L$461,4,FALSE)</f>
        <v>60</v>
      </c>
      <c r="T282">
        <f>VLOOKUP($A282,'[1]ID Aggregation'!$A$3:$L$461,5,FALSE)</f>
        <v>48</v>
      </c>
      <c r="U282">
        <f>VLOOKUP($A282,'[1]ID Aggregation'!$A$3:$L$461,6,FALSE)</f>
        <v>53</v>
      </c>
      <c r="V282">
        <f>VLOOKUP($A282,'[1]ID Aggregation'!$A$3:$L$461,7,FALSE)</f>
        <v>56</v>
      </c>
      <c r="W282">
        <f>VLOOKUP($A282,'[1]ID Aggregation'!$A$3:$L$461,8,FALSE)</f>
        <v>45</v>
      </c>
      <c r="X282">
        <f>VLOOKUP($A282,'[1]ID Aggregation'!$A$3:$L$461,9,FALSE)</f>
        <v>55</v>
      </c>
      <c r="Y282">
        <f>VLOOKUP($A282,'[1]ID Aggregation'!$A$3:$L$461,10,FALSE)</f>
        <v>60</v>
      </c>
      <c r="Z282">
        <f>VLOOKUP($A282,'[1]ID Aggregation'!$A$3:$L$461,11,FALSE)</f>
        <v>134</v>
      </c>
      <c r="AA282">
        <f t="shared" si="67"/>
        <v>350</v>
      </c>
      <c r="AB282">
        <f t="shared" si="68"/>
        <v>305</v>
      </c>
      <c r="AC282" s="6">
        <f t="shared" si="69"/>
        <v>6.9326707255966554E-4</v>
      </c>
      <c r="AD282" s="6">
        <f t="shared" si="70"/>
        <v>1.5832164330501953E-4</v>
      </c>
      <c r="AE282" s="6">
        <f t="shared" si="71"/>
        <v>2.0760311819883535E-4</v>
      </c>
      <c r="AF282" s="6">
        <f t="shared" si="72"/>
        <v>1.8249840313897252E-4</v>
      </c>
      <c r="AG282" s="6">
        <f t="shared" si="73"/>
        <v>2.0841279890524295E-4</v>
      </c>
      <c r="AH282" s="6">
        <f t="shared" si="74"/>
        <v>2.0317165465172387E-4</v>
      </c>
      <c r="AI282" s="6">
        <f t="shared" si="75"/>
        <v>2.0642296524295983E-4</v>
      </c>
      <c r="AJ282" s="6">
        <f t="shared" si="76"/>
        <v>4.1473750886030132E-4</v>
      </c>
      <c r="AK282" s="6">
        <f t="shared" si="77"/>
        <v>7.0601524992939852E-4</v>
      </c>
      <c r="AL282" s="6">
        <f t="shared" si="78"/>
        <v>4.311731771671279E-3</v>
      </c>
      <c r="AM282" s="12">
        <f t="shared" si="79"/>
        <v>8.8750719514761784E-4</v>
      </c>
      <c r="AN282" s="12">
        <f t="shared" si="80"/>
        <v>1.9407480088243586E-4</v>
      </c>
      <c r="AO282" s="6">
        <v>8.8750719514761784E-4</v>
      </c>
      <c r="AP282" s="6">
        <v>1.9407480088243586E-4</v>
      </c>
    </row>
    <row r="283" spans="1:42" x14ac:dyDescent="0.35">
      <c r="A283" s="4" t="s">
        <v>294</v>
      </c>
      <c r="B283">
        <v>2107569</v>
      </c>
      <c r="C283">
        <v>1038347</v>
      </c>
      <c r="D283">
        <v>1069222</v>
      </c>
      <c r="E283">
        <v>150002</v>
      </c>
      <c r="F283" s="5">
        <v>292463</v>
      </c>
      <c r="G283" s="5">
        <v>310064</v>
      </c>
      <c r="H283" s="5">
        <v>269445</v>
      </c>
      <c r="I283" s="5">
        <v>267408</v>
      </c>
      <c r="J283" s="5">
        <v>301121</v>
      </c>
      <c r="K283" s="5">
        <v>248445</v>
      </c>
      <c r="L283" s="5">
        <v>149408</v>
      </c>
      <c r="M283" s="5">
        <v>86890</v>
      </c>
      <c r="N283" s="5">
        <v>31527</v>
      </c>
      <c r="O283" s="5">
        <f t="shared" si="65"/>
        <v>417827</v>
      </c>
      <c r="P283" s="5">
        <f t="shared" si="66"/>
        <v>1688946</v>
      </c>
      <c r="Q283">
        <f>VLOOKUP(A283,'[1]ID Aggregation'!$A$3:$L$461,2,FALSE)</f>
        <v>99</v>
      </c>
      <c r="R283">
        <f>VLOOKUP($A283,'[1]ID Aggregation'!$A$3:$L$461,3,FALSE)</f>
        <v>51</v>
      </c>
      <c r="S283">
        <f>VLOOKUP($A283,'[1]ID Aggregation'!$A$3:$L$461,4,FALSE)</f>
        <v>64</v>
      </c>
      <c r="T283">
        <f>VLOOKUP($A283,'[1]ID Aggregation'!$A$3:$L$461,5,FALSE)</f>
        <v>47</v>
      </c>
      <c r="U283">
        <f>VLOOKUP($A283,'[1]ID Aggregation'!$A$3:$L$461,6,FALSE)</f>
        <v>58</v>
      </c>
      <c r="V283">
        <f>VLOOKUP($A283,'[1]ID Aggregation'!$A$3:$L$461,7,FALSE)</f>
        <v>32</v>
      </c>
      <c r="W283">
        <f>VLOOKUP($A283,'[1]ID Aggregation'!$A$3:$L$461,8,FALSE)</f>
        <v>56</v>
      </c>
      <c r="X283">
        <f>VLOOKUP($A283,'[1]ID Aggregation'!$A$3:$L$461,9,FALSE)</f>
        <v>45</v>
      </c>
      <c r="Y283">
        <f>VLOOKUP($A283,'[1]ID Aggregation'!$A$3:$L$461,10,FALSE)</f>
        <v>53</v>
      </c>
      <c r="Z283">
        <f>VLOOKUP($A283,'[1]ID Aggregation'!$A$3:$L$461,11,FALSE)</f>
        <v>131</v>
      </c>
      <c r="AA283">
        <f t="shared" si="67"/>
        <v>328</v>
      </c>
      <c r="AB283">
        <f t="shared" si="68"/>
        <v>308</v>
      </c>
      <c r="AC283" s="6">
        <f t="shared" si="69"/>
        <v>6.5999120011733174E-4</v>
      </c>
      <c r="AD283" s="6">
        <f t="shared" si="70"/>
        <v>1.7438103281440729E-4</v>
      </c>
      <c r="AE283" s="6">
        <f t="shared" si="71"/>
        <v>2.0640899943237526E-4</v>
      </c>
      <c r="AF283" s="6">
        <f t="shared" si="72"/>
        <v>1.7443263003581437E-4</v>
      </c>
      <c r="AG283" s="6">
        <f t="shared" si="73"/>
        <v>2.1689702626697779E-4</v>
      </c>
      <c r="AH283" s="6">
        <f t="shared" si="74"/>
        <v>1.0626957269669003E-4</v>
      </c>
      <c r="AI283" s="6">
        <f t="shared" si="75"/>
        <v>2.2540200044275394E-4</v>
      </c>
      <c r="AJ283" s="6">
        <f t="shared" si="76"/>
        <v>3.011886913686014E-4</v>
      </c>
      <c r="AK283" s="6">
        <f t="shared" si="77"/>
        <v>6.0996662446771775E-4</v>
      </c>
      <c r="AL283" s="6">
        <f t="shared" si="78"/>
        <v>4.1551685856567383E-3</v>
      </c>
      <c r="AM283" s="12">
        <f t="shared" si="79"/>
        <v>7.8501389330991051E-4</v>
      </c>
      <c r="AN283" s="12">
        <f t="shared" si="80"/>
        <v>1.8236225432903124E-4</v>
      </c>
      <c r="AO283" s="6">
        <v>7.8501389330991051E-4</v>
      </c>
      <c r="AP283" s="6">
        <v>1.8236225432903124E-4</v>
      </c>
    </row>
    <row r="284" spans="1:42" x14ac:dyDescent="0.35">
      <c r="A284" s="4" t="s">
        <v>295</v>
      </c>
      <c r="B284">
        <v>2050625</v>
      </c>
      <c r="C284">
        <v>1011760</v>
      </c>
      <c r="D284">
        <v>1038865</v>
      </c>
      <c r="E284">
        <v>145429</v>
      </c>
      <c r="F284" s="5">
        <v>284000</v>
      </c>
      <c r="G284" s="5">
        <v>296388</v>
      </c>
      <c r="H284" s="5">
        <v>262657</v>
      </c>
      <c r="I284" s="5">
        <v>252637</v>
      </c>
      <c r="J284" s="5">
        <v>291069</v>
      </c>
      <c r="K284" s="5">
        <v>250286</v>
      </c>
      <c r="L284" s="5">
        <v>150234</v>
      </c>
      <c r="M284" s="5">
        <v>84753</v>
      </c>
      <c r="N284" s="5">
        <v>31529</v>
      </c>
      <c r="O284" s="5">
        <f t="shared" si="65"/>
        <v>411945</v>
      </c>
      <c r="P284" s="5">
        <f t="shared" si="66"/>
        <v>1637037</v>
      </c>
      <c r="Q284">
        <f>VLOOKUP(A284,'[1]ID Aggregation'!$A$3:$L$461,2,FALSE)</f>
        <v>100</v>
      </c>
      <c r="R284">
        <f>VLOOKUP($A284,'[1]ID Aggregation'!$A$3:$L$461,3,FALSE)</f>
        <v>49</v>
      </c>
      <c r="S284">
        <f>VLOOKUP($A284,'[1]ID Aggregation'!$A$3:$L$461,4,FALSE)</f>
        <v>52</v>
      </c>
      <c r="T284">
        <f>VLOOKUP($A284,'[1]ID Aggregation'!$A$3:$L$461,5,FALSE)</f>
        <v>50</v>
      </c>
      <c r="U284">
        <f>VLOOKUP($A284,'[1]ID Aggregation'!$A$3:$L$461,6,FALSE)</f>
        <v>58</v>
      </c>
      <c r="V284">
        <f>VLOOKUP($A284,'[1]ID Aggregation'!$A$3:$L$461,7,FALSE)</f>
        <v>60</v>
      </c>
      <c r="W284">
        <f>VLOOKUP($A284,'[1]ID Aggregation'!$A$3:$L$461,8,FALSE)</f>
        <v>51</v>
      </c>
      <c r="X284">
        <f>VLOOKUP($A284,'[1]ID Aggregation'!$A$3:$L$461,9,FALSE)</f>
        <v>44</v>
      </c>
      <c r="Y284">
        <f>VLOOKUP($A284,'[1]ID Aggregation'!$A$3:$L$461,10,FALSE)</f>
        <v>72</v>
      </c>
      <c r="Z284">
        <f>VLOOKUP($A284,'[1]ID Aggregation'!$A$3:$L$461,11,FALSE)</f>
        <v>157</v>
      </c>
      <c r="AA284">
        <f t="shared" si="67"/>
        <v>373</v>
      </c>
      <c r="AB284">
        <f t="shared" si="68"/>
        <v>320</v>
      </c>
      <c r="AC284" s="6">
        <f t="shared" si="69"/>
        <v>6.8762076339657155E-4</v>
      </c>
      <c r="AD284" s="6">
        <f t="shared" si="70"/>
        <v>1.7253521126760562E-4</v>
      </c>
      <c r="AE284" s="6">
        <f t="shared" si="71"/>
        <v>1.7544569955598742E-4</v>
      </c>
      <c r="AF284" s="6">
        <f t="shared" si="72"/>
        <v>1.9036233566971372E-4</v>
      </c>
      <c r="AG284" s="6">
        <f t="shared" si="73"/>
        <v>2.2957840696335058E-4</v>
      </c>
      <c r="AH284" s="6">
        <f t="shared" si="74"/>
        <v>2.0613668923863415E-4</v>
      </c>
      <c r="AI284" s="6">
        <f t="shared" si="75"/>
        <v>2.0376689067706544E-4</v>
      </c>
      <c r="AJ284" s="6">
        <f t="shared" si="76"/>
        <v>2.928764460774525E-4</v>
      </c>
      <c r="AK284" s="6">
        <f t="shared" si="77"/>
        <v>8.4952745035573967E-4</v>
      </c>
      <c r="AL284" s="6">
        <f t="shared" si="78"/>
        <v>4.9795426432807889E-3</v>
      </c>
      <c r="AM284" s="12">
        <f t="shared" si="79"/>
        <v>9.0546068043063997E-4</v>
      </c>
      <c r="AN284" s="12">
        <f t="shared" si="80"/>
        <v>1.9547511754468592E-4</v>
      </c>
      <c r="AO284" s="6">
        <v>9.0546068043063997E-4</v>
      </c>
      <c r="AP284" s="6">
        <v>1.9547511754468592E-4</v>
      </c>
    </row>
    <row r="285" spans="1:42" x14ac:dyDescent="0.35">
      <c r="A285" s="4" t="s">
        <v>296</v>
      </c>
      <c r="B285">
        <v>2016248</v>
      </c>
      <c r="C285">
        <v>996864</v>
      </c>
      <c r="D285">
        <v>1019384</v>
      </c>
      <c r="E285">
        <v>141339</v>
      </c>
      <c r="F285" s="5">
        <v>279262</v>
      </c>
      <c r="G285" s="5">
        <v>288431</v>
      </c>
      <c r="H285" s="5">
        <v>264128</v>
      </c>
      <c r="I285" s="5">
        <v>245824</v>
      </c>
      <c r="J285" s="5">
        <v>281550</v>
      </c>
      <c r="K285" s="5">
        <v>250344</v>
      </c>
      <c r="L285" s="5">
        <v>150571</v>
      </c>
      <c r="M285" s="5">
        <v>83798</v>
      </c>
      <c r="N285" s="5">
        <v>32117</v>
      </c>
      <c r="O285" s="5">
        <f t="shared" si="65"/>
        <v>407825</v>
      </c>
      <c r="P285" s="5">
        <f t="shared" si="66"/>
        <v>1609539</v>
      </c>
      <c r="Q285">
        <f>VLOOKUP(A285,'[1]ID Aggregation'!$A$3:$L$461,2,FALSE)</f>
        <v>97</v>
      </c>
      <c r="R285">
        <f>VLOOKUP($A285,'[1]ID Aggregation'!$A$3:$L$461,3,FALSE)</f>
        <v>61</v>
      </c>
      <c r="S285">
        <f>VLOOKUP($A285,'[1]ID Aggregation'!$A$3:$L$461,4,FALSE)</f>
        <v>58</v>
      </c>
      <c r="T285">
        <f>VLOOKUP($A285,'[1]ID Aggregation'!$A$3:$L$461,5,FALSE)</f>
        <v>49</v>
      </c>
      <c r="U285">
        <f>VLOOKUP($A285,'[1]ID Aggregation'!$A$3:$L$461,6,FALSE)</f>
        <v>48</v>
      </c>
      <c r="V285">
        <f>VLOOKUP($A285,'[1]ID Aggregation'!$A$3:$L$461,7,FALSE)</f>
        <v>72</v>
      </c>
      <c r="W285">
        <f>VLOOKUP($A285,'[1]ID Aggregation'!$A$3:$L$461,8,FALSE)</f>
        <v>58</v>
      </c>
      <c r="X285">
        <f>VLOOKUP($A285,'[1]ID Aggregation'!$A$3:$L$461,9,FALSE)</f>
        <v>41</v>
      </c>
      <c r="Y285">
        <f>VLOOKUP($A285,'[1]ID Aggregation'!$A$3:$L$461,10,FALSE)</f>
        <v>51</v>
      </c>
      <c r="Z285">
        <f>VLOOKUP($A285,'[1]ID Aggregation'!$A$3:$L$461,11,FALSE)</f>
        <v>120</v>
      </c>
      <c r="AA285">
        <f t="shared" si="67"/>
        <v>309</v>
      </c>
      <c r="AB285">
        <f t="shared" si="68"/>
        <v>346</v>
      </c>
      <c r="AC285" s="6">
        <f t="shared" si="69"/>
        <v>6.8629323824280627E-4</v>
      </c>
      <c r="AD285" s="6">
        <f t="shared" si="70"/>
        <v>2.1843286949173177E-4</v>
      </c>
      <c r="AE285" s="6">
        <f t="shared" si="71"/>
        <v>2.0108795517818819E-4</v>
      </c>
      <c r="AF285" s="6">
        <f t="shared" si="72"/>
        <v>1.8551611339956385E-4</v>
      </c>
      <c r="AG285" s="6">
        <f t="shared" si="73"/>
        <v>1.9526165061181983E-4</v>
      </c>
      <c r="AH285" s="6">
        <f t="shared" si="74"/>
        <v>2.5572722429408631E-4</v>
      </c>
      <c r="AI285" s="6">
        <f t="shared" si="75"/>
        <v>2.3168120665963634E-4</v>
      </c>
      <c r="AJ285" s="6">
        <f t="shared" si="76"/>
        <v>2.7229679021856799E-4</v>
      </c>
      <c r="AK285" s="6">
        <f t="shared" si="77"/>
        <v>6.0860641065419222E-4</v>
      </c>
      <c r="AL285" s="6">
        <f t="shared" si="78"/>
        <v>3.7363390104928852E-3</v>
      </c>
      <c r="AM285" s="12">
        <f t="shared" si="79"/>
        <v>7.5767792558082509E-4</v>
      </c>
      <c r="AN285" s="12">
        <f t="shared" si="80"/>
        <v>2.1496838535754647E-4</v>
      </c>
      <c r="AO285" s="6">
        <v>7.5767792558082509E-4</v>
      </c>
      <c r="AP285" s="6">
        <v>2.1496838535754647E-4</v>
      </c>
    </row>
    <row r="286" spans="1:42" x14ac:dyDescent="0.35">
      <c r="A286" s="4" t="s">
        <v>297</v>
      </c>
      <c r="B286">
        <v>2067785</v>
      </c>
      <c r="C286">
        <v>1024721</v>
      </c>
      <c r="D286">
        <v>1043064</v>
      </c>
      <c r="E286">
        <v>141827</v>
      </c>
      <c r="F286" s="5">
        <v>285035</v>
      </c>
      <c r="G286" s="5">
        <v>293240</v>
      </c>
      <c r="H286" s="5">
        <v>271580</v>
      </c>
      <c r="I286" s="5">
        <v>249242</v>
      </c>
      <c r="J286" s="5">
        <v>282768</v>
      </c>
      <c r="K286" s="5">
        <v>260760</v>
      </c>
      <c r="L286" s="5">
        <v>161556</v>
      </c>
      <c r="M286" s="5">
        <v>88175</v>
      </c>
      <c r="N286" s="5">
        <v>33532</v>
      </c>
      <c r="O286" s="5">
        <f t="shared" si="65"/>
        <v>425090</v>
      </c>
      <c r="P286" s="5">
        <f t="shared" si="66"/>
        <v>1642625</v>
      </c>
      <c r="Q286">
        <f>VLOOKUP(A286,'[1]ID Aggregation'!$A$3:$L$461,2,FALSE)</f>
        <v>108</v>
      </c>
      <c r="R286">
        <f>VLOOKUP($A286,'[1]ID Aggregation'!$A$3:$L$461,3,FALSE)</f>
        <v>56</v>
      </c>
      <c r="S286">
        <f>VLOOKUP($A286,'[1]ID Aggregation'!$A$3:$L$461,4,FALSE)</f>
        <v>54</v>
      </c>
      <c r="T286">
        <f>VLOOKUP($A286,'[1]ID Aggregation'!$A$3:$L$461,5,FALSE)</f>
        <v>50</v>
      </c>
      <c r="U286">
        <f>VLOOKUP($A286,'[1]ID Aggregation'!$A$3:$L$461,6,FALSE)</f>
        <v>48</v>
      </c>
      <c r="V286">
        <f>VLOOKUP($A286,'[1]ID Aggregation'!$A$3:$L$461,7,FALSE)</f>
        <v>65</v>
      </c>
      <c r="W286">
        <f>VLOOKUP($A286,'[1]ID Aggregation'!$A$3:$L$461,8,FALSE)</f>
        <v>63</v>
      </c>
      <c r="X286">
        <f>VLOOKUP($A286,'[1]ID Aggregation'!$A$3:$L$461,9,FALSE)</f>
        <v>60</v>
      </c>
      <c r="Y286">
        <f>VLOOKUP($A286,'[1]ID Aggregation'!$A$3:$L$461,10,FALSE)</f>
        <v>79</v>
      </c>
      <c r="Z286">
        <f>VLOOKUP($A286,'[1]ID Aggregation'!$A$3:$L$461,11,FALSE)</f>
        <v>138</v>
      </c>
      <c r="AA286">
        <f t="shared" si="67"/>
        <v>385</v>
      </c>
      <c r="AB286">
        <f t="shared" si="68"/>
        <v>336</v>
      </c>
      <c r="AC286" s="6">
        <f t="shared" si="69"/>
        <v>7.6149111241160009E-4</v>
      </c>
      <c r="AD286" s="6">
        <f t="shared" si="70"/>
        <v>1.9646710053151367E-4</v>
      </c>
      <c r="AE286" s="6">
        <f t="shared" si="71"/>
        <v>1.841495021143091E-4</v>
      </c>
      <c r="AF286" s="6">
        <f t="shared" si="72"/>
        <v>1.8410781353560645E-4</v>
      </c>
      <c r="AG286" s="6">
        <f t="shared" si="73"/>
        <v>1.9258391442854736E-4</v>
      </c>
      <c r="AH286" s="6">
        <f t="shared" si="74"/>
        <v>2.2987042381033214E-4</v>
      </c>
      <c r="AI286" s="6">
        <f t="shared" si="75"/>
        <v>2.4160147261849976E-4</v>
      </c>
      <c r="AJ286" s="6">
        <f t="shared" si="76"/>
        <v>3.7138824927579294E-4</v>
      </c>
      <c r="AK286" s="6">
        <f t="shared" si="77"/>
        <v>8.9594556280124754E-4</v>
      </c>
      <c r="AL286" s="6">
        <f t="shared" si="78"/>
        <v>4.1154717881426699E-3</v>
      </c>
      <c r="AM286" s="12">
        <f t="shared" si="79"/>
        <v>9.0569055964619257E-4</v>
      </c>
      <c r="AN286" s="12">
        <f t="shared" si="80"/>
        <v>2.0455064302564492E-4</v>
      </c>
      <c r="AO286" s="6">
        <v>9.0569055964619257E-4</v>
      </c>
      <c r="AP286" s="6">
        <v>2.0455064302564492E-4</v>
      </c>
    </row>
    <row r="287" spans="1:42" x14ac:dyDescent="0.35">
      <c r="A287" s="4" t="s">
        <v>298</v>
      </c>
      <c r="B287">
        <v>2008756</v>
      </c>
      <c r="C287">
        <v>993736</v>
      </c>
      <c r="D287">
        <v>1015020</v>
      </c>
      <c r="E287">
        <v>135159</v>
      </c>
      <c r="F287" s="5">
        <v>277337</v>
      </c>
      <c r="G287" s="5">
        <v>285031</v>
      </c>
      <c r="H287" s="5">
        <v>264853</v>
      </c>
      <c r="I287" s="5">
        <v>239268</v>
      </c>
      <c r="J287" s="5">
        <v>268356</v>
      </c>
      <c r="K287" s="5">
        <v>256780</v>
      </c>
      <c r="L287" s="5">
        <v>163636</v>
      </c>
      <c r="M287" s="5">
        <v>87908</v>
      </c>
      <c r="N287" s="5">
        <v>32154</v>
      </c>
      <c r="O287" s="5">
        <f t="shared" si="65"/>
        <v>418857</v>
      </c>
      <c r="P287" s="5">
        <f t="shared" si="66"/>
        <v>1591625</v>
      </c>
      <c r="Q287">
        <f>VLOOKUP(A287,'[1]ID Aggregation'!$A$3:$L$461,2,FALSE)</f>
        <v>123</v>
      </c>
      <c r="R287">
        <f>VLOOKUP($A287,'[1]ID Aggregation'!$A$3:$L$461,3,FALSE)</f>
        <v>84</v>
      </c>
      <c r="S287">
        <f>VLOOKUP($A287,'[1]ID Aggregation'!$A$3:$L$461,4,FALSE)</f>
        <v>58</v>
      </c>
      <c r="T287">
        <f>VLOOKUP($A287,'[1]ID Aggregation'!$A$3:$L$461,5,FALSE)</f>
        <v>61</v>
      </c>
      <c r="U287">
        <f>VLOOKUP($A287,'[1]ID Aggregation'!$A$3:$L$461,6,FALSE)</f>
        <v>52</v>
      </c>
      <c r="V287">
        <f>VLOOKUP($A287,'[1]ID Aggregation'!$A$3:$L$461,7,FALSE)</f>
        <v>46</v>
      </c>
      <c r="W287">
        <f>VLOOKUP($A287,'[1]ID Aggregation'!$A$3:$L$461,8,FALSE)</f>
        <v>46</v>
      </c>
      <c r="X287">
        <f>VLOOKUP($A287,'[1]ID Aggregation'!$A$3:$L$461,9,FALSE)</f>
        <v>63</v>
      </c>
      <c r="Y287">
        <f>VLOOKUP($A287,'[1]ID Aggregation'!$A$3:$L$461,10,FALSE)</f>
        <v>73</v>
      </c>
      <c r="Z287">
        <f>VLOOKUP($A287,'[1]ID Aggregation'!$A$3:$L$461,11,FALSE)</f>
        <v>126</v>
      </c>
      <c r="AA287">
        <f t="shared" si="67"/>
        <v>385</v>
      </c>
      <c r="AB287">
        <f t="shared" si="68"/>
        <v>347</v>
      </c>
      <c r="AC287" s="6">
        <f t="shared" si="69"/>
        <v>9.1003928706190492E-4</v>
      </c>
      <c r="AD287" s="6">
        <f t="shared" si="70"/>
        <v>3.0288061095346095E-4</v>
      </c>
      <c r="AE287" s="6">
        <f t="shared" si="71"/>
        <v>2.0348663829548364E-4</v>
      </c>
      <c r="AF287" s="6">
        <f t="shared" si="72"/>
        <v>2.3031643968541039E-4</v>
      </c>
      <c r="AG287" s="6">
        <f t="shared" si="73"/>
        <v>2.1732952170787568E-4</v>
      </c>
      <c r="AH287" s="6">
        <f t="shared" si="74"/>
        <v>1.7141409172889742E-4</v>
      </c>
      <c r="AI287" s="6">
        <f t="shared" si="75"/>
        <v>1.791416777007555E-4</v>
      </c>
      <c r="AJ287" s="6">
        <f t="shared" si="76"/>
        <v>3.8500085555745678E-4</v>
      </c>
      <c r="AK287" s="6">
        <f t="shared" si="77"/>
        <v>8.3041361423306188E-4</v>
      </c>
      <c r="AL287" s="6">
        <f t="shared" si="78"/>
        <v>3.918641537600299E-3</v>
      </c>
      <c r="AM287" s="12">
        <f t="shared" si="79"/>
        <v>9.1916811704233182E-4</v>
      </c>
      <c r="AN287" s="12">
        <f t="shared" si="80"/>
        <v>2.1801617843399042E-4</v>
      </c>
      <c r="AO287" s="6">
        <v>9.1916811704233182E-4</v>
      </c>
      <c r="AP287" s="6">
        <v>2.1801617843399042E-4</v>
      </c>
    </row>
    <row r="288" spans="1:42" x14ac:dyDescent="0.35">
      <c r="A288" s="4" t="s">
        <v>299</v>
      </c>
      <c r="B288">
        <v>1939978</v>
      </c>
      <c r="C288">
        <v>960974</v>
      </c>
      <c r="D288">
        <v>979004</v>
      </c>
      <c r="E288">
        <v>128870</v>
      </c>
      <c r="F288" s="5">
        <v>266468</v>
      </c>
      <c r="G288" s="5">
        <v>272675</v>
      </c>
      <c r="H288" s="5">
        <v>260845</v>
      </c>
      <c r="I288" s="5">
        <v>229267</v>
      </c>
      <c r="J288" s="5">
        <v>252578</v>
      </c>
      <c r="K288" s="5">
        <v>248354</v>
      </c>
      <c r="L288" s="5">
        <v>163727</v>
      </c>
      <c r="M288" s="5">
        <v>85566</v>
      </c>
      <c r="N288" s="5">
        <v>31964</v>
      </c>
      <c r="O288" s="5">
        <f t="shared" si="65"/>
        <v>410127</v>
      </c>
      <c r="P288" s="5">
        <f t="shared" si="66"/>
        <v>1530187</v>
      </c>
      <c r="Q288">
        <f>VLOOKUP(A288,'[1]ID Aggregation'!$A$3:$L$461,2,FALSE)</f>
        <v>94</v>
      </c>
      <c r="R288">
        <f>VLOOKUP($A288,'[1]ID Aggregation'!$A$3:$L$461,3,FALSE)</f>
        <v>60</v>
      </c>
      <c r="S288">
        <f>VLOOKUP($A288,'[1]ID Aggregation'!$A$3:$L$461,4,FALSE)</f>
        <v>73</v>
      </c>
      <c r="T288">
        <f>VLOOKUP($A288,'[1]ID Aggregation'!$A$3:$L$461,5,FALSE)</f>
        <v>64</v>
      </c>
      <c r="U288">
        <f>VLOOKUP($A288,'[1]ID Aggregation'!$A$3:$L$461,6,FALSE)</f>
        <v>45</v>
      </c>
      <c r="V288">
        <f>VLOOKUP($A288,'[1]ID Aggregation'!$A$3:$L$461,7,FALSE)</f>
        <v>50</v>
      </c>
      <c r="W288">
        <f>VLOOKUP($A288,'[1]ID Aggregation'!$A$3:$L$461,8,FALSE)</f>
        <v>53</v>
      </c>
      <c r="X288">
        <f>VLOOKUP($A288,'[1]ID Aggregation'!$A$3:$L$461,9,FALSE)</f>
        <v>44</v>
      </c>
      <c r="Y288">
        <f>VLOOKUP($A288,'[1]ID Aggregation'!$A$3:$L$461,10,FALSE)</f>
        <v>85</v>
      </c>
      <c r="Z288">
        <f>VLOOKUP($A288,'[1]ID Aggregation'!$A$3:$L$461,11,FALSE)</f>
        <v>101</v>
      </c>
      <c r="AA288">
        <f t="shared" si="67"/>
        <v>324</v>
      </c>
      <c r="AB288">
        <f t="shared" si="68"/>
        <v>345</v>
      </c>
      <c r="AC288" s="6">
        <f t="shared" si="69"/>
        <v>7.2941724218204395E-4</v>
      </c>
      <c r="AD288" s="6">
        <f t="shared" si="70"/>
        <v>2.2516774997373044E-4</v>
      </c>
      <c r="AE288" s="6">
        <f t="shared" si="71"/>
        <v>2.6771797927936186E-4</v>
      </c>
      <c r="AF288" s="6">
        <f t="shared" si="72"/>
        <v>2.4535643773121967E-4</v>
      </c>
      <c r="AG288" s="6">
        <f t="shared" si="73"/>
        <v>1.9627770241683278E-4</v>
      </c>
      <c r="AH288" s="6">
        <f t="shared" si="74"/>
        <v>1.9795865039710505E-4</v>
      </c>
      <c r="AI288" s="6">
        <f t="shared" si="75"/>
        <v>2.1340505890784928E-4</v>
      </c>
      <c r="AJ288" s="6">
        <f t="shared" si="76"/>
        <v>2.6874003676852324E-4</v>
      </c>
      <c r="AK288" s="6">
        <f t="shared" si="77"/>
        <v>9.933852231026343E-4</v>
      </c>
      <c r="AL288" s="6">
        <f t="shared" si="78"/>
        <v>3.159804780377925E-3</v>
      </c>
      <c r="AM288" s="12">
        <f t="shared" si="79"/>
        <v>7.8999919537118993E-4</v>
      </c>
      <c r="AN288" s="12">
        <f t="shared" si="80"/>
        <v>2.2546263953359948E-4</v>
      </c>
      <c r="AO288" s="6">
        <v>7.8999919537118993E-4</v>
      </c>
      <c r="AP288" s="6">
        <v>2.2546263953359948E-4</v>
      </c>
    </row>
    <row r="289" spans="1:42" x14ac:dyDescent="0.35">
      <c r="A289" s="4" t="s">
        <v>300</v>
      </c>
      <c r="B289">
        <v>2063342</v>
      </c>
      <c r="C289">
        <v>1021203</v>
      </c>
      <c r="D289">
        <v>1042139</v>
      </c>
      <c r="E289">
        <v>131564</v>
      </c>
      <c r="F289" s="5">
        <v>280879</v>
      </c>
      <c r="G289" s="5">
        <v>287260</v>
      </c>
      <c r="H289" s="5">
        <v>274737</v>
      </c>
      <c r="I289" s="5">
        <v>245431</v>
      </c>
      <c r="J289" s="5">
        <v>263949</v>
      </c>
      <c r="K289" s="5">
        <v>268323</v>
      </c>
      <c r="L289" s="5">
        <v>183836</v>
      </c>
      <c r="M289" s="5">
        <v>92547</v>
      </c>
      <c r="N289" s="5">
        <v>34865</v>
      </c>
      <c r="O289" s="5">
        <f t="shared" si="65"/>
        <v>442812</v>
      </c>
      <c r="P289" s="5">
        <f t="shared" si="66"/>
        <v>1620579</v>
      </c>
      <c r="Q289">
        <f>VLOOKUP(A289,'[1]ID Aggregation'!$A$3:$L$461,2,FALSE)</f>
        <v>113</v>
      </c>
      <c r="R289">
        <f>VLOOKUP($A289,'[1]ID Aggregation'!$A$3:$L$461,3,FALSE)</f>
        <v>54</v>
      </c>
      <c r="S289">
        <f>VLOOKUP($A289,'[1]ID Aggregation'!$A$3:$L$461,4,FALSE)</f>
        <v>57</v>
      </c>
      <c r="T289">
        <f>VLOOKUP($A289,'[1]ID Aggregation'!$A$3:$L$461,5,FALSE)</f>
        <v>75</v>
      </c>
      <c r="U289">
        <f>VLOOKUP($A289,'[1]ID Aggregation'!$A$3:$L$461,6,FALSE)</f>
        <v>52</v>
      </c>
      <c r="V289">
        <f>VLOOKUP($A289,'[1]ID Aggregation'!$A$3:$L$461,7,FALSE)</f>
        <v>46</v>
      </c>
      <c r="W289">
        <f>VLOOKUP($A289,'[1]ID Aggregation'!$A$3:$L$461,8,FALSE)</f>
        <v>44</v>
      </c>
      <c r="X289">
        <f>VLOOKUP($A289,'[1]ID Aggregation'!$A$3:$L$461,9,FALSE)</f>
        <v>50</v>
      </c>
      <c r="Y289">
        <f>VLOOKUP($A289,'[1]ID Aggregation'!$A$3:$L$461,10,FALSE)</f>
        <v>68</v>
      </c>
      <c r="Z289">
        <f>VLOOKUP($A289,'[1]ID Aggregation'!$A$3:$L$461,11,FALSE)</f>
        <v>112</v>
      </c>
      <c r="AA289">
        <f t="shared" si="67"/>
        <v>343</v>
      </c>
      <c r="AB289">
        <f t="shared" si="68"/>
        <v>328</v>
      </c>
      <c r="AC289" s="6">
        <f t="shared" si="69"/>
        <v>8.5889757076403875E-4</v>
      </c>
      <c r="AD289" s="6">
        <f t="shared" si="70"/>
        <v>1.9225360386500949E-4</v>
      </c>
      <c r="AE289" s="6">
        <f t="shared" si="71"/>
        <v>1.9842651256701246E-4</v>
      </c>
      <c r="AF289" s="6">
        <f t="shared" si="72"/>
        <v>2.7298834885727076E-4</v>
      </c>
      <c r="AG289" s="6">
        <f t="shared" si="73"/>
        <v>2.118721758865017E-4</v>
      </c>
      <c r="AH289" s="6">
        <f t="shared" si="74"/>
        <v>1.7427609121459069E-4</v>
      </c>
      <c r="AI289" s="6">
        <f t="shared" si="75"/>
        <v>1.6398147009387938E-4</v>
      </c>
      <c r="AJ289" s="6">
        <f t="shared" si="76"/>
        <v>2.7198154877173131E-4</v>
      </c>
      <c r="AK289" s="6">
        <f t="shared" si="77"/>
        <v>7.3476179670869935E-4</v>
      </c>
      <c r="AL289" s="6">
        <f t="shared" si="78"/>
        <v>3.2123906496486446E-3</v>
      </c>
      <c r="AM289" s="12">
        <f t="shared" si="79"/>
        <v>7.7459508775733264E-4</v>
      </c>
      <c r="AN289" s="12">
        <f t="shared" si="80"/>
        <v>2.0239679768774E-4</v>
      </c>
      <c r="AO289" s="6">
        <v>7.7459508775733264E-4</v>
      </c>
      <c r="AP289" s="6">
        <v>2.0239679768774E-4</v>
      </c>
    </row>
    <row r="290" spans="1:42" x14ac:dyDescent="0.35">
      <c r="A290" s="4" t="s">
        <v>301</v>
      </c>
      <c r="B290">
        <v>2065568</v>
      </c>
      <c r="C290">
        <v>1022700</v>
      </c>
      <c r="D290">
        <v>1042868</v>
      </c>
      <c r="E290">
        <v>131975</v>
      </c>
      <c r="F290" s="5">
        <v>282371</v>
      </c>
      <c r="G290" s="5">
        <v>286425</v>
      </c>
      <c r="H290" s="5">
        <v>278333</v>
      </c>
      <c r="I290" s="5">
        <v>243737</v>
      </c>
      <c r="J290" s="5">
        <v>256900</v>
      </c>
      <c r="K290" s="5">
        <v>267011</v>
      </c>
      <c r="L290" s="5">
        <v>188108</v>
      </c>
      <c r="M290" s="5">
        <v>94595</v>
      </c>
      <c r="N290" s="5">
        <v>36113</v>
      </c>
      <c r="O290" s="5">
        <f t="shared" si="65"/>
        <v>450791</v>
      </c>
      <c r="P290" s="5">
        <f t="shared" si="66"/>
        <v>1614777</v>
      </c>
      <c r="Q290">
        <f>VLOOKUP(A290,'[1]ID Aggregation'!$A$3:$L$461,2,FALSE)</f>
        <v>127</v>
      </c>
      <c r="R290">
        <f>VLOOKUP($A290,'[1]ID Aggregation'!$A$3:$L$461,3,FALSE)</f>
        <v>55</v>
      </c>
      <c r="S290">
        <f>VLOOKUP($A290,'[1]ID Aggregation'!$A$3:$L$461,4,FALSE)</f>
        <v>58</v>
      </c>
      <c r="T290">
        <f>VLOOKUP($A290,'[1]ID Aggregation'!$A$3:$L$461,5,FALSE)</f>
        <v>54</v>
      </c>
      <c r="U290">
        <f>VLOOKUP($A290,'[1]ID Aggregation'!$A$3:$L$461,6,FALSE)</f>
        <v>65</v>
      </c>
      <c r="V290">
        <f>VLOOKUP($A290,'[1]ID Aggregation'!$A$3:$L$461,7,FALSE)</f>
        <v>57</v>
      </c>
      <c r="W290">
        <f>VLOOKUP($A290,'[1]ID Aggregation'!$A$3:$L$461,8,FALSE)</f>
        <v>58</v>
      </c>
      <c r="X290">
        <f>VLOOKUP($A290,'[1]ID Aggregation'!$A$3:$L$461,9,FALSE)</f>
        <v>46</v>
      </c>
      <c r="Y290">
        <f>VLOOKUP($A290,'[1]ID Aggregation'!$A$3:$L$461,10,FALSE)</f>
        <v>91</v>
      </c>
      <c r="Z290">
        <f>VLOOKUP($A290,'[1]ID Aggregation'!$A$3:$L$461,11,FALSE)</f>
        <v>102</v>
      </c>
      <c r="AA290">
        <f t="shared" si="67"/>
        <v>366</v>
      </c>
      <c r="AB290">
        <f t="shared" si="68"/>
        <v>347</v>
      </c>
      <c r="AC290" s="6">
        <f t="shared" si="69"/>
        <v>9.6230346656563744E-4</v>
      </c>
      <c r="AD290" s="6">
        <f t="shared" si="70"/>
        <v>1.9477920891309661E-4</v>
      </c>
      <c r="AE290" s="6">
        <f t="shared" si="71"/>
        <v>2.0249629047743739E-4</v>
      </c>
      <c r="AF290" s="6">
        <f t="shared" si="72"/>
        <v>1.9401220839785436E-4</v>
      </c>
      <c r="AG290" s="6">
        <f t="shared" si="73"/>
        <v>2.6668088964744787E-4</v>
      </c>
      <c r="AH290" s="6">
        <f t="shared" si="74"/>
        <v>2.2187621642662516E-4</v>
      </c>
      <c r="AI290" s="6">
        <f t="shared" si="75"/>
        <v>2.1721951530086775E-4</v>
      </c>
      <c r="AJ290" s="6">
        <f t="shared" si="76"/>
        <v>2.4454037042550024E-4</v>
      </c>
      <c r="AK290" s="6">
        <f t="shared" si="77"/>
        <v>9.619958771605265E-4</v>
      </c>
      <c r="AL290" s="6">
        <f t="shared" si="78"/>
        <v>2.8244676432309696E-3</v>
      </c>
      <c r="AM290" s="12">
        <f t="shared" si="79"/>
        <v>8.1190618268776437E-4</v>
      </c>
      <c r="AN290" s="12">
        <f t="shared" si="80"/>
        <v>2.1489035328097936E-4</v>
      </c>
      <c r="AO290" s="6">
        <v>8.1190618268776437E-4</v>
      </c>
      <c r="AP290" s="6">
        <v>2.1489035328097936E-4</v>
      </c>
    </row>
    <row r="291" spans="1:42" x14ac:dyDescent="0.35">
      <c r="A291" s="4" t="s">
        <v>302</v>
      </c>
      <c r="B291">
        <v>19423896</v>
      </c>
      <c r="C291">
        <v>9425099</v>
      </c>
      <c r="D291">
        <v>9998797</v>
      </c>
      <c r="E291">
        <v>1218883</v>
      </c>
      <c r="F291" s="5">
        <v>2458885</v>
      </c>
      <c r="G291" s="5">
        <v>2697086</v>
      </c>
      <c r="H291" s="5">
        <v>2607136</v>
      </c>
      <c r="I291" s="5">
        <v>2835922</v>
      </c>
      <c r="J291" s="5">
        <v>2882213</v>
      </c>
      <c r="K291" s="5">
        <v>2162933</v>
      </c>
      <c r="L291" s="5">
        <v>1304993</v>
      </c>
      <c r="M291" s="5">
        <v>891491</v>
      </c>
      <c r="N291" s="5">
        <v>365827</v>
      </c>
      <c r="O291" s="5">
        <f t="shared" si="65"/>
        <v>3781194</v>
      </c>
      <c r="P291" s="5">
        <f t="shared" si="66"/>
        <v>15644175</v>
      </c>
      <c r="Q291">
        <f>VLOOKUP(A291,'[1]ID Aggregation'!$A$3:$L$461,2,FALSE)</f>
        <v>110</v>
      </c>
      <c r="R291">
        <f>VLOOKUP($A291,'[1]ID Aggregation'!$A$3:$L$461,3,FALSE)</f>
        <v>63</v>
      </c>
      <c r="S291">
        <f>VLOOKUP($A291,'[1]ID Aggregation'!$A$3:$L$461,4,FALSE)</f>
        <v>49</v>
      </c>
      <c r="T291">
        <f>VLOOKUP($A291,'[1]ID Aggregation'!$A$3:$L$461,5,FALSE)</f>
        <v>71</v>
      </c>
      <c r="U291">
        <f>VLOOKUP($A291,'[1]ID Aggregation'!$A$3:$L$461,6,FALSE)</f>
        <v>70</v>
      </c>
      <c r="V291">
        <f>VLOOKUP($A291,'[1]ID Aggregation'!$A$3:$L$461,7,FALSE)</f>
        <v>197</v>
      </c>
      <c r="W291">
        <f>VLOOKUP($A291,'[1]ID Aggregation'!$A$3:$L$461,8,FALSE)</f>
        <v>286</v>
      </c>
      <c r="X291">
        <f>VLOOKUP($A291,'[1]ID Aggregation'!$A$3:$L$461,9,FALSE)</f>
        <v>534</v>
      </c>
      <c r="Y291">
        <f>VLOOKUP($A291,'[1]ID Aggregation'!$A$3:$L$461,10,FALSE)</f>
        <v>1254</v>
      </c>
      <c r="Z291">
        <f>VLOOKUP($A291,'[1]ID Aggregation'!$A$3:$L$461,11,FALSE)</f>
        <v>2090</v>
      </c>
      <c r="AA291">
        <f t="shared" si="67"/>
        <v>3988</v>
      </c>
      <c r="AB291">
        <f t="shared" si="68"/>
        <v>736</v>
      </c>
      <c r="AC291" s="6">
        <f t="shared" si="69"/>
        <v>9.0246561811100818E-5</v>
      </c>
      <c r="AD291" s="6">
        <f t="shared" si="70"/>
        <v>2.5621369035152111E-5</v>
      </c>
      <c r="AE291" s="6">
        <f t="shared" si="71"/>
        <v>1.816775586688745E-5</v>
      </c>
      <c r="AF291" s="6">
        <f t="shared" si="72"/>
        <v>2.7232948338713438E-5</v>
      </c>
      <c r="AG291" s="6">
        <f t="shared" si="73"/>
        <v>2.4683330500627311E-5</v>
      </c>
      <c r="AH291" s="6">
        <f t="shared" si="74"/>
        <v>6.8350257250244864E-5</v>
      </c>
      <c r="AI291" s="6">
        <f t="shared" si="75"/>
        <v>1.3222785911537713E-4</v>
      </c>
      <c r="AJ291" s="6">
        <f t="shared" si="76"/>
        <v>4.0919759722849087E-4</v>
      </c>
      <c r="AK291" s="6">
        <f t="shared" si="77"/>
        <v>1.4066322598882098E-3</v>
      </c>
      <c r="AL291" s="6">
        <f t="shared" si="78"/>
        <v>5.7130829599783507E-3</v>
      </c>
      <c r="AM291" s="12">
        <f t="shared" si="79"/>
        <v>1.0546933058711084E-3</v>
      </c>
      <c r="AN291" s="12">
        <f t="shared" si="80"/>
        <v>4.7046264823808224E-5</v>
      </c>
      <c r="AO291" s="6">
        <v>1.0546933058711084E-3</v>
      </c>
      <c r="AP291" s="6">
        <v>4.7046264823808224E-5</v>
      </c>
    </row>
    <row r="292" spans="1:42" x14ac:dyDescent="0.35">
      <c r="A292" s="4" t="s">
        <v>303</v>
      </c>
      <c r="B292">
        <v>19229752</v>
      </c>
      <c r="C292">
        <v>9300854</v>
      </c>
      <c r="D292">
        <v>9928898</v>
      </c>
      <c r="E292">
        <v>1160338</v>
      </c>
      <c r="F292" s="5">
        <v>2408397</v>
      </c>
      <c r="G292" s="5">
        <v>2752965</v>
      </c>
      <c r="H292" s="5">
        <v>2606555</v>
      </c>
      <c r="I292" s="5">
        <v>2726523</v>
      </c>
      <c r="J292" s="5">
        <v>2837310</v>
      </c>
      <c r="K292" s="5">
        <v>2192212</v>
      </c>
      <c r="L292" s="5">
        <v>1306544</v>
      </c>
      <c r="M292" s="5">
        <v>883286</v>
      </c>
      <c r="N292" s="5">
        <v>366707</v>
      </c>
      <c r="O292" s="5">
        <f t="shared" si="65"/>
        <v>3716875</v>
      </c>
      <c r="P292" s="5">
        <f t="shared" si="66"/>
        <v>15523962</v>
      </c>
      <c r="Q292">
        <f>VLOOKUP(A292,'[1]ID Aggregation'!$A$3:$L$461,2,FALSE)</f>
        <v>95</v>
      </c>
      <c r="R292">
        <f>VLOOKUP($A292,'[1]ID Aggregation'!$A$3:$L$461,3,FALSE)</f>
        <v>59</v>
      </c>
      <c r="S292">
        <f>VLOOKUP($A292,'[1]ID Aggregation'!$A$3:$L$461,4,FALSE)</f>
        <v>40</v>
      </c>
      <c r="T292">
        <f>VLOOKUP($A292,'[1]ID Aggregation'!$A$3:$L$461,5,FALSE)</f>
        <v>68</v>
      </c>
      <c r="U292">
        <f>VLOOKUP($A292,'[1]ID Aggregation'!$A$3:$L$461,6,FALSE)</f>
        <v>63</v>
      </c>
      <c r="V292">
        <f>VLOOKUP($A292,'[1]ID Aggregation'!$A$3:$L$461,7,FALSE)</f>
        <v>136</v>
      </c>
      <c r="W292">
        <f>VLOOKUP($A292,'[1]ID Aggregation'!$A$3:$L$461,8,FALSE)</f>
        <v>326</v>
      </c>
      <c r="X292">
        <f>VLOOKUP($A292,'[1]ID Aggregation'!$A$3:$L$461,9,FALSE)</f>
        <v>523</v>
      </c>
      <c r="Y292">
        <f>VLOOKUP($A292,'[1]ID Aggregation'!$A$3:$L$461,10,FALSE)</f>
        <v>1269</v>
      </c>
      <c r="Z292">
        <f>VLOOKUP($A292,'[1]ID Aggregation'!$A$3:$L$461,11,FALSE)</f>
        <v>2273</v>
      </c>
      <c r="AA292">
        <f t="shared" si="67"/>
        <v>4160</v>
      </c>
      <c r="AB292">
        <f t="shared" si="68"/>
        <v>692</v>
      </c>
      <c r="AC292" s="6">
        <f t="shared" si="69"/>
        <v>8.1872695714524556E-5</v>
      </c>
      <c r="AD292" s="6">
        <f t="shared" si="70"/>
        <v>2.4497622277390315E-5</v>
      </c>
      <c r="AE292" s="6">
        <f t="shared" si="71"/>
        <v>1.4529788791357682E-5</v>
      </c>
      <c r="AF292" s="6">
        <f t="shared" si="72"/>
        <v>2.6088074105476385E-5</v>
      </c>
      <c r="AG292" s="6">
        <f t="shared" si="73"/>
        <v>2.3106351936147246E-5</v>
      </c>
      <c r="AH292" s="6">
        <f t="shared" si="74"/>
        <v>4.7932725010661507E-5</v>
      </c>
      <c r="AI292" s="6">
        <f t="shared" si="75"/>
        <v>1.4870824537042951E-4</v>
      </c>
      <c r="AJ292" s="6">
        <f t="shared" si="76"/>
        <v>4.0029268053735657E-4</v>
      </c>
      <c r="AK292" s="6">
        <f t="shared" si="77"/>
        <v>1.4366807579877865E-3</v>
      </c>
      <c r="AL292" s="6">
        <f t="shared" si="78"/>
        <v>6.1984090840916592E-3</v>
      </c>
      <c r="AM292" s="12">
        <f t="shared" si="79"/>
        <v>1.1192197746763073E-3</v>
      </c>
      <c r="AN292" s="12">
        <f t="shared" si="80"/>
        <v>4.4576249284815305E-5</v>
      </c>
      <c r="AO292" s="6">
        <v>1.1192197746763073E-3</v>
      </c>
      <c r="AP292" s="6">
        <v>4.4576249284815305E-5</v>
      </c>
    </row>
    <row r="293" spans="1:42" x14ac:dyDescent="0.35">
      <c r="A293" s="4" t="s">
        <v>304</v>
      </c>
      <c r="B293">
        <v>19359449</v>
      </c>
      <c r="C293">
        <v>9368464</v>
      </c>
      <c r="D293">
        <v>9990985</v>
      </c>
      <c r="E293">
        <v>1161310</v>
      </c>
      <c r="F293" s="5">
        <v>2391239</v>
      </c>
      <c r="G293" s="5">
        <v>2759587</v>
      </c>
      <c r="H293" s="5">
        <v>2637721</v>
      </c>
      <c r="I293" s="5">
        <v>2676819</v>
      </c>
      <c r="J293" s="5">
        <v>2856003</v>
      </c>
      <c r="K293" s="5">
        <v>2264508</v>
      </c>
      <c r="L293" s="5">
        <v>1343996</v>
      </c>
      <c r="M293" s="5">
        <v>880996</v>
      </c>
      <c r="N293" s="5">
        <v>378952</v>
      </c>
      <c r="O293" s="5">
        <f t="shared" si="65"/>
        <v>3765254</v>
      </c>
      <c r="P293" s="5">
        <f t="shared" si="66"/>
        <v>15585877</v>
      </c>
      <c r="Q293">
        <f>VLOOKUP(A293,'[1]ID Aggregation'!$A$3:$L$461,2,FALSE)</f>
        <v>108</v>
      </c>
      <c r="R293">
        <f>VLOOKUP($A293,'[1]ID Aggregation'!$A$3:$L$461,3,FALSE)</f>
        <v>54</v>
      </c>
      <c r="S293">
        <f>VLOOKUP($A293,'[1]ID Aggregation'!$A$3:$L$461,4,FALSE)</f>
        <v>55</v>
      </c>
      <c r="T293">
        <f>VLOOKUP($A293,'[1]ID Aggregation'!$A$3:$L$461,5,FALSE)</f>
        <v>63</v>
      </c>
      <c r="U293">
        <f>VLOOKUP($A293,'[1]ID Aggregation'!$A$3:$L$461,6,FALSE)</f>
        <v>52</v>
      </c>
      <c r="V293">
        <f>VLOOKUP($A293,'[1]ID Aggregation'!$A$3:$L$461,7,FALSE)</f>
        <v>148</v>
      </c>
      <c r="W293">
        <f>VLOOKUP($A293,'[1]ID Aggregation'!$A$3:$L$461,8,FALSE)</f>
        <v>333</v>
      </c>
      <c r="X293">
        <f>VLOOKUP($A293,'[1]ID Aggregation'!$A$3:$L$461,9,FALSE)</f>
        <v>530</v>
      </c>
      <c r="Y293">
        <f>VLOOKUP($A293,'[1]ID Aggregation'!$A$3:$L$461,10,FALSE)</f>
        <v>1268</v>
      </c>
      <c r="Z293">
        <f>VLOOKUP($A293,'[1]ID Aggregation'!$A$3:$L$461,11,FALSE)</f>
        <v>2498</v>
      </c>
      <c r="AA293">
        <f t="shared" si="67"/>
        <v>4404</v>
      </c>
      <c r="AB293">
        <f t="shared" si="68"/>
        <v>705</v>
      </c>
      <c r="AC293" s="6">
        <f t="shared" si="69"/>
        <v>9.299842419336783E-5</v>
      </c>
      <c r="AD293" s="6">
        <f t="shared" si="70"/>
        <v>2.2582435298186421E-5</v>
      </c>
      <c r="AE293" s="6">
        <f t="shared" si="71"/>
        <v>1.9930518588469941E-5</v>
      </c>
      <c r="AF293" s="6">
        <f t="shared" si="72"/>
        <v>2.3884254627384777E-5</v>
      </c>
      <c r="AG293" s="6">
        <f t="shared" si="73"/>
        <v>1.9426042627461924E-5</v>
      </c>
      <c r="AH293" s="6">
        <f t="shared" si="74"/>
        <v>5.1820673857835581E-5</v>
      </c>
      <c r="AI293" s="6">
        <f t="shared" si="75"/>
        <v>1.470518099295741E-4</v>
      </c>
      <c r="AJ293" s="6">
        <f t="shared" si="76"/>
        <v>3.9434641174527303E-4</v>
      </c>
      <c r="AK293" s="6">
        <f t="shared" si="77"/>
        <v>1.4392800875372873E-3</v>
      </c>
      <c r="AL293" s="6">
        <f t="shared" si="78"/>
        <v>6.591863877219278E-3</v>
      </c>
      <c r="AM293" s="12">
        <f t="shared" si="79"/>
        <v>1.1696422074048657E-3</v>
      </c>
      <c r="AN293" s="12">
        <f t="shared" si="80"/>
        <v>4.5233258288898338E-5</v>
      </c>
      <c r="AO293" s="6">
        <v>1.1696422074048657E-3</v>
      </c>
      <c r="AP293" s="6">
        <v>4.5233258288898338E-5</v>
      </c>
    </row>
    <row r="294" spans="1:42" x14ac:dyDescent="0.35">
      <c r="A294" s="4" t="s">
        <v>305</v>
      </c>
      <c r="B294">
        <v>19312883</v>
      </c>
      <c r="C294">
        <v>9347022</v>
      </c>
      <c r="D294">
        <v>9965861</v>
      </c>
      <c r="E294">
        <v>1155553</v>
      </c>
      <c r="F294" s="5">
        <v>2360064</v>
      </c>
      <c r="G294" s="5">
        <v>2757528</v>
      </c>
      <c r="H294" s="5">
        <v>2665409</v>
      </c>
      <c r="I294" s="5">
        <v>2609426</v>
      </c>
      <c r="J294" s="5">
        <v>2838289</v>
      </c>
      <c r="K294" s="5">
        <v>2294539</v>
      </c>
      <c r="L294" s="5">
        <v>1370035</v>
      </c>
      <c r="M294" s="5">
        <v>864136</v>
      </c>
      <c r="N294" s="5">
        <v>388287</v>
      </c>
      <c r="O294" s="5">
        <f t="shared" si="65"/>
        <v>3778011</v>
      </c>
      <c r="P294" s="5">
        <f t="shared" si="66"/>
        <v>15525255</v>
      </c>
      <c r="Q294">
        <f>VLOOKUP(A294,'[1]ID Aggregation'!$A$3:$L$461,2,FALSE)</f>
        <v>123</v>
      </c>
      <c r="R294">
        <f>VLOOKUP($A294,'[1]ID Aggregation'!$A$3:$L$461,3,FALSE)</f>
        <v>56</v>
      </c>
      <c r="S294">
        <f>VLOOKUP($A294,'[1]ID Aggregation'!$A$3:$L$461,4,FALSE)</f>
        <v>69</v>
      </c>
      <c r="T294">
        <f>VLOOKUP($A294,'[1]ID Aggregation'!$A$3:$L$461,5,FALSE)</f>
        <v>57</v>
      </c>
      <c r="U294">
        <f>VLOOKUP($A294,'[1]ID Aggregation'!$A$3:$L$461,6,FALSE)</f>
        <v>65</v>
      </c>
      <c r="V294">
        <f>VLOOKUP($A294,'[1]ID Aggregation'!$A$3:$L$461,7,FALSE)</f>
        <v>138</v>
      </c>
      <c r="W294">
        <f>VLOOKUP($A294,'[1]ID Aggregation'!$A$3:$L$461,8,FALSE)</f>
        <v>307</v>
      </c>
      <c r="X294">
        <f>VLOOKUP($A294,'[1]ID Aggregation'!$A$3:$L$461,9,FALSE)</f>
        <v>509</v>
      </c>
      <c r="Y294">
        <f>VLOOKUP($A294,'[1]ID Aggregation'!$A$3:$L$461,10,FALSE)</f>
        <v>1152</v>
      </c>
      <c r="Z294">
        <f>VLOOKUP($A294,'[1]ID Aggregation'!$A$3:$L$461,11,FALSE)</f>
        <v>2208</v>
      </c>
      <c r="AA294">
        <f t="shared" si="67"/>
        <v>3992</v>
      </c>
      <c r="AB294">
        <f t="shared" si="68"/>
        <v>692</v>
      </c>
      <c r="AC294" s="6">
        <f t="shared" si="69"/>
        <v>1.0644254309408569E-4</v>
      </c>
      <c r="AD294" s="6">
        <f t="shared" si="70"/>
        <v>2.372817008352316E-5</v>
      </c>
      <c r="AE294" s="6">
        <f t="shared" si="71"/>
        <v>2.5022411377146488E-5</v>
      </c>
      <c r="AF294" s="6">
        <f t="shared" si="72"/>
        <v>2.1385085741062629E-5</v>
      </c>
      <c r="AG294" s="6">
        <f t="shared" si="73"/>
        <v>2.4909692783010515E-5</v>
      </c>
      <c r="AH294" s="6">
        <f t="shared" si="74"/>
        <v>4.86208416408618E-5</v>
      </c>
      <c r="AI294" s="6">
        <f t="shared" si="75"/>
        <v>1.3379593896638932E-4</v>
      </c>
      <c r="AJ294" s="6">
        <f t="shared" si="76"/>
        <v>3.7152335524274929E-4</v>
      </c>
      <c r="AK294" s="6">
        <f t="shared" si="77"/>
        <v>1.3331234898210466E-3</v>
      </c>
      <c r="AL294" s="6">
        <f t="shared" si="78"/>
        <v>5.6865153868143926E-3</v>
      </c>
      <c r="AM294" s="12">
        <f t="shared" si="79"/>
        <v>1.0566406503316162E-3</v>
      </c>
      <c r="AN294" s="12">
        <f t="shared" si="80"/>
        <v>4.4572536811794715E-5</v>
      </c>
      <c r="AO294" s="6">
        <v>1.0566406503316162E-3</v>
      </c>
      <c r="AP294" s="6">
        <v>4.4572536811794715E-5</v>
      </c>
    </row>
    <row r="295" spans="1:42" x14ac:dyDescent="0.35">
      <c r="A295" s="4" t="s">
        <v>306</v>
      </c>
      <c r="B295">
        <v>19490635</v>
      </c>
      <c r="C295">
        <v>9443645</v>
      </c>
      <c r="D295">
        <v>10046990</v>
      </c>
      <c r="E295">
        <v>1167972</v>
      </c>
      <c r="F295" s="5">
        <v>2357885</v>
      </c>
      <c r="G295" s="5">
        <v>2755115</v>
      </c>
      <c r="H295" s="5">
        <v>2717088</v>
      </c>
      <c r="I295" s="5">
        <v>2574905</v>
      </c>
      <c r="J295" s="5">
        <v>2852773</v>
      </c>
      <c r="K295" s="5">
        <v>2368690</v>
      </c>
      <c r="L295" s="5">
        <v>1428237</v>
      </c>
      <c r="M295" s="5">
        <v>870203</v>
      </c>
      <c r="N295" s="5">
        <v>401525</v>
      </c>
      <c r="O295" s="5">
        <f t="shared" si="65"/>
        <v>3867937</v>
      </c>
      <c r="P295" s="5">
        <f t="shared" si="66"/>
        <v>15626456</v>
      </c>
      <c r="Q295">
        <f>VLOOKUP(A295,'[1]ID Aggregation'!$A$3:$L$461,2,FALSE)</f>
        <v>104</v>
      </c>
      <c r="R295">
        <f>VLOOKUP($A295,'[1]ID Aggregation'!$A$3:$L$461,3,FALSE)</f>
        <v>50</v>
      </c>
      <c r="S295">
        <f>VLOOKUP($A295,'[1]ID Aggregation'!$A$3:$L$461,4,FALSE)</f>
        <v>69</v>
      </c>
      <c r="T295">
        <f>VLOOKUP($A295,'[1]ID Aggregation'!$A$3:$L$461,5,FALSE)</f>
        <v>47</v>
      </c>
      <c r="U295">
        <f>VLOOKUP($A295,'[1]ID Aggregation'!$A$3:$L$461,6,FALSE)</f>
        <v>64</v>
      </c>
      <c r="V295">
        <f>VLOOKUP($A295,'[1]ID Aggregation'!$A$3:$L$461,7,FALSE)</f>
        <v>150</v>
      </c>
      <c r="W295">
        <f>VLOOKUP($A295,'[1]ID Aggregation'!$A$3:$L$461,8,FALSE)</f>
        <v>350</v>
      </c>
      <c r="X295">
        <f>VLOOKUP($A295,'[1]ID Aggregation'!$A$3:$L$461,9,FALSE)</f>
        <v>636</v>
      </c>
      <c r="Y295">
        <f>VLOOKUP($A295,'[1]ID Aggregation'!$A$3:$L$461,10,FALSE)</f>
        <v>1216</v>
      </c>
      <c r="Z295">
        <f>VLOOKUP($A295,'[1]ID Aggregation'!$A$3:$L$461,11,FALSE)</f>
        <v>2430</v>
      </c>
      <c r="AA295">
        <f t="shared" si="67"/>
        <v>4386</v>
      </c>
      <c r="AB295">
        <f t="shared" si="68"/>
        <v>730</v>
      </c>
      <c r="AC295" s="6">
        <f t="shared" si="69"/>
        <v>8.9043230488402122E-5</v>
      </c>
      <c r="AD295" s="6">
        <f t="shared" si="70"/>
        <v>2.1205444709983737E-5</v>
      </c>
      <c r="AE295" s="6">
        <f t="shared" si="71"/>
        <v>2.5044326643352455E-5</v>
      </c>
      <c r="AF295" s="6">
        <f t="shared" si="72"/>
        <v>1.7297930725835897E-5</v>
      </c>
      <c r="AG295" s="6">
        <f t="shared" si="73"/>
        <v>2.4855285923169982E-5</v>
      </c>
      <c r="AH295" s="6">
        <f t="shared" si="74"/>
        <v>5.2580419122026183E-5</v>
      </c>
      <c r="AI295" s="6">
        <f t="shared" si="75"/>
        <v>1.4776099869548146E-4</v>
      </c>
      <c r="AJ295" s="6">
        <f t="shared" si="76"/>
        <v>4.4530424572392395E-4</v>
      </c>
      <c r="AK295" s="6">
        <f t="shared" si="77"/>
        <v>1.3973750952363988E-3</v>
      </c>
      <c r="AL295" s="6">
        <f t="shared" si="78"/>
        <v>6.0519270282049682E-3</v>
      </c>
      <c r="AM295" s="12">
        <f t="shared" si="79"/>
        <v>1.1339378071566315E-3</v>
      </c>
      <c r="AN295" s="12">
        <f t="shared" si="80"/>
        <v>4.6715646849164011E-5</v>
      </c>
      <c r="AO295" s="6">
        <v>1.1339378071566315E-3</v>
      </c>
      <c r="AP295" s="6">
        <v>4.6715646849164011E-5</v>
      </c>
    </row>
    <row r="296" spans="1:42" x14ac:dyDescent="0.35">
      <c r="A296" s="4" t="s">
        <v>307</v>
      </c>
      <c r="B296">
        <v>19644020</v>
      </c>
      <c r="C296">
        <v>9523399</v>
      </c>
      <c r="D296">
        <v>10120621</v>
      </c>
      <c r="E296">
        <v>1172849</v>
      </c>
      <c r="F296" s="5">
        <v>2351555</v>
      </c>
      <c r="G296" s="5">
        <v>2750812</v>
      </c>
      <c r="H296" s="5">
        <v>2766620</v>
      </c>
      <c r="I296" s="5">
        <v>2559999</v>
      </c>
      <c r="J296" s="5">
        <v>2847691</v>
      </c>
      <c r="K296" s="5">
        <v>2422883</v>
      </c>
      <c r="L296" s="5">
        <v>1485205</v>
      </c>
      <c r="M296" s="5">
        <v>865510</v>
      </c>
      <c r="N296" s="5">
        <v>413034</v>
      </c>
      <c r="O296" s="5">
        <f t="shared" si="65"/>
        <v>3936598</v>
      </c>
      <c r="P296" s="5">
        <f t="shared" si="66"/>
        <v>15699560</v>
      </c>
      <c r="Q296">
        <f>VLOOKUP(A296,'[1]ID Aggregation'!$A$3:$L$461,2,FALSE)</f>
        <v>92</v>
      </c>
      <c r="R296">
        <f>VLOOKUP($A296,'[1]ID Aggregation'!$A$3:$L$461,3,FALSE)</f>
        <v>52</v>
      </c>
      <c r="S296">
        <f>VLOOKUP($A296,'[1]ID Aggregation'!$A$3:$L$461,4,FALSE)</f>
        <v>29</v>
      </c>
      <c r="T296">
        <f>VLOOKUP($A296,'[1]ID Aggregation'!$A$3:$L$461,5,FALSE)</f>
        <v>67</v>
      </c>
      <c r="U296">
        <f>VLOOKUP($A296,'[1]ID Aggregation'!$A$3:$L$461,6,FALSE)</f>
        <v>64</v>
      </c>
      <c r="V296">
        <f>VLOOKUP($A296,'[1]ID Aggregation'!$A$3:$L$461,7,FALSE)</f>
        <v>169</v>
      </c>
      <c r="W296">
        <f>VLOOKUP($A296,'[1]ID Aggregation'!$A$3:$L$461,8,FALSE)</f>
        <v>394</v>
      </c>
      <c r="X296">
        <f>VLOOKUP($A296,'[1]ID Aggregation'!$A$3:$L$461,9,FALSE)</f>
        <v>615</v>
      </c>
      <c r="Y296">
        <f>VLOOKUP($A296,'[1]ID Aggregation'!$A$3:$L$461,10,FALSE)</f>
        <v>1171</v>
      </c>
      <c r="Z296">
        <f>VLOOKUP($A296,'[1]ID Aggregation'!$A$3:$L$461,11,FALSE)</f>
        <v>2244</v>
      </c>
      <c r="AA296">
        <f t="shared" si="67"/>
        <v>4122</v>
      </c>
      <c r="AB296">
        <f t="shared" si="68"/>
        <v>775</v>
      </c>
      <c r="AC296" s="6">
        <f t="shared" si="69"/>
        <v>7.8441470300098307E-5</v>
      </c>
      <c r="AD296" s="6">
        <f t="shared" si="70"/>
        <v>2.2113027337230044E-5</v>
      </c>
      <c r="AE296" s="6">
        <f t="shared" si="71"/>
        <v>1.0542341679475007E-5</v>
      </c>
      <c r="AF296" s="6">
        <f t="shared" si="72"/>
        <v>2.4217275954052237E-5</v>
      </c>
      <c r="AG296" s="6">
        <f t="shared" si="73"/>
        <v>2.5000009765628814E-5</v>
      </c>
      <c r="AH296" s="6">
        <f t="shared" si="74"/>
        <v>5.9346326550176965E-5</v>
      </c>
      <c r="AI296" s="6">
        <f t="shared" si="75"/>
        <v>1.6261618906071817E-4</v>
      </c>
      <c r="AJ296" s="6">
        <f t="shared" si="76"/>
        <v>4.1408425099565379E-4</v>
      </c>
      <c r="AK296" s="6">
        <f t="shared" si="77"/>
        <v>1.3529595267530127E-3</v>
      </c>
      <c r="AL296" s="6">
        <f t="shared" si="78"/>
        <v>5.4329667775534218E-3</v>
      </c>
      <c r="AM296" s="12">
        <f t="shared" si="79"/>
        <v>1.0470970111756395E-3</v>
      </c>
      <c r="AN296" s="12">
        <f t="shared" si="80"/>
        <v>4.9364440786875557E-5</v>
      </c>
      <c r="AO296" s="6">
        <v>1.0470970111756395E-3</v>
      </c>
      <c r="AP296" s="6">
        <v>4.9364440786875557E-5</v>
      </c>
    </row>
    <row r="297" spans="1:42" x14ac:dyDescent="0.35">
      <c r="A297" s="4" t="s">
        <v>308</v>
      </c>
      <c r="B297">
        <v>19601171</v>
      </c>
      <c r="C297">
        <v>9506800</v>
      </c>
      <c r="D297">
        <v>10094371</v>
      </c>
      <c r="E297">
        <v>1174374</v>
      </c>
      <c r="F297" s="5">
        <v>2322047</v>
      </c>
      <c r="G297" s="5">
        <v>2720069</v>
      </c>
      <c r="H297" s="5">
        <v>2796627</v>
      </c>
      <c r="I297" s="5">
        <v>2525879</v>
      </c>
      <c r="J297" s="5">
        <v>2808283</v>
      </c>
      <c r="K297" s="5">
        <v>2452637</v>
      </c>
      <c r="L297" s="5">
        <v>1530209</v>
      </c>
      <c r="M297" s="5">
        <v>856838</v>
      </c>
      <c r="N297" s="5">
        <v>415314</v>
      </c>
      <c r="O297" s="5">
        <f t="shared" si="65"/>
        <v>3976735</v>
      </c>
      <c r="P297" s="5">
        <f t="shared" si="66"/>
        <v>15625542</v>
      </c>
      <c r="Q297">
        <f>VLOOKUP(A297,'[1]ID Aggregation'!$A$3:$L$461,2,FALSE)</f>
        <v>112</v>
      </c>
      <c r="R297">
        <f>VLOOKUP($A297,'[1]ID Aggregation'!$A$3:$L$461,3,FALSE)</f>
        <v>61</v>
      </c>
      <c r="S297">
        <f>VLOOKUP($A297,'[1]ID Aggregation'!$A$3:$L$461,4,FALSE)</f>
        <v>40</v>
      </c>
      <c r="T297">
        <f>VLOOKUP($A297,'[1]ID Aggregation'!$A$3:$L$461,5,FALSE)</f>
        <v>70</v>
      </c>
      <c r="U297">
        <f>VLOOKUP($A297,'[1]ID Aggregation'!$A$3:$L$461,6,FALSE)</f>
        <v>89</v>
      </c>
      <c r="V297">
        <f>VLOOKUP($A297,'[1]ID Aggregation'!$A$3:$L$461,7,FALSE)</f>
        <v>135</v>
      </c>
      <c r="W297">
        <f>VLOOKUP($A297,'[1]ID Aggregation'!$A$3:$L$461,8,FALSE)</f>
        <v>329</v>
      </c>
      <c r="X297">
        <f>VLOOKUP($A297,'[1]ID Aggregation'!$A$3:$L$461,9,FALSE)</f>
        <v>620</v>
      </c>
      <c r="Y297">
        <f>VLOOKUP($A297,'[1]ID Aggregation'!$A$3:$L$461,10,FALSE)</f>
        <v>1214</v>
      </c>
      <c r="Z297">
        <f>VLOOKUP($A297,'[1]ID Aggregation'!$A$3:$L$461,11,FALSE)</f>
        <v>2464</v>
      </c>
      <c r="AA297">
        <f t="shared" si="67"/>
        <v>4410</v>
      </c>
      <c r="AB297">
        <f t="shared" si="68"/>
        <v>724</v>
      </c>
      <c r="AC297" s="6">
        <f t="shared" si="69"/>
        <v>9.5369958803583865E-5</v>
      </c>
      <c r="AD297" s="6">
        <f t="shared" si="70"/>
        <v>2.6269924768964624E-5</v>
      </c>
      <c r="AE297" s="6">
        <f t="shared" si="71"/>
        <v>1.4705509308771212E-5</v>
      </c>
      <c r="AF297" s="6">
        <f t="shared" si="72"/>
        <v>2.5030152394294984E-5</v>
      </c>
      <c r="AG297" s="6">
        <f t="shared" si="73"/>
        <v>3.5235258696081643E-5</v>
      </c>
      <c r="AH297" s="6">
        <f t="shared" si="74"/>
        <v>4.807207820579336E-5</v>
      </c>
      <c r="AI297" s="6">
        <f t="shared" si="75"/>
        <v>1.3414133440863853E-4</v>
      </c>
      <c r="AJ297" s="6">
        <f t="shared" si="76"/>
        <v>4.0517341095236008E-4</v>
      </c>
      <c r="AK297" s="6">
        <f t="shared" si="77"/>
        <v>1.41683725511707E-3</v>
      </c>
      <c r="AL297" s="6">
        <f t="shared" si="78"/>
        <v>5.9328604381263337E-3</v>
      </c>
      <c r="AM297" s="12">
        <f t="shared" si="79"/>
        <v>1.1089499300305401E-3</v>
      </c>
      <c r="AN297" s="12">
        <f t="shared" si="80"/>
        <v>4.6334392752584199E-5</v>
      </c>
      <c r="AO297" s="6">
        <v>1.1089499300305401E-3</v>
      </c>
      <c r="AP297" s="6">
        <v>4.6334392752584199E-5</v>
      </c>
    </row>
    <row r="298" spans="1:42" x14ac:dyDescent="0.35">
      <c r="A298" s="4" t="s">
        <v>309</v>
      </c>
      <c r="B298">
        <v>19781344</v>
      </c>
      <c r="C298">
        <v>9594913</v>
      </c>
      <c r="D298">
        <v>10186431</v>
      </c>
      <c r="E298">
        <v>1176476</v>
      </c>
      <c r="F298" s="5">
        <v>2330616</v>
      </c>
      <c r="G298" s="5">
        <v>2708689</v>
      </c>
      <c r="H298" s="5">
        <v>2842286</v>
      </c>
      <c r="I298" s="5">
        <v>2514911</v>
      </c>
      <c r="J298" s="5">
        <v>2790794</v>
      </c>
      <c r="K298" s="5">
        <v>2509294</v>
      </c>
      <c r="L298" s="5">
        <v>1607111</v>
      </c>
      <c r="M298" s="5">
        <v>873030</v>
      </c>
      <c r="N298" s="5">
        <v>427627</v>
      </c>
      <c r="O298" s="5">
        <f t="shared" si="65"/>
        <v>4084244</v>
      </c>
      <c r="P298" s="5">
        <f t="shared" si="66"/>
        <v>15696590</v>
      </c>
      <c r="Q298">
        <f>VLOOKUP(A298,'[1]ID Aggregation'!$A$3:$L$461,2,FALSE)</f>
        <v>84</v>
      </c>
      <c r="R298">
        <f>VLOOKUP($A298,'[1]ID Aggregation'!$A$3:$L$461,3,FALSE)</f>
        <v>65</v>
      </c>
      <c r="S298">
        <f>VLOOKUP($A298,'[1]ID Aggregation'!$A$3:$L$461,4,FALSE)</f>
        <v>56</v>
      </c>
      <c r="T298">
        <f>VLOOKUP($A298,'[1]ID Aggregation'!$A$3:$L$461,5,FALSE)</f>
        <v>59</v>
      </c>
      <c r="U298">
        <f>VLOOKUP($A298,'[1]ID Aggregation'!$A$3:$L$461,6,FALSE)</f>
        <v>65</v>
      </c>
      <c r="V298">
        <f>VLOOKUP($A298,'[1]ID Aggregation'!$A$3:$L$461,7,FALSE)</f>
        <v>102</v>
      </c>
      <c r="W298">
        <f>VLOOKUP($A298,'[1]ID Aggregation'!$A$3:$L$461,8,FALSE)</f>
        <v>376</v>
      </c>
      <c r="X298">
        <f>VLOOKUP($A298,'[1]ID Aggregation'!$A$3:$L$461,9,FALSE)</f>
        <v>695</v>
      </c>
      <c r="Y298">
        <f>VLOOKUP($A298,'[1]ID Aggregation'!$A$3:$L$461,10,FALSE)</f>
        <v>1127</v>
      </c>
      <c r="Z298">
        <f>VLOOKUP($A298,'[1]ID Aggregation'!$A$3:$L$461,11,FALSE)</f>
        <v>2081</v>
      </c>
      <c r="AA298">
        <f t="shared" si="67"/>
        <v>3987</v>
      </c>
      <c r="AB298">
        <f t="shared" si="68"/>
        <v>723</v>
      </c>
      <c r="AC298" s="6">
        <f t="shared" si="69"/>
        <v>7.1399671561510813E-5</v>
      </c>
      <c r="AD298" s="6">
        <f t="shared" si="70"/>
        <v>2.7889622314443907E-5</v>
      </c>
      <c r="AE298" s="6">
        <f t="shared" si="71"/>
        <v>2.0674208076305547E-5</v>
      </c>
      <c r="AF298" s="6">
        <f t="shared" si="72"/>
        <v>2.0757939208088138E-5</v>
      </c>
      <c r="AG298" s="6">
        <f t="shared" si="73"/>
        <v>2.5845845041832493E-5</v>
      </c>
      <c r="AH298" s="6">
        <f t="shared" si="74"/>
        <v>3.6548738459377513E-5</v>
      </c>
      <c r="AI298" s="6">
        <f t="shared" si="75"/>
        <v>1.4984294387186196E-4</v>
      </c>
      <c r="AJ298" s="6">
        <f t="shared" si="76"/>
        <v>4.3245301662424063E-4</v>
      </c>
      <c r="AK298" s="6">
        <f t="shared" si="77"/>
        <v>1.2909063835148849E-3</v>
      </c>
      <c r="AL298" s="6">
        <f t="shared" si="78"/>
        <v>4.8663905693513273E-3</v>
      </c>
      <c r="AM298" s="12">
        <f t="shared" si="79"/>
        <v>9.7619045287206151E-4</v>
      </c>
      <c r="AN298" s="12">
        <f t="shared" si="80"/>
        <v>4.6060959737114877E-5</v>
      </c>
      <c r="AO298" s="6">
        <v>9.7619045287206151E-4</v>
      </c>
      <c r="AP298" s="6">
        <v>4.6060959737114877E-5</v>
      </c>
    </row>
    <row r="299" spans="1:42" x14ac:dyDescent="0.35">
      <c r="A299" s="4" t="s">
        <v>310</v>
      </c>
      <c r="B299">
        <v>19899801</v>
      </c>
      <c r="C299">
        <v>9652558</v>
      </c>
      <c r="D299">
        <v>10247243</v>
      </c>
      <c r="E299">
        <v>1185788</v>
      </c>
      <c r="F299" s="5">
        <v>2318593</v>
      </c>
      <c r="G299" s="5">
        <v>2683001</v>
      </c>
      <c r="H299" s="5">
        <v>2901294</v>
      </c>
      <c r="I299" s="5">
        <v>2500734</v>
      </c>
      <c r="J299" s="5">
        <v>2754470</v>
      </c>
      <c r="K299" s="5">
        <v>2544427</v>
      </c>
      <c r="L299" s="5">
        <v>1677241</v>
      </c>
      <c r="M299" s="5">
        <v>896084</v>
      </c>
      <c r="N299" s="5">
        <v>438169</v>
      </c>
      <c r="O299" s="5">
        <f t="shared" si="65"/>
        <v>4197282</v>
      </c>
      <c r="P299" s="5">
        <f t="shared" si="66"/>
        <v>15702519</v>
      </c>
      <c r="Q299">
        <f>VLOOKUP(A299,'[1]ID Aggregation'!$A$3:$L$461,2,FALSE)</f>
        <v>91</v>
      </c>
      <c r="R299">
        <f>VLOOKUP($A299,'[1]ID Aggregation'!$A$3:$L$461,3,FALSE)</f>
        <v>60</v>
      </c>
      <c r="S299">
        <f>VLOOKUP($A299,'[1]ID Aggregation'!$A$3:$L$461,4,FALSE)</f>
        <v>48</v>
      </c>
      <c r="T299">
        <f>VLOOKUP($A299,'[1]ID Aggregation'!$A$3:$L$461,5,FALSE)</f>
        <v>44</v>
      </c>
      <c r="U299">
        <f>VLOOKUP($A299,'[1]ID Aggregation'!$A$3:$L$461,6,FALSE)</f>
        <v>47</v>
      </c>
      <c r="V299">
        <f>VLOOKUP($A299,'[1]ID Aggregation'!$A$3:$L$461,7,FALSE)</f>
        <v>119</v>
      </c>
      <c r="W299">
        <f>VLOOKUP($A299,'[1]ID Aggregation'!$A$3:$L$461,8,FALSE)</f>
        <v>333</v>
      </c>
      <c r="X299">
        <f>VLOOKUP($A299,'[1]ID Aggregation'!$A$3:$L$461,9,FALSE)</f>
        <v>655</v>
      </c>
      <c r="Y299">
        <f>VLOOKUP($A299,'[1]ID Aggregation'!$A$3:$L$461,10,FALSE)</f>
        <v>1134</v>
      </c>
      <c r="Z299">
        <f>VLOOKUP($A299,'[1]ID Aggregation'!$A$3:$L$461,11,FALSE)</f>
        <v>2166</v>
      </c>
      <c r="AA299">
        <f t="shared" si="67"/>
        <v>4046</v>
      </c>
      <c r="AB299">
        <f t="shared" si="68"/>
        <v>651</v>
      </c>
      <c r="AC299" s="6">
        <f t="shared" si="69"/>
        <v>7.6742216989883518E-5</v>
      </c>
      <c r="AD299" s="6">
        <f t="shared" si="70"/>
        <v>2.5877762936401517E-5</v>
      </c>
      <c r="AE299" s="6">
        <f t="shared" si="71"/>
        <v>1.7890414502268168E-5</v>
      </c>
      <c r="AF299" s="6">
        <f t="shared" si="72"/>
        <v>1.5165646776920918E-5</v>
      </c>
      <c r="AG299" s="6">
        <f t="shared" si="73"/>
        <v>1.8794481940102385E-5</v>
      </c>
      <c r="AH299" s="6">
        <f t="shared" si="74"/>
        <v>4.3202503566929391E-5</v>
      </c>
      <c r="AI299" s="6">
        <f t="shared" si="75"/>
        <v>1.3087425970562331E-4</v>
      </c>
      <c r="AJ299" s="6">
        <f t="shared" si="76"/>
        <v>3.9052229226449865E-4</v>
      </c>
      <c r="AK299" s="6">
        <f t="shared" si="77"/>
        <v>1.2655063587788645E-3</v>
      </c>
      <c r="AL299" s="6">
        <f t="shared" si="78"/>
        <v>4.9432981338250765E-3</v>
      </c>
      <c r="AM299" s="12">
        <f t="shared" si="79"/>
        <v>9.6395715131840083E-4</v>
      </c>
      <c r="AN299" s="12">
        <f t="shared" si="80"/>
        <v>4.1458316337652574E-5</v>
      </c>
      <c r="AO299" s="6">
        <v>9.6395715131840083E-4</v>
      </c>
      <c r="AP299" s="6">
        <v>4.1458316337652574E-5</v>
      </c>
    </row>
    <row r="300" spans="1:42" x14ac:dyDescent="0.35">
      <c r="A300" s="4" t="s">
        <v>311</v>
      </c>
      <c r="B300">
        <v>8983850</v>
      </c>
      <c r="C300">
        <v>4394664</v>
      </c>
      <c r="D300">
        <v>4589186</v>
      </c>
      <c r="E300">
        <v>630217</v>
      </c>
      <c r="F300" s="5">
        <v>1194597</v>
      </c>
      <c r="G300" s="5">
        <v>1260246</v>
      </c>
      <c r="H300" s="5">
        <v>1200880</v>
      </c>
      <c r="I300" s="5">
        <v>1313500</v>
      </c>
      <c r="J300" s="5">
        <v>1276092</v>
      </c>
      <c r="K300" s="5">
        <v>997942</v>
      </c>
      <c r="L300" s="5">
        <v>601076</v>
      </c>
      <c r="M300" s="5">
        <v>378798</v>
      </c>
      <c r="N300" s="5">
        <v>132131</v>
      </c>
      <c r="O300" s="5">
        <f t="shared" si="65"/>
        <v>1742222</v>
      </c>
      <c r="P300" s="5">
        <f t="shared" si="66"/>
        <v>7243257</v>
      </c>
      <c r="Q300">
        <f>VLOOKUP(A300,'[1]ID Aggregation'!$A$3:$L$461,2,FALSE)</f>
        <v>116</v>
      </c>
      <c r="R300">
        <f>VLOOKUP($A300,'[1]ID Aggregation'!$A$3:$L$461,3,FALSE)</f>
        <v>62</v>
      </c>
      <c r="S300">
        <f>VLOOKUP($A300,'[1]ID Aggregation'!$A$3:$L$461,4,FALSE)</f>
        <v>45</v>
      </c>
      <c r="T300">
        <f>VLOOKUP($A300,'[1]ID Aggregation'!$A$3:$L$461,5,FALSE)</f>
        <v>49</v>
      </c>
      <c r="U300">
        <f>VLOOKUP($A300,'[1]ID Aggregation'!$A$3:$L$461,6,FALSE)</f>
        <v>46</v>
      </c>
      <c r="V300">
        <f>VLOOKUP($A300,'[1]ID Aggregation'!$A$3:$L$461,7,FALSE)</f>
        <v>94</v>
      </c>
      <c r="W300">
        <f>VLOOKUP($A300,'[1]ID Aggregation'!$A$3:$L$461,8,FALSE)</f>
        <v>108</v>
      </c>
      <c r="X300">
        <f>VLOOKUP($A300,'[1]ID Aggregation'!$A$3:$L$461,9,FALSE)</f>
        <v>260</v>
      </c>
      <c r="Y300">
        <f>VLOOKUP($A300,'[1]ID Aggregation'!$A$3:$L$461,10,FALSE)</f>
        <v>475</v>
      </c>
      <c r="Z300">
        <f>VLOOKUP($A300,'[1]ID Aggregation'!$A$3:$L$461,11,FALSE)</f>
        <v>697</v>
      </c>
      <c r="AA300">
        <f t="shared" si="67"/>
        <v>1548</v>
      </c>
      <c r="AB300">
        <f t="shared" si="68"/>
        <v>404</v>
      </c>
      <c r="AC300" s="6">
        <f t="shared" si="69"/>
        <v>1.8406358444789651E-4</v>
      </c>
      <c r="AD300" s="6">
        <f t="shared" si="70"/>
        <v>5.1900347983462203E-5</v>
      </c>
      <c r="AE300" s="6">
        <f t="shared" si="71"/>
        <v>3.5707314286258397E-5</v>
      </c>
      <c r="AF300" s="6">
        <f t="shared" si="72"/>
        <v>4.0803410832056494E-5</v>
      </c>
      <c r="AG300" s="6">
        <f t="shared" si="73"/>
        <v>3.5020936429387131E-5</v>
      </c>
      <c r="AH300" s="6">
        <f t="shared" si="74"/>
        <v>7.366240051657718E-5</v>
      </c>
      <c r="AI300" s="6">
        <f t="shared" si="75"/>
        <v>1.0822272236262228E-4</v>
      </c>
      <c r="AJ300" s="6">
        <f t="shared" si="76"/>
        <v>4.325576133467315E-4</v>
      </c>
      <c r="AK300" s="6">
        <f t="shared" si="77"/>
        <v>1.2539664940152799E-3</v>
      </c>
      <c r="AL300" s="6">
        <f t="shared" si="78"/>
        <v>5.2750679250138117E-3</v>
      </c>
      <c r="AM300" s="12">
        <f t="shared" si="79"/>
        <v>8.8852052149496446E-4</v>
      </c>
      <c r="AN300" s="12">
        <f t="shared" si="80"/>
        <v>5.5776013470183373E-5</v>
      </c>
      <c r="AO300" s="6">
        <v>8.8852052149496446E-4</v>
      </c>
      <c r="AP300" s="6">
        <v>5.5776013470183373E-5</v>
      </c>
    </row>
    <row r="301" spans="1:42" x14ac:dyDescent="0.35">
      <c r="A301" s="4" t="s">
        <v>312</v>
      </c>
      <c r="B301">
        <v>9256890</v>
      </c>
      <c r="C301">
        <v>4512086</v>
      </c>
      <c r="D301">
        <v>4744804</v>
      </c>
      <c r="E301">
        <v>621032</v>
      </c>
      <c r="F301" s="5">
        <v>1234640</v>
      </c>
      <c r="G301" s="5">
        <v>1290165</v>
      </c>
      <c r="H301" s="5">
        <v>1218517</v>
      </c>
      <c r="I301" s="5">
        <v>1336443</v>
      </c>
      <c r="J301" s="5">
        <v>1327563</v>
      </c>
      <c r="K301" s="5">
        <v>1066108</v>
      </c>
      <c r="L301" s="5">
        <v>649581</v>
      </c>
      <c r="M301" s="5">
        <v>381372</v>
      </c>
      <c r="N301" s="5">
        <v>134984</v>
      </c>
      <c r="O301" s="5">
        <f t="shared" si="65"/>
        <v>1786969</v>
      </c>
      <c r="P301" s="5">
        <f t="shared" si="66"/>
        <v>7473436</v>
      </c>
      <c r="Q301">
        <f>VLOOKUP(A301,'[1]ID Aggregation'!$A$3:$L$461,2,FALSE)</f>
        <v>114</v>
      </c>
      <c r="R301">
        <f>VLOOKUP($A301,'[1]ID Aggregation'!$A$3:$L$461,3,FALSE)</f>
        <v>76</v>
      </c>
      <c r="S301">
        <f>VLOOKUP($A301,'[1]ID Aggregation'!$A$3:$L$461,4,FALSE)</f>
        <v>41</v>
      </c>
      <c r="T301">
        <f>VLOOKUP($A301,'[1]ID Aggregation'!$A$3:$L$461,5,FALSE)</f>
        <v>60</v>
      </c>
      <c r="U301">
        <f>VLOOKUP($A301,'[1]ID Aggregation'!$A$3:$L$461,6,FALSE)</f>
        <v>50</v>
      </c>
      <c r="V301">
        <f>VLOOKUP($A301,'[1]ID Aggregation'!$A$3:$L$461,7,FALSE)</f>
        <v>62</v>
      </c>
      <c r="W301">
        <f>VLOOKUP($A301,'[1]ID Aggregation'!$A$3:$L$461,8,FALSE)</f>
        <v>128</v>
      </c>
      <c r="X301">
        <f>VLOOKUP($A301,'[1]ID Aggregation'!$A$3:$L$461,9,FALSE)</f>
        <v>213</v>
      </c>
      <c r="Y301">
        <f>VLOOKUP($A301,'[1]ID Aggregation'!$A$3:$L$461,10,FALSE)</f>
        <v>440</v>
      </c>
      <c r="Z301">
        <f>VLOOKUP($A301,'[1]ID Aggregation'!$A$3:$L$461,11,FALSE)</f>
        <v>783</v>
      </c>
      <c r="AA301">
        <f t="shared" si="67"/>
        <v>1550</v>
      </c>
      <c r="AB301">
        <f t="shared" si="68"/>
        <v>417</v>
      </c>
      <c r="AC301" s="6">
        <f t="shared" si="69"/>
        <v>1.835654201393809E-4</v>
      </c>
      <c r="AD301" s="6">
        <f t="shared" si="70"/>
        <v>6.1556405105941812E-5</v>
      </c>
      <c r="AE301" s="6">
        <f t="shared" si="71"/>
        <v>3.177888099584162E-5</v>
      </c>
      <c r="AF301" s="6">
        <f t="shared" si="72"/>
        <v>4.9240182943693028E-5</v>
      </c>
      <c r="AG301" s="6">
        <f t="shared" si="73"/>
        <v>3.7412744127508615E-5</v>
      </c>
      <c r="AH301" s="6">
        <f t="shared" si="74"/>
        <v>4.670211507853111E-5</v>
      </c>
      <c r="AI301" s="6">
        <f t="shared" si="75"/>
        <v>1.2006288293493718E-4</v>
      </c>
      <c r="AJ301" s="6">
        <f t="shared" si="76"/>
        <v>3.2790367944875236E-4</v>
      </c>
      <c r="AK301" s="6">
        <f t="shared" si="77"/>
        <v>1.1537291673221946E-3</v>
      </c>
      <c r="AL301" s="6">
        <f t="shared" si="78"/>
        <v>5.8006874888875716E-3</v>
      </c>
      <c r="AM301" s="12">
        <f t="shared" si="79"/>
        <v>8.6739053671328374E-4</v>
      </c>
      <c r="AN301" s="12">
        <f t="shared" si="80"/>
        <v>5.5797627757834547E-5</v>
      </c>
      <c r="AO301" s="6">
        <v>8.6739053671328374E-4</v>
      </c>
      <c r="AP301" s="6">
        <v>5.5797627757834547E-5</v>
      </c>
    </row>
    <row r="302" spans="1:42" x14ac:dyDescent="0.35">
      <c r="A302" s="4" t="s">
        <v>313</v>
      </c>
      <c r="B302">
        <v>9326745</v>
      </c>
      <c r="C302">
        <v>4543672</v>
      </c>
      <c r="D302">
        <v>4783073</v>
      </c>
      <c r="E302">
        <v>621966</v>
      </c>
      <c r="F302" s="5">
        <v>1242712</v>
      </c>
      <c r="G302" s="5">
        <v>1299088</v>
      </c>
      <c r="H302" s="5">
        <v>1222388</v>
      </c>
      <c r="I302" s="5">
        <v>1323309</v>
      </c>
      <c r="J302" s="5">
        <v>1334056</v>
      </c>
      <c r="K302" s="5">
        <v>1094146</v>
      </c>
      <c r="L302" s="5">
        <v>664471</v>
      </c>
      <c r="M302" s="5">
        <v>383293</v>
      </c>
      <c r="N302" s="5">
        <v>138312</v>
      </c>
      <c r="O302" s="5">
        <f t="shared" si="65"/>
        <v>1808042</v>
      </c>
      <c r="P302" s="5">
        <f t="shared" si="66"/>
        <v>7515699</v>
      </c>
      <c r="Q302">
        <f>VLOOKUP(A302,'[1]ID Aggregation'!$A$3:$L$461,2,FALSE)</f>
        <v>109</v>
      </c>
      <c r="R302">
        <f>VLOOKUP($A302,'[1]ID Aggregation'!$A$3:$L$461,3,FALSE)</f>
        <v>69</v>
      </c>
      <c r="S302">
        <f>VLOOKUP($A302,'[1]ID Aggregation'!$A$3:$L$461,4,FALSE)</f>
        <v>49</v>
      </c>
      <c r="T302">
        <f>VLOOKUP($A302,'[1]ID Aggregation'!$A$3:$L$461,5,FALSE)</f>
        <v>47</v>
      </c>
      <c r="U302">
        <f>VLOOKUP($A302,'[1]ID Aggregation'!$A$3:$L$461,6,FALSE)</f>
        <v>58</v>
      </c>
      <c r="V302">
        <f>VLOOKUP($A302,'[1]ID Aggregation'!$A$3:$L$461,7,FALSE)</f>
        <v>72</v>
      </c>
      <c r="W302">
        <f>VLOOKUP($A302,'[1]ID Aggregation'!$A$3:$L$461,8,FALSE)</f>
        <v>115</v>
      </c>
      <c r="X302">
        <f>VLOOKUP($A302,'[1]ID Aggregation'!$A$3:$L$461,9,FALSE)</f>
        <v>223</v>
      </c>
      <c r="Y302">
        <f>VLOOKUP($A302,'[1]ID Aggregation'!$A$3:$L$461,10,FALSE)</f>
        <v>412</v>
      </c>
      <c r="Z302">
        <f>VLOOKUP($A302,'[1]ID Aggregation'!$A$3:$L$461,11,FALSE)</f>
        <v>709</v>
      </c>
      <c r="AA302">
        <f t="shared" si="67"/>
        <v>1453</v>
      </c>
      <c r="AB302">
        <f t="shared" si="68"/>
        <v>410</v>
      </c>
      <c r="AC302" s="6">
        <f t="shared" si="69"/>
        <v>1.752507371785596E-4</v>
      </c>
      <c r="AD302" s="6">
        <f t="shared" si="70"/>
        <v>5.5523725529326183E-5</v>
      </c>
      <c r="AE302" s="6">
        <f t="shared" si="71"/>
        <v>3.771876885938443E-5</v>
      </c>
      <c r="AF302" s="6">
        <f t="shared" si="72"/>
        <v>3.8449330327195621E-5</v>
      </c>
      <c r="AG302" s="6">
        <f t="shared" si="73"/>
        <v>4.3829521298502469E-5</v>
      </c>
      <c r="AH302" s="6">
        <f t="shared" si="74"/>
        <v>5.3970747854662773E-5</v>
      </c>
      <c r="AI302" s="6">
        <f t="shared" si="75"/>
        <v>1.0510480319811067E-4</v>
      </c>
      <c r="AJ302" s="6">
        <f t="shared" si="76"/>
        <v>3.356053161086037E-4</v>
      </c>
      <c r="AK302" s="6">
        <f t="shared" si="77"/>
        <v>1.0748957064178057E-3</v>
      </c>
      <c r="AL302" s="6">
        <f t="shared" si="78"/>
        <v>5.126091734628955E-3</v>
      </c>
      <c r="AM302" s="12">
        <f t="shared" si="79"/>
        <v>8.036317740406473E-4</v>
      </c>
      <c r="AN302" s="12">
        <f t="shared" si="80"/>
        <v>5.4552477420929175E-5</v>
      </c>
      <c r="AO302" s="6">
        <v>8.036317740406473E-4</v>
      </c>
      <c r="AP302" s="6">
        <v>5.4552477420929175E-5</v>
      </c>
    </row>
    <row r="303" spans="1:42" x14ac:dyDescent="0.35">
      <c r="A303" s="4" t="s">
        <v>314</v>
      </c>
      <c r="B303">
        <v>9473471</v>
      </c>
      <c r="C303">
        <v>4616139</v>
      </c>
      <c r="D303">
        <v>4857332</v>
      </c>
      <c r="E303">
        <v>624342</v>
      </c>
      <c r="F303" s="5">
        <v>1258644</v>
      </c>
      <c r="G303" s="5">
        <v>1320693</v>
      </c>
      <c r="H303" s="5">
        <v>1241329</v>
      </c>
      <c r="I303" s="5">
        <v>1321063</v>
      </c>
      <c r="J303" s="5">
        <v>1348090</v>
      </c>
      <c r="K303" s="5">
        <v>1128939</v>
      </c>
      <c r="L303" s="5">
        <v>697288</v>
      </c>
      <c r="M303" s="5">
        <v>388988</v>
      </c>
      <c r="N303" s="5">
        <v>142799</v>
      </c>
      <c r="O303" s="5">
        <f t="shared" si="65"/>
        <v>1853417</v>
      </c>
      <c r="P303" s="5">
        <f t="shared" si="66"/>
        <v>7618758</v>
      </c>
      <c r="Q303">
        <f>VLOOKUP(A303,'[1]ID Aggregation'!$A$3:$L$461,2,FALSE)</f>
        <v>130</v>
      </c>
      <c r="R303">
        <f>VLOOKUP($A303,'[1]ID Aggregation'!$A$3:$L$461,3,FALSE)</f>
        <v>58</v>
      </c>
      <c r="S303">
        <f>VLOOKUP($A303,'[1]ID Aggregation'!$A$3:$L$461,4,FALSE)</f>
        <v>41</v>
      </c>
      <c r="T303">
        <f>VLOOKUP($A303,'[1]ID Aggregation'!$A$3:$L$461,5,FALSE)</f>
        <v>51</v>
      </c>
      <c r="U303">
        <f>VLOOKUP($A303,'[1]ID Aggregation'!$A$3:$L$461,6,FALSE)</f>
        <v>57</v>
      </c>
      <c r="V303">
        <f>VLOOKUP($A303,'[1]ID Aggregation'!$A$3:$L$461,7,FALSE)</f>
        <v>64</v>
      </c>
      <c r="W303">
        <f>VLOOKUP($A303,'[1]ID Aggregation'!$A$3:$L$461,8,FALSE)</f>
        <v>174</v>
      </c>
      <c r="X303">
        <f>VLOOKUP($A303,'[1]ID Aggregation'!$A$3:$L$461,9,FALSE)</f>
        <v>293</v>
      </c>
      <c r="Y303">
        <f>VLOOKUP($A303,'[1]ID Aggregation'!$A$3:$L$461,10,FALSE)</f>
        <v>510</v>
      </c>
      <c r="Z303">
        <f>VLOOKUP($A303,'[1]ID Aggregation'!$A$3:$L$461,11,FALSE)</f>
        <v>794</v>
      </c>
      <c r="AA303">
        <f t="shared" si="67"/>
        <v>1727</v>
      </c>
      <c r="AB303">
        <f t="shared" si="68"/>
        <v>445</v>
      </c>
      <c r="AC303" s="6">
        <f t="shared" si="69"/>
        <v>2.0821921318764396E-4</v>
      </c>
      <c r="AD303" s="6">
        <f t="shared" si="70"/>
        <v>4.6081338329186012E-5</v>
      </c>
      <c r="AE303" s="6">
        <f t="shared" si="71"/>
        <v>3.1044307799011583E-5</v>
      </c>
      <c r="AF303" s="6">
        <f t="shared" si="72"/>
        <v>4.108499841701918E-5</v>
      </c>
      <c r="AG303" s="6">
        <f t="shared" si="73"/>
        <v>4.3147071714218018E-5</v>
      </c>
      <c r="AH303" s="6">
        <f t="shared" si="74"/>
        <v>4.7474575139642014E-5</v>
      </c>
      <c r="AI303" s="6">
        <f t="shared" si="75"/>
        <v>1.5412701660585737E-4</v>
      </c>
      <c r="AJ303" s="6">
        <f t="shared" si="76"/>
        <v>4.2019940110829383E-4</v>
      </c>
      <c r="AK303" s="6">
        <f t="shared" si="77"/>
        <v>1.3110944296482153E-3</v>
      </c>
      <c r="AL303" s="6">
        <f t="shared" si="78"/>
        <v>5.5602630270520101E-3</v>
      </c>
      <c r="AM303" s="12">
        <f t="shared" si="79"/>
        <v>9.3179246764219816E-4</v>
      </c>
      <c r="AN303" s="12">
        <f t="shared" si="80"/>
        <v>5.8408470251975456E-5</v>
      </c>
      <c r="AO303" s="6">
        <v>9.3179246764219816E-4</v>
      </c>
      <c r="AP303" s="6">
        <v>5.8408470251975456E-5</v>
      </c>
    </row>
    <row r="304" spans="1:42" x14ac:dyDescent="0.35">
      <c r="A304" s="4" t="s">
        <v>315</v>
      </c>
      <c r="B304">
        <v>9872176</v>
      </c>
      <c r="C304">
        <v>4811473</v>
      </c>
      <c r="D304">
        <v>5060703</v>
      </c>
      <c r="E304">
        <v>638922</v>
      </c>
      <c r="F304" s="5">
        <v>1315048</v>
      </c>
      <c r="G304" s="5">
        <v>1370777</v>
      </c>
      <c r="H304" s="5">
        <v>1282068</v>
      </c>
      <c r="I304" s="5">
        <v>1350790</v>
      </c>
      <c r="J304" s="5">
        <v>1398545</v>
      </c>
      <c r="K304" s="5">
        <v>1196788</v>
      </c>
      <c r="L304" s="5">
        <v>758099</v>
      </c>
      <c r="M304" s="5">
        <v>408644</v>
      </c>
      <c r="N304" s="5">
        <v>154484</v>
      </c>
      <c r="O304" s="5">
        <f t="shared" si="65"/>
        <v>1960149</v>
      </c>
      <c r="P304" s="5">
        <f t="shared" si="66"/>
        <v>7914016</v>
      </c>
      <c r="Q304">
        <f>VLOOKUP(A304,'[1]ID Aggregation'!$A$3:$L$461,2,FALSE)</f>
        <v>124</v>
      </c>
      <c r="R304">
        <f>VLOOKUP($A304,'[1]ID Aggregation'!$A$3:$L$461,3,FALSE)</f>
        <v>59</v>
      </c>
      <c r="S304">
        <f>VLOOKUP($A304,'[1]ID Aggregation'!$A$3:$L$461,4,FALSE)</f>
        <v>51</v>
      </c>
      <c r="T304">
        <f>VLOOKUP($A304,'[1]ID Aggregation'!$A$3:$L$461,5,FALSE)</f>
        <v>69</v>
      </c>
      <c r="U304">
        <f>VLOOKUP($A304,'[1]ID Aggregation'!$A$3:$L$461,6,FALSE)</f>
        <v>57</v>
      </c>
      <c r="V304">
        <f>VLOOKUP($A304,'[1]ID Aggregation'!$A$3:$L$461,7,FALSE)</f>
        <v>92</v>
      </c>
      <c r="W304">
        <f>VLOOKUP($A304,'[1]ID Aggregation'!$A$3:$L$461,8,FALSE)</f>
        <v>166</v>
      </c>
      <c r="X304">
        <f>VLOOKUP($A304,'[1]ID Aggregation'!$A$3:$L$461,9,FALSE)</f>
        <v>288</v>
      </c>
      <c r="Y304">
        <f>VLOOKUP($A304,'[1]ID Aggregation'!$A$3:$L$461,10,FALSE)</f>
        <v>501</v>
      </c>
      <c r="Z304">
        <f>VLOOKUP($A304,'[1]ID Aggregation'!$A$3:$L$461,11,FALSE)</f>
        <v>797</v>
      </c>
      <c r="AA304">
        <f t="shared" si="67"/>
        <v>1710</v>
      </c>
      <c r="AB304">
        <f t="shared" si="68"/>
        <v>494</v>
      </c>
      <c r="AC304" s="6">
        <f t="shared" si="69"/>
        <v>1.9407689827553284E-4</v>
      </c>
      <c r="AD304" s="6">
        <f t="shared" si="70"/>
        <v>4.4865282483985373E-5</v>
      </c>
      <c r="AE304" s="6">
        <f t="shared" si="71"/>
        <v>3.7205176334297994E-5</v>
      </c>
      <c r="AF304" s="6">
        <f t="shared" si="72"/>
        <v>5.3819298196351517E-5</v>
      </c>
      <c r="AG304" s="6">
        <f t="shared" si="73"/>
        <v>4.2197528853485739E-5</v>
      </c>
      <c r="AH304" s="6">
        <f t="shared" si="74"/>
        <v>6.5782652685469542E-5</v>
      </c>
      <c r="AI304" s="6">
        <f t="shared" si="75"/>
        <v>1.3870459931082196E-4</v>
      </c>
      <c r="AJ304" s="6">
        <f t="shared" si="76"/>
        <v>3.7989761231712482E-4</v>
      </c>
      <c r="AK304" s="6">
        <f t="shared" si="77"/>
        <v>1.2260060101212792E-3</v>
      </c>
      <c r="AL304" s="6">
        <f t="shared" si="78"/>
        <v>5.1591103285777169E-3</v>
      </c>
      <c r="AM304" s="12">
        <f t="shared" si="79"/>
        <v>8.7238266070589526E-4</v>
      </c>
      <c r="AN304" s="12">
        <f t="shared" si="80"/>
        <v>6.2420899831387762E-5</v>
      </c>
      <c r="AO304" s="6">
        <v>8.7238266070589526E-4</v>
      </c>
      <c r="AP304" s="6">
        <v>6.2420899831387762E-5</v>
      </c>
    </row>
    <row r="305" spans="1:42" x14ac:dyDescent="0.35">
      <c r="A305" s="4" t="s">
        <v>316</v>
      </c>
      <c r="B305">
        <v>10135660</v>
      </c>
      <c r="C305">
        <v>4942905</v>
      </c>
      <c r="D305">
        <v>5192755</v>
      </c>
      <c r="E305">
        <v>642454</v>
      </c>
      <c r="F305" s="5">
        <v>1337811</v>
      </c>
      <c r="G305" s="5">
        <v>1413456</v>
      </c>
      <c r="H305" s="5">
        <v>1313196</v>
      </c>
      <c r="I305" s="5">
        <v>1358076</v>
      </c>
      <c r="J305" s="5">
        <v>1418901</v>
      </c>
      <c r="K305" s="5">
        <v>1248551</v>
      </c>
      <c r="L305" s="5">
        <v>813229</v>
      </c>
      <c r="M305" s="5">
        <v>426384</v>
      </c>
      <c r="N305" s="5">
        <v>166054</v>
      </c>
      <c r="O305" s="5">
        <f t="shared" si="65"/>
        <v>2048121</v>
      </c>
      <c r="P305" s="5">
        <f t="shared" si="66"/>
        <v>8089991</v>
      </c>
      <c r="Q305">
        <f>VLOOKUP(A305,'[1]ID Aggregation'!$A$3:$L$461,2,FALSE)</f>
        <v>115</v>
      </c>
      <c r="R305">
        <f>VLOOKUP($A305,'[1]ID Aggregation'!$A$3:$L$461,3,FALSE)</f>
        <v>42</v>
      </c>
      <c r="S305">
        <f>VLOOKUP($A305,'[1]ID Aggregation'!$A$3:$L$461,4,FALSE)</f>
        <v>50</v>
      </c>
      <c r="T305">
        <f>VLOOKUP($A305,'[1]ID Aggregation'!$A$3:$L$461,5,FALSE)</f>
        <v>56</v>
      </c>
      <c r="U305">
        <f>VLOOKUP($A305,'[1]ID Aggregation'!$A$3:$L$461,6,FALSE)</f>
        <v>49</v>
      </c>
      <c r="V305">
        <f>VLOOKUP($A305,'[1]ID Aggregation'!$A$3:$L$461,7,FALSE)</f>
        <v>92</v>
      </c>
      <c r="W305">
        <f>VLOOKUP($A305,'[1]ID Aggregation'!$A$3:$L$461,8,FALSE)</f>
        <v>162</v>
      </c>
      <c r="X305">
        <f>VLOOKUP($A305,'[1]ID Aggregation'!$A$3:$L$461,9,FALSE)</f>
        <v>304</v>
      </c>
      <c r="Y305">
        <f>VLOOKUP($A305,'[1]ID Aggregation'!$A$3:$L$461,10,FALSE)</f>
        <v>479</v>
      </c>
      <c r="Z305">
        <f>VLOOKUP($A305,'[1]ID Aggregation'!$A$3:$L$461,11,FALSE)</f>
        <v>745</v>
      </c>
      <c r="AA305">
        <f t="shared" si="67"/>
        <v>1643</v>
      </c>
      <c r="AB305">
        <f t="shared" si="68"/>
        <v>451</v>
      </c>
      <c r="AC305" s="6">
        <f t="shared" si="69"/>
        <v>1.7900114249424861E-4</v>
      </c>
      <c r="AD305" s="6">
        <f t="shared" si="70"/>
        <v>3.1394569188024321E-5</v>
      </c>
      <c r="AE305" s="6">
        <f t="shared" si="71"/>
        <v>3.5374288269320019E-5</v>
      </c>
      <c r="AF305" s="6">
        <f t="shared" si="72"/>
        <v>4.2644053134490203E-5</v>
      </c>
      <c r="AG305" s="6">
        <f t="shared" si="73"/>
        <v>3.608045499662758E-5</v>
      </c>
      <c r="AH305" s="6">
        <f t="shared" si="74"/>
        <v>6.4838914060952801E-5</v>
      </c>
      <c r="AI305" s="6">
        <f t="shared" si="75"/>
        <v>1.2975040667141351E-4</v>
      </c>
      <c r="AJ305" s="6">
        <f t="shared" si="76"/>
        <v>3.7381844474311662E-4</v>
      </c>
      <c r="AK305" s="6">
        <f t="shared" si="77"/>
        <v>1.123400502833127E-3</v>
      </c>
      <c r="AL305" s="6">
        <f t="shared" si="78"/>
        <v>4.4864923458633943E-3</v>
      </c>
      <c r="AM305" s="12">
        <f t="shared" si="79"/>
        <v>8.0219869822144296E-4</v>
      </c>
      <c r="AN305" s="12">
        <f t="shared" si="80"/>
        <v>5.5747898854275611E-5</v>
      </c>
      <c r="AO305" s="6">
        <v>8.0219869822144296E-4</v>
      </c>
      <c r="AP305" s="6">
        <v>5.5747898854275611E-5</v>
      </c>
    </row>
    <row r="306" spans="1:42" x14ac:dyDescent="0.35">
      <c r="A306" s="4" t="s">
        <v>317</v>
      </c>
      <c r="B306">
        <v>9600041</v>
      </c>
      <c r="C306">
        <v>4682009</v>
      </c>
      <c r="D306">
        <v>4918032</v>
      </c>
      <c r="E306">
        <v>600186</v>
      </c>
      <c r="F306" s="5">
        <v>1269457</v>
      </c>
      <c r="G306" s="5">
        <v>1332001</v>
      </c>
      <c r="H306" s="5">
        <v>1245968</v>
      </c>
      <c r="I306" s="5">
        <v>1279965</v>
      </c>
      <c r="J306" s="5">
        <v>1335010</v>
      </c>
      <c r="K306" s="5">
        <v>1187530</v>
      </c>
      <c r="L306" s="5">
        <v>792293</v>
      </c>
      <c r="M306" s="5">
        <v>404126</v>
      </c>
      <c r="N306" s="5">
        <v>153871</v>
      </c>
      <c r="O306" s="5">
        <f t="shared" si="65"/>
        <v>1950476</v>
      </c>
      <c r="P306" s="5">
        <f t="shared" si="66"/>
        <v>7649931</v>
      </c>
      <c r="Q306">
        <f>VLOOKUP(A306,'[1]ID Aggregation'!$A$3:$L$461,2,FALSE)</f>
        <v>109</v>
      </c>
      <c r="R306">
        <f>VLOOKUP($A306,'[1]ID Aggregation'!$A$3:$L$461,3,FALSE)</f>
        <v>56</v>
      </c>
      <c r="S306">
        <f>VLOOKUP($A306,'[1]ID Aggregation'!$A$3:$L$461,4,FALSE)</f>
        <v>54</v>
      </c>
      <c r="T306">
        <f>VLOOKUP($A306,'[1]ID Aggregation'!$A$3:$L$461,5,FALSE)</f>
        <v>43</v>
      </c>
      <c r="U306">
        <f>VLOOKUP($A306,'[1]ID Aggregation'!$A$3:$L$461,6,FALSE)</f>
        <v>55</v>
      </c>
      <c r="V306">
        <f>VLOOKUP($A306,'[1]ID Aggregation'!$A$3:$L$461,7,FALSE)</f>
        <v>70</v>
      </c>
      <c r="W306">
        <f>VLOOKUP($A306,'[1]ID Aggregation'!$A$3:$L$461,8,FALSE)</f>
        <v>194</v>
      </c>
      <c r="X306">
        <f>VLOOKUP($A306,'[1]ID Aggregation'!$A$3:$L$461,9,FALSE)</f>
        <v>365</v>
      </c>
      <c r="Y306">
        <f>VLOOKUP($A306,'[1]ID Aggregation'!$A$3:$L$461,10,FALSE)</f>
        <v>510</v>
      </c>
      <c r="Z306">
        <f>VLOOKUP($A306,'[1]ID Aggregation'!$A$3:$L$461,11,FALSE)</f>
        <v>903</v>
      </c>
      <c r="AA306">
        <f t="shared" si="67"/>
        <v>1887</v>
      </c>
      <c r="AB306">
        <f t="shared" si="68"/>
        <v>472</v>
      </c>
      <c r="AC306" s="6">
        <f t="shared" si="69"/>
        <v>1.8161036745275631E-4</v>
      </c>
      <c r="AD306" s="6">
        <f t="shared" si="70"/>
        <v>4.4113349250900189E-5</v>
      </c>
      <c r="AE306" s="6">
        <f t="shared" si="71"/>
        <v>4.0540510104722142E-5</v>
      </c>
      <c r="AF306" s="6">
        <f t="shared" si="72"/>
        <v>3.4511319712865823E-5</v>
      </c>
      <c r="AG306" s="6">
        <f t="shared" si="73"/>
        <v>4.2969924958885595E-5</v>
      </c>
      <c r="AH306" s="6">
        <f t="shared" si="74"/>
        <v>5.2434064164313375E-5</v>
      </c>
      <c r="AI306" s="6">
        <f t="shared" si="75"/>
        <v>1.6336429395467903E-4</v>
      </c>
      <c r="AJ306" s="6">
        <f t="shared" si="76"/>
        <v>4.6068815450849623E-4</v>
      </c>
      <c r="AK306" s="6">
        <f t="shared" si="77"/>
        <v>1.2619826489758145E-3</v>
      </c>
      <c r="AL306" s="6">
        <f t="shared" si="78"/>
        <v>5.8685522288150467E-3</v>
      </c>
      <c r="AM306" s="12">
        <f t="shared" si="79"/>
        <v>9.6745614916563959E-4</v>
      </c>
      <c r="AN306" s="12">
        <f t="shared" si="80"/>
        <v>6.1699902914157009E-5</v>
      </c>
      <c r="AO306" s="6">
        <v>9.6745614916563959E-4</v>
      </c>
      <c r="AP306" s="6">
        <v>6.1699902914157009E-5</v>
      </c>
    </row>
    <row r="307" spans="1:42" x14ac:dyDescent="0.35">
      <c r="A307" s="4" t="s">
        <v>318</v>
      </c>
      <c r="B307">
        <v>9790104</v>
      </c>
      <c r="C307">
        <v>4765042</v>
      </c>
      <c r="D307">
        <v>5025062</v>
      </c>
      <c r="E307">
        <v>600761</v>
      </c>
      <c r="F307" s="5">
        <v>1283601</v>
      </c>
      <c r="G307" s="5">
        <v>1345721</v>
      </c>
      <c r="H307" s="5">
        <v>1282145</v>
      </c>
      <c r="I307" s="5">
        <v>1288504</v>
      </c>
      <c r="J307" s="5">
        <v>1355693</v>
      </c>
      <c r="K307" s="5">
        <v>1223047</v>
      </c>
      <c r="L307" s="5">
        <v>833167</v>
      </c>
      <c r="M307" s="5">
        <v>418160</v>
      </c>
      <c r="N307" s="5">
        <v>159386</v>
      </c>
      <c r="O307" s="5">
        <f t="shared" si="65"/>
        <v>2011474</v>
      </c>
      <c r="P307" s="5">
        <f t="shared" si="66"/>
        <v>7778711</v>
      </c>
      <c r="Q307">
        <f>VLOOKUP(A307,'[1]ID Aggregation'!$A$3:$L$461,2,FALSE)</f>
        <v>102</v>
      </c>
      <c r="R307">
        <f>VLOOKUP($A307,'[1]ID Aggregation'!$A$3:$L$461,3,FALSE)</f>
        <v>56</v>
      </c>
      <c r="S307">
        <f>VLOOKUP($A307,'[1]ID Aggregation'!$A$3:$L$461,4,FALSE)</f>
        <v>58</v>
      </c>
      <c r="T307">
        <f>VLOOKUP($A307,'[1]ID Aggregation'!$A$3:$L$461,5,FALSE)</f>
        <v>64</v>
      </c>
      <c r="U307">
        <f>VLOOKUP($A307,'[1]ID Aggregation'!$A$3:$L$461,6,FALSE)</f>
        <v>52</v>
      </c>
      <c r="V307">
        <f>VLOOKUP($A307,'[1]ID Aggregation'!$A$3:$L$461,7,FALSE)</f>
        <v>91</v>
      </c>
      <c r="W307">
        <f>VLOOKUP($A307,'[1]ID Aggregation'!$A$3:$L$461,8,FALSE)</f>
        <v>183</v>
      </c>
      <c r="X307">
        <f>VLOOKUP($A307,'[1]ID Aggregation'!$A$3:$L$461,9,FALSE)</f>
        <v>323</v>
      </c>
      <c r="Y307">
        <f>VLOOKUP($A307,'[1]ID Aggregation'!$A$3:$L$461,10,FALSE)</f>
        <v>487</v>
      </c>
      <c r="Z307">
        <f>VLOOKUP($A307,'[1]ID Aggregation'!$A$3:$L$461,11,FALSE)</f>
        <v>740</v>
      </c>
      <c r="AA307">
        <f t="shared" si="67"/>
        <v>1652</v>
      </c>
      <c r="AB307">
        <f t="shared" si="68"/>
        <v>504</v>
      </c>
      <c r="AC307" s="6">
        <f t="shared" si="69"/>
        <v>1.6978465646072232E-4</v>
      </c>
      <c r="AD307" s="6">
        <f t="shared" si="70"/>
        <v>4.3627264235537369E-5</v>
      </c>
      <c r="AE307" s="6">
        <f t="shared" si="71"/>
        <v>4.3099572645444337E-5</v>
      </c>
      <c r="AF307" s="6">
        <f t="shared" si="72"/>
        <v>4.9916351114733514E-5</v>
      </c>
      <c r="AG307" s="6">
        <f t="shared" si="73"/>
        <v>4.0356878985241802E-5</v>
      </c>
      <c r="AH307" s="6">
        <f t="shared" si="74"/>
        <v>6.7124341572907725E-5</v>
      </c>
      <c r="AI307" s="6">
        <f t="shared" si="75"/>
        <v>1.4962630217808473E-4</v>
      </c>
      <c r="AJ307" s="6">
        <f t="shared" si="76"/>
        <v>3.8767738040512885E-4</v>
      </c>
      <c r="AK307" s="6">
        <f t="shared" si="77"/>
        <v>1.1646259804859384E-3</v>
      </c>
      <c r="AL307" s="6">
        <f t="shared" si="78"/>
        <v>4.6428168095064811E-3</v>
      </c>
      <c r="AM307" s="12">
        <f t="shared" si="79"/>
        <v>8.2128826919960183E-4</v>
      </c>
      <c r="AN307" s="12">
        <f t="shared" si="80"/>
        <v>6.4792225858500209E-5</v>
      </c>
      <c r="AO307" s="6">
        <v>8.2128826919960183E-4</v>
      </c>
      <c r="AP307" s="6">
        <v>6.4792225858500209E-5</v>
      </c>
    </row>
    <row r="308" spans="1:42" x14ac:dyDescent="0.35">
      <c r="A308" s="4" t="s">
        <v>319</v>
      </c>
      <c r="B308">
        <v>10250849</v>
      </c>
      <c r="C308">
        <v>4995105</v>
      </c>
      <c r="D308">
        <v>5255744</v>
      </c>
      <c r="E308">
        <v>617136</v>
      </c>
      <c r="F308" s="5">
        <v>1321950</v>
      </c>
      <c r="G308" s="5">
        <v>1395287</v>
      </c>
      <c r="H308" s="5">
        <v>1342357</v>
      </c>
      <c r="I308" s="5">
        <v>1324286</v>
      </c>
      <c r="J308" s="5">
        <v>1404269</v>
      </c>
      <c r="K308" s="5">
        <v>1300705</v>
      </c>
      <c r="L308" s="5">
        <v>920283</v>
      </c>
      <c r="M308" s="5">
        <v>452761</v>
      </c>
      <c r="N308" s="5">
        <v>171815</v>
      </c>
      <c r="O308" s="5">
        <f t="shared" si="65"/>
        <v>2161995</v>
      </c>
      <c r="P308" s="5">
        <f t="shared" si="66"/>
        <v>8088854</v>
      </c>
      <c r="Q308">
        <f>VLOOKUP(A308,'[1]ID Aggregation'!$A$3:$L$461,2,FALSE)</f>
        <v>120</v>
      </c>
      <c r="R308">
        <f>VLOOKUP($A308,'[1]ID Aggregation'!$A$3:$L$461,3,FALSE)</f>
        <v>47</v>
      </c>
      <c r="S308">
        <f>VLOOKUP($A308,'[1]ID Aggregation'!$A$3:$L$461,4,FALSE)</f>
        <v>54</v>
      </c>
      <c r="T308">
        <f>VLOOKUP($A308,'[1]ID Aggregation'!$A$3:$L$461,5,FALSE)</f>
        <v>56</v>
      </c>
      <c r="U308">
        <f>VLOOKUP($A308,'[1]ID Aggregation'!$A$3:$L$461,6,FALSE)</f>
        <v>57</v>
      </c>
      <c r="V308">
        <f>VLOOKUP($A308,'[1]ID Aggregation'!$A$3:$L$461,7,FALSE)</f>
        <v>69</v>
      </c>
      <c r="W308">
        <f>VLOOKUP($A308,'[1]ID Aggregation'!$A$3:$L$461,8,FALSE)</f>
        <v>221</v>
      </c>
      <c r="X308">
        <f>VLOOKUP($A308,'[1]ID Aggregation'!$A$3:$L$461,9,FALSE)</f>
        <v>363</v>
      </c>
      <c r="Y308">
        <f>VLOOKUP($A308,'[1]ID Aggregation'!$A$3:$L$461,10,FALSE)</f>
        <v>514</v>
      </c>
      <c r="Z308">
        <f>VLOOKUP($A308,'[1]ID Aggregation'!$A$3:$L$461,11,FALSE)</f>
        <v>813</v>
      </c>
      <c r="AA308">
        <f t="shared" si="67"/>
        <v>1810</v>
      </c>
      <c r="AB308">
        <f t="shared" si="68"/>
        <v>504</v>
      </c>
      <c r="AC308" s="6">
        <f t="shared" si="69"/>
        <v>1.9444660496227735E-4</v>
      </c>
      <c r="AD308" s="6">
        <f t="shared" si="70"/>
        <v>3.555353833352245E-5</v>
      </c>
      <c r="AE308" s="6">
        <f t="shared" si="71"/>
        <v>3.8701715131008889E-5</v>
      </c>
      <c r="AF308" s="6">
        <f t="shared" si="72"/>
        <v>4.1717665270863118E-5</v>
      </c>
      <c r="AG308" s="6">
        <f t="shared" si="73"/>
        <v>4.3042061911097755E-5</v>
      </c>
      <c r="AH308" s="6">
        <f t="shared" si="74"/>
        <v>4.9135884933727082E-5</v>
      </c>
      <c r="AI308" s="6">
        <f t="shared" si="75"/>
        <v>1.699078576618065E-4</v>
      </c>
      <c r="AJ308" s="6">
        <f t="shared" si="76"/>
        <v>3.9444388302293967E-4</v>
      </c>
      <c r="AK308" s="6">
        <f t="shared" si="77"/>
        <v>1.1352567911105417E-3</v>
      </c>
      <c r="AL308" s="6">
        <f t="shared" si="78"/>
        <v>4.7318336582952598E-3</v>
      </c>
      <c r="AM308" s="12">
        <f t="shared" si="79"/>
        <v>8.3718972523063185E-4</v>
      </c>
      <c r="AN308" s="12">
        <f t="shared" si="80"/>
        <v>6.2307961053568282E-5</v>
      </c>
      <c r="AO308" s="6">
        <v>8.3718972523063185E-4</v>
      </c>
      <c r="AP308" s="6">
        <v>6.2307961053568282E-5</v>
      </c>
    </row>
    <row r="309" spans="1:42" x14ac:dyDescent="0.35">
      <c r="A309" s="4" t="s">
        <v>320</v>
      </c>
      <c r="B309">
        <v>623992</v>
      </c>
      <c r="C309">
        <v>313365</v>
      </c>
      <c r="D309">
        <v>310627</v>
      </c>
      <c r="E309">
        <v>39743</v>
      </c>
      <c r="F309" s="5">
        <v>74636</v>
      </c>
      <c r="G309" s="5">
        <v>112088</v>
      </c>
      <c r="H309" s="5">
        <v>76469</v>
      </c>
      <c r="I309" s="5">
        <v>73982</v>
      </c>
      <c r="J309" s="5">
        <v>89925</v>
      </c>
      <c r="K309" s="5">
        <v>66566</v>
      </c>
      <c r="L309" s="5">
        <v>41835</v>
      </c>
      <c r="M309" s="5">
        <v>33129</v>
      </c>
      <c r="N309" s="5">
        <v>15606</v>
      </c>
      <c r="O309" s="5">
        <f t="shared" si="65"/>
        <v>130313</v>
      </c>
      <c r="P309" s="5">
        <f t="shared" si="66"/>
        <v>493666</v>
      </c>
      <c r="Q309">
        <f>VLOOKUP(A309,'[1]ID Aggregation'!$A$3:$L$461,2,FALSE)</f>
        <v>89</v>
      </c>
      <c r="R309">
        <f>VLOOKUP($A309,'[1]ID Aggregation'!$A$3:$L$461,3,FALSE)</f>
        <v>41</v>
      </c>
      <c r="S309">
        <f>VLOOKUP($A309,'[1]ID Aggregation'!$A$3:$L$461,4,FALSE)</f>
        <v>59</v>
      </c>
      <c r="T309">
        <f>VLOOKUP($A309,'[1]ID Aggregation'!$A$3:$L$461,5,FALSE)</f>
        <v>43</v>
      </c>
      <c r="U309">
        <f>VLOOKUP($A309,'[1]ID Aggregation'!$A$3:$L$461,6,FALSE)</f>
        <v>47</v>
      </c>
      <c r="V309">
        <f>VLOOKUP($A309,'[1]ID Aggregation'!$A$3:$L$461,7,FALSE)</f>
        <v>46</v>
      </c>
      <c r="W309">
        <f>VLOOKUP($A309,'[1]ID Aggregation'!$A$3:$L$461,8,FALSE)</f>
        <v>77</v>
      </c>
      <c r="X309">
        <f>VLOOKUP($A309,'[1]ID Aggregation'!$A$3:$L$461,9,FALSE)</f>
        <v>71</v>
      </c>
      <c r="Y309">
        <f>VLOOKUP($A309,'[1]ID Aggregation'!$A$3:$L$461,10,FALSE)</f>
        <v>54</v>
      </c>
      <c r="Z309">
        <f>VLOOKUP($A309,'[1]ID Aggregation'!$A$3:$L$461,11,FALSE)</f>
        <v>78</v>
      </c>
      <c r="AA309">
        <f t="shared" si="67"/>
        <v>292</v>
      </c>
      <c r="AB309">
        <f t="shared" si="68"/>
        <v>313</v>
      </c>
      <c r="AC309" s="6">
        <f t="shared" si="69"/>
        <v>2.2393880683390785E-3</v>
      </c>
      <c r="AD309" s="6">
        <f t="shared" si="70"/>
        <v>5.4933276166997159E-4</v>
      </c>
      <c r="AE309" s="6">
        <f t="shared" si="71"/>
        <v>5.2637213617871674E-4</v>
      </c>
      <c r="AF309" s="6">
        <f t="shared" si="72"/>
        <v>5.623193712484798E-4</v>
      </c>
      <c r="AG309" s="6">
        <f t="shared" si="73"/>
        <v>6.352896650536617E-4</v>
      </c>
      <c r="AH309" s="6">
        <f t="shared" si="74"/>
        <v>5.1153739227133722E-4</v>
      </c>
      <c r="AI309" s="6">
        <f t="shared" si="75"/>
        <v>1.1567466874981222E-3</v>
      </c>
      <c r="AJ309" s="6">
        <f t="shared" si="76"/>
        <v>1.697143540098004E-3</v>
      </c>
      <c r="AK309" s="6">
        <f t="shared" si="77"/>
        <v>1.6299918500407497E-3</v>
      </c>
      <c r="AL309" s="6">
        <f t="shared" si="78"/>
        <v>4.9980776624375242E-3</v>
      </c>
      <c r="AM309" s="12">
        <f t="shared" si="79"/>
        <v>2.2407587884554878E-3</v>
      </c>
      <c r="AN309" s="12">
        <f t="shared" si="80"/>
        <v>6.3403191631588966E-4</v>
      </c>
      <c r="AO309" s="6">
        <v>2.2407587884554878E-3</v>
      </c>
      <c r="AP309" s="6">
        <v>6.3403191631588966E-4</v>
      </c>
    </row>
    <row r="310" spans="1:42" x14ac:dyDescent="0.35">
      <c r="A310" s="4" t="s">
        <v>321</v>
      </c>
      <c r="B310">
        <v>570866</v>
      </c>
      <c r="C310">
        <v>287222</v>
      </c>
      <c r="D310">
        <v>283644</v>
      </c>
      <c r="E310">
        <v>36569</v>
      </c>
      <c r="F310" s="5">
        <v>69925</v>
      </c>
      <c r="G310" s="5">
        <v>88317</v>
      </c>
      <c r="H310" s="5">
        <v>72023</v>
      </c>
      <c r="I310" s="5">
        <v>67847</v>
      </c>
      <c r="J310" s="5">
        <v>84672</v>
      </c>
      <c r="K310" s="5">
        <v>66286</v>
      </c>
      <c r="L310" s="5">
        <v>40436</v>
      </c>
      <c r="M310" s="5">
        <v>30364</v>
      </c>
      <c r="N310" s="5">
        <v>14115</v>
      </c>
      <c r="O310" s="5">
        <f t="shared" si="65"/>
        <v>121484</v>
      </c>
      <c r="P310" s="5">
        <f t="shared" si="66"/>
        <v>449070</v>
      </c>
      <c r="Q310">
        <f>VLOOKUP(A310,'[1]ID Aggregation'!$A$3:$L$461,2,FALSE)</f>
        <v>117</v>
      </c>
      <c r="R310">
        <f>VLOOKUP($A310,'[1]ID Aggregation'!$A$3:$L$461,3,FALSE)</f>
        <v>37</v>
      </c>
      <c r="S310">
        <f>VLOOKUP($A310,'[1]ID Aggregation'!$A$3:$L$461,4,FALSE)</f>
        <v>56</v>
      </c>
      <c r="T310">
        <f>VLOOKUP($A310,'[1]ID Aggregation'!$A$3:$L$461,5,FALSE)</f>
        <v>75</v>
      </c>
      <c r="U310">
        <f>VLOOKUP($A310,'[1]ID Aggregation'!$A$3:$L$461,6,FALSE)</f>
        <v>27</v>
      </c>
      <c r="V310">
        <f>VLOOKUP($A310,'[1]ID Aggregation'!$A$3:$L$461,7,FALSE)</f>
        <v>51</v>
      </c>
      <c r="W310">
        <f>VLOOKUP($A310,'[1]ID Aggregation'!$A$3:$L$461,8,FALSE)</f>
        <v>55</v>
      </c>
      <c r="X310">
        <f>VLOOKUP($A310,'[1]ID Aggregation'!$A$3:$L$461,9,FALSE)</f>
        <v>45</v>
      </c>
      <c r="Y310">
        <f>VLOOKUP($A310,'[1]ID Aggregation'!$A$3:$L$461,10,FALSE)</f>
        <v>73</v>
      </c>
      <c r="Z310">
        <f>VLOOKUP($A310,'[1]ID Aggregation'!$A$3:$L$461,11,FALSE)</f>
        <v>44</v>
      </c>
      <c r="AA310">
        <f t="shared" si="67"/>
        <v>279</v>
      </c>
      <c r="AB310">
        <f t="shared" si="68"/>
        <v>301</v>
      </c>
      <c r="AC310" s="6">
        <f t="shared" si="69"/>
        <v>3.1994312122289371E-3</v>
      </c>
      <c r="AD310" s="6">
        <f t="shared" si="70"/>
        <v>5.2913836253128349E-4</v>
      </c>
      <c r="AE310" s="6">
        <f t="shared" si="71"/>
        <v>6.3407950904129443E-4</v>
      </c>
      <c r="AF310" s="6">
        <f t="shared" si="72"/>
        <v>1.0413340182997097E-3</v>
      </c>
      <c r="AG310" s="6">
        <f t="shared" si="73"/>
        <v>3.9795422052559437E-4</v>
      </c>
      <c r="AH310" s="6">
        <f t="shared" si="74"/>
        <v>6.0232426303854873E-4</v>
      </c>
      <c r="AI310" s="6">
        <f t="shared" si="75"/>
        <v>8.29737802854298E-4</v>
      </c>
      <c r="AJ310" s="6">
        <f t="shared" si="76"/>
        <v>1.1128697200514393E-3</v>
      </c>
      <c r="AK310" s="6">
        <f t="shared" si="77"/>
        <v>2.4041628243973126E-3</v>
      </c>
      <c r="AL310" s="6">
        <f t="shared" si="78"/>
        <v>3.1172511512575275E-3</v>
      </c>
      <c r="AM310" s="12">
        <f t="shared" si="79"/>
        <v>2.296598729050739E-3</v>
      </c>
      <c r="AN310" s="12">
        <f t="shared" si="80"/>
        <v>6.7027412207450957E-4</v>
      </c>
      <c r="AO310" s="6">
        <v>2.296598729050739E-3</v>
      </c>
      <c r="AP310" s="6">
        <v>6.7027412207450957E-4</v>
      </c>
    </row>
    <row r="311" spans="1:42" x14ac:dyDescent="0.35">
      <c r="A311" s="4" t="s">
        <v>322</v>
      </c>
      <c r="B311">
        <v>820058</v>
      </c>
      <c r="C311">
        <v>411972</v>
      </c>
      <c r="D311">
        <v>408086</v>
      </c>
      <c r="E311">
        <v>50467</v>
      </c>
      <c r="F311" s="5">
        <v>97599</v>
      </c>
      <c r="G311" s="5">
        <v>126258</v>
      </c>
      <c r="H311" s="5">
        <v>103695</v>
      </c>
      <c r="I311" s="5">
        <v>95982</v>
      </c>
      <c r="J311" s="5">
        <v>119931</v>
      </c>
      <c r="K311" s="5">
        <v>100525</v>
      </c>
      <c r="L311" s="5">
        <v>60306</v>
      </c>
      <c r="M311" s="5">
        <v>44944</v>
      </c>
      <c r="N311" s="5">
        <v>19917</v>
      </c>
      <c r="O311" s="5">
        <f t="shared" si="65"/>
        <v>175634</v>
      </c>
      <c r="P311" s="5">
        <f t="shared" si="66"/>
        <v>643990</v>
      </c>
      <c r="Q311">
        <f>VLOOKUP(A311,'[1]ID Aggregation'!$A$3:$L$461,2,FALSE)</f>
        <v>97</v>
      </c>
      <c r="R311">
        <f>VLOOKUP($A311,'[1]ID Aggregation'!$A$3:$L$461,3,FALSE)</f>
        <v>61</v>
      </c>
      <c r="S311">
        <f>VLOOKUP($A311,'[1]ID Aggregation'!$A$3:$L$461,4,FALSE)</f>
        <v>39</v>
      </c>
      <c r="T311">
        <f>VLOOKUP($A311,'[1]ID Aggregation'!$A$3:$L$461,5,FALSE)</f>
        <v>48</v>
      </c>
      <c r="U311">
        <f>VLOOKUP($A311,'[1]ID Aggregation'!$A$3:$L$461,6,FALSE)</f>
        <v>58</v>
      </c>
      <c r="V311">
        <f>VLOOKUP($A311,'[1]ID Aggregation'!$A$3:$L$461,7,FALSE)</f>
        <v>50</v>
      </c>
      <c r="W311">
        <f>VLOOKUP($A311,'[1]ID Aggregation'!$A$3:$L$461,8,FALSE)</f>
        <v>47</v>
      </c>
      <c r="X311">
        <f>VLOOKUP($A311,'[1]ID Aggregation'!$A$3:$L$461,9,FALSE)</f>
        <v>44</v>
      </c>
      <c r="Y311">
        <f>VLOOKUP($A311,'[1]ID Aggregation'!$A$3:$L$461,10,FALSE)</f>
        <v>59</v>
      </c>
      <c r="Z311">
        <f>VLOOKUP($A311,'[1]ID Aggregation'!$A$3:$L$461,11,FALSE)</f>
        <v>40</v>
      </c>
      <c r="AA311">
        <f t="shared" si="67"/>
        <v>240</v>
      </c>
      <c r="AB311">
        <f t="shared" si="68"/>
        <v>303</v>
      </c>
      <c r="AC311" s="6">
        <f t="shared" si="69"/>
        <v>1.922048071016704E-3</v>
      </c>
      <c r="AD311" s="6">
        <f t="shared" si="70"/>
        <v>6.2500640375413679E-4</v>
      </c>
      <c r="AE311" s="6">
        <f t="shared" si="71"/>
        <v>3.0889131777788337E-4</v>
      </c>
      <c r="AF311" s="6">
        <f t="shared" si="72"/>
        <v>4.6289599305656011E-4</v>
      </c>
      <c r="AG311" s="6">
        <f t="shared" si="73"/>
        <v>6.0427996916088435E-4</v>
      </c>
      <c r="AH311" s="6">
        <f t="shared" si="74"/>
        <v>4.1690638783967448E-4</v>
      </c>
      <c r="AI311" s="6">
        <f t="shared" si="75"/>
        <v>4.6754538671972144E-4</v>
      </c>
      <c r="AJ311" s="6">
        <f t="shared" si="76"/>
        <v>7.2961231054953068E-4</v>
      </c>
      <c r="AK311" s="6">
        <f t="shared" si="77"/>
        <v>1.3127447490210039E-3</v>
      </c>
      <c r="AL311" s="6">
        <f t="shared" si="78"/>
        <v>2.008334588542451E-3</v>
      </c>
      <c r="AM311" s="12">
        <f t="shared" si="79"/>
        <v>1.366478016784905E-3</v>
      </c>
      <c r="AN311" s="12">
        <f t="shared" si="80"/>
        <v>4.7050420037578222E-4</v>
      </c>
      <c r="AO311" s="6">
        <v>1.366478016784905E-3</v>
      </c>
      <c r="AP311" s="6">
        <v>4.7050420037578222E-4</v>
      </c>
    </row>
    <row r="312" spans="1:42" x14ac:dyDescent="0.35">
      <c r="A312" s="4" t="s">
        <v>323</v>
      </c>
      <c r="B312">
        <v>706929</v>
      </c>
      <c r="C312">
        <v>356513</v>
      </c>
      <c r="D312">
        <v>350416</v>
      </c>
      <c r="E312">
        <v>45569</v>
      </c>
      <c r="F312" s="5">
        <v>84647</v>
      </c>
      <c r="G312" s="5">
        <v>112410</v>
      </c>
      <c r="H312" s="5">
        <v>93605</v>
      </c>
      <c r="I312" s="5">
        <v>79408</v>
      </c>
      <c r="J312" s="5">
        <v>100137</v>
      </c>
      <c r="K312" s="5">
        <v>86938</v>
      </c>
      <c r="L312" s="5">
        <v>51300</v>
      </c>
      <c r="M312" s="5">
        <v>35657</v>
      </c>
      <c r="N312" s="5">
        <v>17003</v>
      </c>
      <c r="O312" s="5">
        <f t="shared" si="65"/>
        <v>149529</v>
      </c>
      <c r="P312" s="5">
        <f t="shared" si="66"/>
        <v>557145</v>
      </c>
      <c r="Q312">
        <f>VLOOKUP(A312,'[1]ID Aggregation'!$A$3:$L$461,2,FALSE)</f>
        <v>112</v>
      </c>
      <c r="R312">
        <f>VLOOKUP($A312,'[1]ID Aggregation'!$A$3:$L$461,3,FALSE)</f>
        <v>32</v>
      </c>
      <c r="S312">
        <f>VLOOKUP($A312,'[1]ID Aggregation'!$A$3:$L$461,4,FALSE)</f>
        <v>53</v>
      </c>
      <c r="T312">
        <f>VLOOKUP($A312,'[1]ID Aggregation'!$A$3:$L$461,5,FALSE)</f>
        <v>56</v>
      </c>
      <c r="U312">
        <f>VLOOKUP($A312,'[1]ID Aggregation'!$A$3:$L$461,6,FALSE)</f>
        <v>42</v>
      </c>
      <c r="V312">
        <f>VLOOKUP($A312,'[1]ID Aggregation'!$A$3:$L$461,7,FALSE)</f>
        <v>54</v>
      </c>
      <c r="W312">
        <f>VLOOKUP($A312,'[1]ID Aggregation'!$A$3:$L$461,8,FALSE)</f>
        <v>57</v>
      </c>
      <c r="X312">
        <f>VLOOKUP($A312,'[1]ID Aggregation'!$A$3:$L$461,9,FALSE)</f>
        <v>60</v>
      </c>
      <c r="Y312">
        <f>VLOOKUP($A312,'[1]ID Aggregation'!$A$3:$L$461,10,FALSE)</f>
        <v>44</v>
      </c>
      <c r="Z312">
        <f>VLOOKUP($A312,'[1]ID Aggregation'!$A$3:$L$461,11,FALSE)</f>
        <v>79</v>
      </c>
      <c r="AA312">
        <f t="shared" si="67"/>
        <v>295</v>
      </c>
      <c r="AB312">
        <f t="shared" si="68"/>
        <v>294</v>
      </c>
      <c r="AC312" s="6">
        <f t="shared" si="69"/>
        <v>2.4578112313195376E-3</v>
      </c>
      <c r="AD312" s="6">
        <f t="shared" si="70"/>
        <v>3.7804056847850484E-4</v>
      </c>
      <c r="AE312" s="6">
        <f t="shared" si="71"/>
        <v>4.7148830175251311E-4</v>
      </c>
      <c r="AF312" s="6">
        <f t="shared" si="72"/>
        <v>5.9825864002991292E-4</v>
      </c>
      <c r="AG312" s="6">
        <f t="shared" si="73"/>
        <v>5.2891396332863192E-4</v>
      </c>
      <c r="AH312" s="6">
        <f t="shared" si="74"/>
        <v>5.3926121213936909E-4</v>
      </c>
      <c r="AI312" s="6">
        <f t="shared" si="75"/>
        <v>6.556396512457153E-4</v>
      </c>
      <c r="AJ312" s="6">
        <f t="shared" si="76"/>
        <v>1.1695906432748538E-3</v>
      </c>
      <c r="AK312" s="6">
        <f t="shared" si="77"/>
        <v>1.2339793028016939E-3</v>
      </c>
      <c r="AL312" s="6">
        <f t="shared" si="78"/>
        <v>4.6462388990178207E-3</v>
      </c>
      <c r="AM312" s="12">
        <f t="shared" si="79"/>
        <v>1.9728614516247686E-3</v>
      </c>
      <c r="AN312" s="12">
        <f t="shared" si="80"/>
        <v>5.2769027811431493E-4</v>
      </c>
      <c r="AO312" s="6">
        <v>1.9728614516247686E-3</v>
      </c>
      <c r="AP312" s="6">
        <v>5.2769027811431493E-4</v>
      </c>
    </row>
    <row r="313" spans="1:42" x14ac:dyDescent="0.35">
      <c r="A313" s="4" t="s">
        <v>324</v>
      </c>
      <c r="B313">
        <v>737626</v>
      </c>
      <c r="C313">
        <v>373599</v>
      </c>
      <c r="D313">
        <v>364027</v>
      </c>
      <c r="E313">
        <v>48293</v>
      </c>
      <c r="F313" s="5">
        <v>90117</v>
      </c>
      <c r="G313" s="5">
        <v>117154</v>
      </c>
      <c r="H313" s="5">
        <v>99671</v>
      </c>
      <c r="I313" s="5">
        <v>82753</v>
      </c>
      <c r="J313" s="5">
        <v>101226</v>
      </c>
      <c r="K313" s="5">
        <v>91865</v>
      </c>
      <c r="L313" s="5">
        <v>53393</v>
      </c>
      <c r="M313" s="5">
        <v>35921</v>
      </c>
      <c r="N313" s="5">
        <v>17330</v>
      </c>
      <c r="O313" s="5">
        <f t="shared" si="65"/>
        <v>154937</v>
      </c>
      <c r="P313" s="5">
        <f t="shared" si="66"/>
        <v>582786</v>
      </c>
      <c r="Q313">
        <f>VLOOKUP(A313,'[1]ID Aggregation'!$A$3:$L$461,2,FALSE)</f>
        <v>97</v>
      </c>
      <c r="R313">
        <f>VLOOKUP($A313,'[1]ID Aggregation'!$A$3:$L$461,3,FALSE)</f>
        <v>44</v>
      </c>
      <c r="S313">
        <f>VLOOKUP($A313,'[1]ID Aggregation'!$A$3:$L$461,4,FALSE)</f>
        <v>51</v>
      </c>
      <c r="T313">
        <f>VLOOKUP($A313,'[1]ID Aggregation'!$A$3:$L$461,5,FALSE)</f>
        <v>65</v>
      </c>
      <c r="U313">
        <f>VLOOKUP($A313,'[1]ID Aggregation'!$A$3:$L$461,6,FALSE)</f>
        <v>47</v>
      </c>
      <c r="V313">
        <f>VLOOKUP($A313,'[1]ID Aggregation'!$A$3:$L$461,7,FALSE)</f>
        <v>67</v>
      </c>
      <c r="W313">
        <f>VLOOKUP($A313,'[1]ID Aggregation'!$A$3:$L$461,8,FALSE)</f>
        <v>76</v>
      </c>
      <c r="X313">
        <f>VLOOKUP($A313,'[1]ID Aggregation'!$A$3:$L$461,9,FALSE)</f>
        <v>29</v>
      </c>
      <c r="Y313">
        <f>VLOOKUP($A313,'[1]ID Aggregation'!$A$3:$L$461,10,FALSE)</f>
        <v>49</v>
      </c>
      <c r="Z313">
        <f>VLOOKUP($A313,'[1]ID Aggregation'!$A$3:$L$461,11,FALSE)</f>
        <v>66</v>
      </c>
      <c r="AA313">
        <f t="shared" si="67"/>
        <v>241</v>
      </c>
      <c r="AB313">
        <f t="shared" si="68"/>
        <v>350</v>
      </c>
      <c r="AC313" s="6">
        <f t="shared" si="69"/>
        <v>2.0085726709875135E-3</v>
      </c>
      <c r="AD313" s="6">
        <f t="shared" si="70"/>
        <v>4.8825415848286114E-4</v>
      </c>
      <c r="AE313" s="6">
        <f t="shared" si="71"/>
        <v>4.3532444474793863E-4</v>
      </c>
      <c r="AF313" s="6">
        <f t="shared" si="72"/>
        <v>6.5214555888874401E-4</v>
      </c>
      <c r="AG313" s="6">
        <f t="shared" si="73"/>
        <v>5.6795524029340321E-4</v>
      </c>
      <c r="AH313" s="6">
        <f t="shared" si="74"/>
        <v>6.6188528638887244E-4</v>
      </c>
      <c r="AI313" s="6">
        <f t="shared" si="75"/>
        <v>8.2730093071354703E-4</v>
      </c>
      <c r="AJ313" s="6">
        <f t="shared" si="76"/>
        <v>5.4314235948532577E-4</v>
      </c>
      <c r="AK313" s="6">
        <f t="shared" si="77"/>
        <v>1.3641045627905682E-3</v>
      </c>
      <c r="AL313" s="6">
        <f t="shared" si="78"/>
        <v>3.8084246970571264E-3</v>
      </c>
      <c r="AM313" s="12">
        <f t="shared" si="79"/>
        <v>1.5554709333471023E-3</v>
      </c>
      <c r="AN313" s="12">
        <f t="shared" si="80"/>
        <v>6.0056350015271474E-4</v>
      </c>
      <c r="AO313" s="6">
        <v>1.5554709333471023E-3</v>
      </c>
      <c r="AP313" s="6">
        <v>6.0056350015271474E-4</v>
      </c>
    </row>
    <row r="314" spans="1:42" x14ac:dyDescent="0.35">
      <c r="A314" s="4" t="s">
        <v>325</v>
      </c>
      <c r="B314">
        <v>708911</v>
      </c>
      <c r="C314">
        <v>358417</v>
      </c>
      <c r="D314">
        <v>350494</v>
      </c>
      <c r="E314">
        <v>46941</v>
      </c>
      <c r="F314" s="5">
        <v>87190</v>
      </c>
      <c r="G314" s="5">
        <v>114172</v>
      </c>
      <c r="H314" s="5">
        <v>98583</v>
      </c>
      <c r="I314" s="5">
        <v>80094</v>
      </c>
      <c r="J314" s="5">
        <v>92292</v>
      </c>
      <c r="K314" s="5">
        <v>87863</v>
      </c>
      <c r="L314" s="5">
        <v>52381</v>
      </c>
      <c r="M314" s="5">
        <v>33149</v>
      </c>
      <c r="N314" s="5">
        <v>15936</v>
      </c>
      <c r="O314" s="5">
        <f t="shared" si="65"/>
        <v>148407</v>
      </c>
      <c r="P314" s="5">
        <f t="shared" si="66"/>
        <v>560194</v>
      </c>
      <c r="Q314">
        <f>VLOOKUP(A314,'[1]ID Aggregation'!$A$3:$L$461,2,FALSE)</f>
        <v>96</v>
      </c>
      <c r="R314">
        <f>VLOOKUP($A314,'[1]ID Aggregation'!$A$3:$L$461,3,FALSE)</f>
        <v>52</v>
      </c>
      <c r="S314">
        <f>VLOOKUP($A314,'[1]ID Aggregation'!$A$3:$L$461,4,FALSE)</f>
        <v>53</v>
      </c>
      <c r="T314">
        <f>VLOOKUP($A314,'[1]ID Aggregation'!$A$3:$L$461,5,FALSE)</f>
        <v>35</v>
      </c>
      <c r="U314">
        <f>VLOOKUP($A314,'[1]ID Aggregation'!$A$3:$L$461,6,FALSE)</f>
        <v>51</v>
      </c>
      <c r="V314">
        <f>VLOOKUP($A314,'[1]ID Aggregation'!$A$3:$L$461,7,FALSE)</f>
        <v>35</v>
      </c>
      <c r="W314">
        <f>VLOOKUP($A314,'[1]ID Aggregation'!$A$3:$L$461,8,FALSE)</f>
        <v>62</v>
      </c>
      <c r="X314">
        <f>VLOOKUP($A314,'[1]ID Aggregation'!$A$3:$L$461,9,FALSE)</f>
        <v>54</v>
      </c>
      <c r="Y314">
        <f>VLOOKUP($A314,'[1]ID Aggregation'!$A$3:$L$461,10,FALSE)</f>
        <v>60</v>
      </c>
      <c r="Z314">
        <f>VLOOKUP($A314,'[1]ID Aggregation'!$A$3:$L$461,11,FALSE)</f>
        <v>89</v>
      </c>
      <c r="AA314">
        <f t="shared" si="67"/>
        <v>299</v>
      </c>
      <c r="AB314">
        <f t="shared" si="68"/>
        <v>288</v>
      </c>
      <c r="AC314" s="6">
        <f t="shared" si="69"/>
        <v>2.0451204703777082E-3</v>
      </c>
      <c r="AD314" s="6">
        <f t="shared" si="70"/>
        <v>5.9639866957219862E-4</v>
      </c>
      <c r="AE314" s="6">
        <f t="shared" si="71"/>
        <v>4.6421189083137722E-4</v>
      </c>
      <c r="AF314" s="6">
        <f t="shared" si="72"/>
        <v>3.5503078624103549E-4</v>
      </c>
      <c r="AG314" s="6">
        <f t="shared" si="73"/>
        <v>6.3675181661547681E-4</v>
      </c>
      <c r="AH314" s="6">
        <f t="shared" si="74"/>
        <v>3.7923113595977984E-4</v>
      </c>
      <c r="AI314" s="6">
        <f t="shared" si="75"/>
        <v>7.0564401397630401E-4</v>
      </c>
      <c r="AJ314" s="6">
        <f t="shared" si="76"/>
        <v>1.0309081537198603E-3</v>
      </c>
      <c r="AK314" s="6">
        <f t="shared" si="77"/>
        <v>1.8100093517149838E-3</v>
      </c>
      <c r="AL314" s="6">
        <f t="shared" si="78"/>
        <v>5.5848393574297189E-3</v>
      </c>
      <c r="AM314" s="12">
        <f t="shared" si="79"/>
        <v>2.0147297634208628E-3</v>
      </c>
      <c r="AN314" s="12">
        <f t="shared" si="80"/>
        <v>5.1410761271987915E-4</v>
      </c>
      <c r="AO314" s="6">
        <v>2.0147297634208628E-3</v>
      </c>
      <c r="AP314" s="6">
        <v>5.1410761271987915E-4</v>
      </c>
    </row>
    <row r="315" spans="1:42" x14ac:dyDescent="0.35">
      <c r="A315" s="4" t="s">
        <v>326</v>
      </c>
      <c r="B315">
        <v>732713</v>
      </c>
      <c r="C315">
        <v>372678</v>
      </c>
      <c r="D315">
        <v>360035</v>
      </c>
      <c r="E315">
        <v>48875</v>
      </c>
      <c r="F315" s="5">
        <v>90028</v>
      </c>
      <c r="G315" s="5">
        <v>115632</v>
      </c>
      <c r="H315" s="5">
        <v>103673</v>
      </c>
      <c r="I315" s="5">
        <v>82018</v>
      </c>
      <c r="J315" s="5">
        <v>93597</v>
      </c>
      <c r="K315" s="5">
        <v>93207</v>
      </c>
      <c r="L315" s="5">
        <v>55467</v>
      </c>
      <c r="M315" s="5">
        <v>33692</v>
      </c>
      <c r="N315" s="5">
        <v>16399</v>
      </c>
      <c r="O315" s="5">
        <f t="shared" si="65"/>
        <v>154433</v>
      </c>
      <c r="P315" s="5">
        <f t="shared" si="66"/>
        <v>578155</v>
      </c>
      <c r="Q315">
        <f>VLOOKUP(A315,'[1]ID Aggregation'!$A$3:$L$461,2,FALSE)</f>
        <v>98</v>
      </c>
      <c r="R315">
        <f>VLOOKUP($A315,'[1]ID Aggregation'!$A$3:$L$461,3,FALSE)</f>
        <v>56</v>
      </c>
      <c r="S315">
        <f>VLOOKUP($A315,'[1]ID Aggregation'!$A$3:$L$461,4,FALSE)</f>
        <v>56</v>
      </c>
      <c r="T315">
        <f>VLOOKUP($A315,'[1]ID Aggregation'!$A$3:$L$461,5,FALSE)</f>
        <v>53</v>
      </c>
      <c r="U315">
        <f>VLOOKUP($A315,'[1]ID Aggregation'!$A$3:$L$461,6,FALSE)</f>
        <v>52</v>
      </c>
      <c r="V315">
        <f>VLOOKUP($A315,'[1]ID Aggregation'!$A$3:$L$461,7,FALSE)</f>
        <v>44</v>
      </c>
      <c r="W315">
        <f>VLOOKUP($A315,'[1]ID Aggregation'!$A$3:$L$461,8,FALSE)</f>
        <v>59</v>
      </c>
      <c r="X315">
        <f>VLOOKUP($A315,'[1]ID Aggregation'!$A$3:$L$461,9,FALSE)</f>
        <v>46</v>
      </c>
      <c r="Y315">
        <f>VLOOKUP($A315,'[1]ID Aggregation'!$A$3:$L$461,10,FALSE)</f>
        <v>44</v>
      </c>
      <c r="Z315">
        <f>VLOOKUP($A315,'[1]ID Aggregation'!$A$3:$L$461,11,FALSE)</f>
        <v>76</v>
      </c>
      <c r="AA315">
        <f t="shared" si="67"/>
        <v>264</v>
      </c>
      <c r="AB315">
        <f t="shared" si="68"/>
        <v>320</v>
      </c>
      <c r="AC315" s="6">
        <f t="shared" si="69"/>
        <v>2.0051150895140663E-3</v>
      </c>
      <c r="AD315" s="6">
        <f t="shared" si="70"/>
        <v>6.2202870218154354E-4</v>
      </c>
      <c r="AE315" s="6">
        <f t="shared" si="71"/>
        <v>4.8429500484295003E-4</v>
      </c>
      <c r="AF315" s="6">
        <f t="shared" si="72"/>
        <v>5.1122278703230346E-4</v>
      </c>
      <c r="AG315" s="6">
        <f t="shared" si="73"/>
        <v>6.3400716915798972E-4</v>
      </c>
      <c r="AH315" s="6">
        <f t="shared" si="74"/>
        <v>4.7010053741038707E-4</v>
      </c>
      <c r="AI315" s="6">
        <f t="shared" si="75"/>
        <v>6.3299966740695444E-4</v>
      </c>
      <c r="AJ315" s="6">
        <f t="shared" si="76"/>
        <v>8.2932193917103862E-4</v>
      </c>
      <c r="AK315" s="6">
        <f t="shared" si="77"/>
        <v>1.3059479995251098E-3</v>
      </c>
      <c r="AL315" s="6">
        <f t="shared" si="78"/>
        <v>4.634428928593207E-3</v>
      </c>
      <c r="AM315" s="12">
        <f t="shared" si="79"/>
        <v>1.709479191623552E-3</v>
      </c>
      <c r="AN315" s="12">
        <f t="shared" si="80"/>
        <v>5.5348479214051597E-4</v>
      </c>
      <c r="AO315" s="6">
        <v>1.709479191623552E-3</v>
      </c>
      <c r="AP315" s="6">
        <v>5.5348479214051597E-4</v>
      </c>
    </row>
    <row r="316" spans="1:42" x14ac:dyDescent="0.35">
      <c r="A316" s="4" t="s">
        <v>327</v>
      </c>
      <c r="B316">
        <v>624247</v>
      </c>
      <c r="C316">
        <v>318028</v>
      </c>
      <c r="D316">
        <v>306219</v>
      </c>
      <c r="E316">
        <v>42278</v>
      </c>
      <c r="F316" s="5">
        <v>77042</v>
      </c>
      <c r="G316" s="5">
        <v>93190</v>
      </c>
      <c r="H316" s="5">
        <v>90122</v>
      </c>
      <c r="I316" s="5">
        <v>71341</v>
      </c>
      <c r="J316" s="5">
        <v>78256</v>
      </c>
      <c r="K316" s="5">
        <v>79933</v>
      </c>
      <c r="L316" s="5">
        <v>48688</v>
      </c>
      <c r="M316" s="5">
        <v>28512</v>
      </c>
      <c r="N316" s="5">
        <v>15201</v>
      </c>
      <c r="O316" s="5">
        <f t="shared" si="65"/>
        <v>134679</v>
      </c>
      <c r="P316" s="5">
        <f t="shared" si="66"/>
        <v>489884</v>
      </c>
      <c r="Q316">
        <f>VLOOKUP(A316,'[1]ID Aggregation'!$A$3:$L$461,2,FALSE)</f>
        <v>103</v>
      </c>
      <c r="R316">
        <f>VLOOKUP($A316,'[1]ID Aggregation'!$A$3:$L$461,3,FALSE)</f>
        <v>55</v>
      </c>
      <c r="S316">
        <f>VLOOKUP($A316,'[1]ID Aggregation'!$A$3:$L$461,4,FALSE)</f>
        <v>44</v>
      </c>
      <c r="T316">
        <f>VLOOKUP($A316,'[1]ID Aggregation'!$A$3:$L$461,5,FALSE)</f>
        <v>40</v>
      </c>
      <c r="U316">
        <f>VLOOKUP($A316,'[1]ID Aggregation'!$A$3:$L$461,6,FALSE)</f>
        <v>58</v>
      </c>
      <c r="V316">
        <f>VLOOKUP($A316,'[1]ID Aggregation'!$A$3:$L$461,7,FALSE)</f>
        <v>58</v>
      </c>
      <c r="W316">
        <f>VLOOKUP($A316,'[1]ID Aggregation'!$A$3:$L$461,8,FALSE)</f>
        <v>37</v>
      </c>
      <c r="X316">
        <f>VLOOKUP($A316,'[1]ID Aggregation'!$A$3:$L$461,9,FALSE)</f>
        <v>50</v>
      </c>
      <c r="Y316">
        <f>VLOOKUP($A316,'[1]ID Aggregation'!$A$3:$L$461,10,FALSE)</f>
        <v>55</v>
      </c>
      <c r="Z316">
        <f>VLOOKUP($A316,'[1]ID Aggregation'!$A$3:$L$461,11,FALSE)</f>
        <v>75</v>
      </c>
      <c r="AA316">
        <f t="shared" si="67"/>
        <v>283</v>
      </c>
      <c r="AB316">
        <f t="shared" si="68"/>
        <v>292</v>
      </c>
      <c r="AC316" s="6">
        <f t="shared" si="69"/>
        <v>2.436255262784427E-3</v>
      </c>
      <c r="AD316" s="6">
        <f t="shared" si="70"/>
        <v>7.1389631629500787E-4</v>
      </c>
      <c r="AE316" s="6">
        <f t="shared" si="71"/>
        <v>4.7215366455628284E-4</v>
      </c>
      <c r="AF316" s="6">
        <f t="shared" si="72"/>
        <v>4.4384279088346908E-4</v>
      </c>
      <c r="AG316" s="6">
        <f t="shared" si="73"/>
        <v>8.1299673399587891E-4</v>
      </c>
      <c r="AH316" s="6">
        <f t="shared" si="74"/>
        <v>7.4115722756082597E-4</v>
      </c>
      <c r="AI316" s="6">
        <f t="shared" si="75"/>
        <v>4.6288766842230366E-4</v>
      </c>
      <c r="AJ316" s="6">
        <f t="shared" si="76"/>
        <v>1.0269470916858363E-3</v>
      </c>
      <c r="AK316" s="6">
        <f t="shared" si="77"/>
        <v>1.9290123456790122E-3</v>
      </c>
      <c r="AL316" s="6">
        <f t="shared" si="78"/>
        <v>4.9338859285573316E-3</v>
      </c>
      <c r="AM316" s="12">
        <f t="shared" si="79"/>
        <v>2.1012927033910262E-3</v>
      </c>
      <c r="AN316" s="12">
        <f t="shared" si="80"/>
        <v>5.9605947530435774E-4</v>
      </c>
      <c r="AO316" s="6">
        <v>2.1012927033910262E-3</v>
      </c>
      <c r="AP316" s="6">
        <v>5.9605947530435774E-4</v>
      </c>
    </row>
    <row r="317" spans="1:42" x14ac:dyDescent="0.35">
      <c r="A317" s="4" t="s">
        <v>328</v>
      </c>
      <c r="B317">
        <v>834941</v>
      </c>
      <c r="C317">
        <v>430683</v>
      </c>
      <c r="D317">
        <v>404258</v>
      </c>
      <c r="E317">
        <v>55761</v>
      </c>
      <c r="F317" s="5">
        <v>103122</v>
      </c>
      <c r="G317" s="5">
        <v>129177</v>
      </c>
      <c r="H317" s="5">
        <v>120553</v>
      </c>
      <c r="I317" s="5">
        <v>94335</v>
      </c>
      <c r="J317" s="5">
        <v>99115</v>
      </c>
      <c r="K317" s="5">
        <v>106582</v>
      </c>
      <c r="L317" s="5">
        <v>67766</v>
      </c>
      <c r="M317" s="5">
        <v>38922</v>
      </c>
      <c r="N317" s="5">
        <v>19608</v>
      </c>
      <c r="O317" s="5">
        <f t="shared" si="65"/>
        <v>182057</v>
      </c>
      <c r="P317" s="5">
        <f t="shared" si="66"/>
        <v>652884</v>
      </c>
      <c r="Q317">
        <f>VLOOKUP(A317,'[1]ID Aggregation'!$A$3:$L$461,2,FALSE)</f>
        <v>87</v>
      </c>
      <c r="R317">
        <f>VLOOKUP($A317,'[1]ID Aggregation'!$A$3:$L$461,3,FALSE)</f>
        <v>45</v>
      </c>
      <c r="S317">
        <f>VLOOKUP($A317,'[1]ID Aggregation'!$A$3:$L$461,4,FALSE)</f>
        <v>61</v>
      </c>
      <c r="T317">
        <f>VLOOKUP($A317,'[1]ID Aggregation'!$A$3:$L$461,5,FALSE)</f>
        <v>52</v>
      </c>
      <c r="U317">
        <f>VLOOKUP($A317,'[1]ID Aggregation'!$A$3:$L$461,6,FALSE)</f>
        <v>54</v>
      </c>
      <c r="V317">
        <f>VLOOKUP($A317,'[1]ID Aggregation'!$A$3:$L$461,7,FALSE)</f>
        <v>44</v>
      </c>
      <c r="W317">
        <f>VLOOKUP($A317,'[1]ID Aggregation'!$A$3:$L$461,8,FALSE)</f>
        <v>67</v>
      </c>
      <c r="X317">
        <f>VLOOKUP($A317,'[1]ID Aggregation'!$A$3:$L$461,9,FALSE)</f>
        <v>77</v>
      </c>
      <c r="Y317">
        <f>VLOOKUP($A317,'[1]ID Aggregation'!$A$3:$L$461,10,FALSE)</f>
        <v>58</v>
      </c>
      <c r="Z317">
        <f>VLOOKUP($A317,'[1]ID Aggregation'!$A$3:$L$461,11,FALSE)</f>
        <v>50</v>
      </c>
      <c r="AA317">
        <f t="shared" si="67"/>
        <v>272</v>
      </c>
      <c r="AB317">
        <f t="shared" si="68"/>
        <v>323</v>
      </c>
      <c r="AC317" s="6">
        <f t="shared" si="69"/>
        <v>1.5602302684672082E-3</v>
      </c>
      <c r="AD317" s="6">
        <f t="shared" si="70"/>
        <v>4.363763309478094E-4</v>
      </c>
      <c r="AE317" s="6">
        <f t="shared" si="71"/>
        <v>4.7222028689317759E-4</v>
      </c>
      <c r="AF317" s="6">
        <f t="shared" si="72"/>
        <v>4.3134554926049123E-4</v>
      </c>
      <c r="AG317" s="6">
        <f t="shared" si="73"/>
        <v>5.7242804897439977E-4</v>
      </c>
      <c r="AH317" s="6">
        <f t="shared" si="74"/>
        <v>4.4392876961105789E-4</v>
      </c>
      <c r="AI317" s="6">
        <f t="shared" si="75"/>
        <v>6.2862397027640688E-4</v>
      </c>
      <c r="AJ317" s="6">
        <f t="shared" si="76"/>
        <v>1.1362630227547737E-3</v>
      </c>
      <c r="AK317" s="6">
        <f t="shared" si="77"/>
        <v>1.4901598067930733E-3</v>
      </c>
      <c r="AL317" s="6">
        <f t="shared" si="78"/>
        <v>2.5499796001631986E-3</v>
      </c>
      <c r="AM317" s="12">
        <f t="shared" si="79"/>
        <v>1.4940375816365203E-3</v>
      </c>
      <c r="AN317" s="12">
        <f t="shared" si="80"/>
        <v>4.9472800681284884E-4</v>
      </c>
      <c r="AO317" s="6">
        <v>1.4940375816365203E-3</v>
      </c>
      <c r="AP317" s="6">
        <v>4.9472800681284884E-4</v>
      </c>
    </row>
    <row r="318" spans="1:42" x14ac:dyDescent="0.35">
      <c r="A318" s="4" t="s">
        <v>329</v>
      </c>
      <c r="B318">
        <v>11448785</v>
      </c>
      <c r="C318">
        <v>5581675</v>
      </c>
      <c r="D318">
        <v>5867110</v>
      </c>
      <c r="E318">
        <v>737238</v>
      </c>
      <c r="F318" s="5">
        <v>1520468</v>
      </c>
      <c r="G318" s="5">
        <v>1550589</v>
      </c>
      <c r="H318" s="5">
        <v>1462750</v>
      </c>
      <c r="I318" s="5">
        <v>1585348</v>
      </c>
      <c r="J318" s="5">
        <v>1737750</v>
      </c>
      <c r="K318" s="5">
        <v>1296381</v>
      </c>
      <c r="L318" s="5">
        <v>793429</v>
      </c>
      <c r="M318" s="5">
        <v>551716</v>
      </c>
      <c r="N318" s="5">
        <v>212150</v>
      </c>
      <c r="O318" s="5">
        <f t="shared" si="65"/>
        <v>2294533</v>
      </c>
      <c r="P318" s="5">
        <f t="shared" si="66"/>
        <v>9153286</v>
      </c>
      <c r="Q318">
        <f>VLOOKUP(A318,'[1]ID Aggregation'!$A$3:$L$461,2,FALSE)</f>
        <v>116</v>
      </c>
      <c r="R318">
        <f>VLOOKUP($A318,'[1]ID Aggregation'!$A$3:$L$461,3,FALSE)</f>
        <v>53</v>
      </c>
      <c r="S318">
        <f>VLOOKUP($A318,'[1]ID Aggregation'!$A$3:$L$461,4,FALSE)</f>
        <v>78</v>
      </c>
      <c r="T318">
        <f>VLOOKUP($A318,'[1]ID Aggregation'!$A$3:$L$461,5,FALSE)</f>
        <v>68</v>
      </c>
      <c r="U318">
        <f>VLOOKUP($A318,'[1]ID Aggregation'!$A$3:$L$461,6,FALSE)</f>
        <v>63</v>
      </c>
      <c r="V318">
        <f>VLOOKUP($A318,'[1]ID Aggregation'!$A$3:$L$461,7,FALSE)</f>
        <v>117</v>
      </c>
      <c r="W318">
        <f>VLOOKUP($A318,'[1]ID Aggregation'!$A$3:$L$461,8,FALSE)</f>
        <v>163</v>
      </c>
      <c r="X318">
        <f>VLOOKUP($A318,'[1]ID Aggregation'!$A$3:$L$461,9,FALSE)</f>
        <v>245</v>
      </c>
      <c r="Y318">
        <f>VLOOKUP($A318,'[1]ID Aggregation'!$A$3:$L$461,10,FALSE)</f>
        <v>570</v>
      </c>
      <c r="Z318">
        <f>VLOOKUP($A318,'[1]ID Aggregation'!$A$3:$L$461,11,FALSE)</f>
        <v>825</v>
      </c>
      <c r="AA318">
        <f t="shared" si="67"/>
        <v>1756</v>
      </c>
      <c r="AB318">
        <f t="shared" si="68"/>
        <v>542</v>
      </c>
      <c r="AC318" s="6">
        <f t="shared" si="69"/>
        <v>1.573440327275588E-4</v>
      </c>
      <c r="AD318" s="6">
        <f t="shared" si="70"/>
        <v>3.4857688553787387E-5</v>
      </c>
      <c r="AE318" s="6">
        <f t="shared" si="71"/>
        <v>5.0303465328336521E-5</v>
      </c>
      <c r="AF318" s="6">
        <f t="shared" si="72"/>
        <v>4.6487779866689453E-5</v>
      </c>
      <c r="AG318" s="6">
        <f t="shared" si="73"/>
        <v>3.9738909059714337E-5</v>
      </c>
      <c r="AH318" s="6">
        <f t="shared" si="74"/>
        <v>6.7328441950798443E-5</v>
      </c>
      <c r="AI318" s="6">
        <f t="shared" si="75"/>
        <v>1.2573464128215394E-4</v>
      </c>
      <c r="AJ318" s="6">
        <f t="shared" si="76"/>
        <v>3.0878629341755845E-4</v>
      </c>
      <c r="AK318" s="6">
        <f t="shared" si="77"/>
        <v>1.0331402388185226E-3</v>
      </c>
      <c r="AL318" s="6">
        <f t="shared" si="78"/>
        <v>3.8887579542776335E-3</v>
      </c>
      <c r="AM318" s="12">
        <f t="shared" si="79"/>
        <v>7.6529733937145375E-4</v>
      </c>
      <c r="AN318" s="12">
        <f t="shared" si="80"/>
        <v>5.9213707514437984E-5</v>
      </c>
      <c r="AO318" s="6">
        <v>7.6529733937145375E-4</v>
      </c>
      <c r="AP318" s="6">
        <v>5.9213707514437984E-5</v>
      </c>
    </row>
    <row r="319" spans="1:42" x14ac:dyDescent="0.35">
      <c r="A319" s="4" t="s">
        <v>330</v>
      </c>
      <c r="B319">
        <v>11537145</v>
      </c>
      <c r="C319">
        <v>5627583</v>
      </c>
      <c r="D319">
        <v>5909562</v>
      </c>
      <c r="E319">
        <v>726477</v>
      </c>
      <c r="F319" s="5">
        <v>1541504</v>
      </c>
      <c r="G319" s="5">
        <v>1609345</v>
      </c>
      <c r="H319" s="5">
        <v>1417915</v>
      </c>
      <c r="I319" s="5">
        <v>1547270</v>
      </c>
      <c r="J319" s="5">
        <v>1744557</v>
      </c>
      <c r="K319" s="5">
        <v>1363845</v>
      </c>
      <c r="L319" s="5">
        <v>816481</v>
      </c>
      <c r="M319" s="5">
        <v>550267</v>
      </c>
      <c r="N319" s="5">
        <v>217122</v>
      </c>
      <c r="O319" s="5">
        <f t="shared" si="65"/>
        <v>2310347</v>
      </c>
      <c r="P319" s="5">
        <f t="shared" si="66"/>
        <v>9224436</v>
      </c>
      <c r="Q319">
        <f>VLOOKUP(A319,'[1]ID Aggregation'!$A$3:$L$461,2,FALSE)</f>
        <v>118</v>
      </c>
      <c r="R319">
        <f>VLOOKUP($A319,'[1]ID Aggregation'!$A$3:$L$461,3,FALSE)</f>
        <v>62</v>
      </c>
      <c r="S319">
        <f>VLOOKUP($A319,'[1]ID Aggregation'!$A$3:$L$461,4,FALSE)</f>
        <v>60</v>
      </c>
      <c r="T319">
        <f>VLOOKUP($A319,'[1]ID Aggregation'!$A$3:$L$461,5,FALSE)</f>
        <v>40</v>
      </c>
      <c r="U319">
        <f>VLOOKUP($A319,'[1]ID Aggregation'!$A$3:$L$461,6,FALSE)</f>
        <v>46</v>
      </c>
      <c r="V319">
        <f>VLOOKUP($A319,'[1]ID Aggregation'!$A$3:$L$461,7,FALSE)</f>
        <v>53</v>
      </c>
      <c r="W319">
        <f>VLOOKUP($A319,'[1]ID Aggregation'!$A$3:$L$461,8,FALSE)</f>
        <v>165</v>
      </c>
      <c r="X319">
        <f>VLOOKUP($A319,'[1]ID Aggregation'!$A$3:$L$461,9,FALSE)</f>
        <v>244</v>
      </c>
      <c r="Y319">
        <f>VLOOKUP($A319,'[1]ID Aggregation'!$A$3:$L$461,10,FALSE)</f>
        <v>532</v>
      </c>
      <c r="Z319">
        <f>VLOOKUP($A319,'[1]ID Aggregation'!$A$3:$L$461,11,FALSE)</f>
        <v>893</v>
      </c>
      <c r="AA319">
        <f t="shared" si="67"/>
        <v>1787</v>
      </c>
      <c r="AB319">
        <f t="shared" si="68"/>
        <v>426</v>
      </c>
      <c r="AC319" s="6">
        <f t="shared" si="69"/>
        <v>1.6242771622501469E-4</v>
      </c>
      <c r="AD319" s="6">
        <f t="shared" si="70"/>
        <v>4.0220460018267874E-5</v>
      </c>
      <c r="AE319" s="6">
        <f t="shared" si="71"/>
        <v>3.7282248368124922E-5</v>
      </c>
      <c r="AF319" s="6">
        <f t="shared" si="72"/>
        <v>2.8210435745443132E-5</v>
      </c>
      <c r="AG319" s="6">
        <f t="shared" si="73"/>
        <v>2.9729782132400938E-5</v>
      </c>
      <c r="AH319" s="6">
        <f t="shared" si="74"/>
        <v>3.0380205404581219E-5</v>
      </c>
      <c r="AI319" s="6">
        <f t="shared" si="75"/>
        <v>1.2098148983205569E-4</v>
      </c>
      <c r="AJ319" s="6">
        <f t="shared" si="76"/>
        <v>2.988434513479187E-4</v>
      </c>
      <c r="AK319" s="6">
        <f t="shared" si="77"/>
        <v>9.6680338817337768E-4</v>
      </c>
      <c r="AL319" s="6">
        <f t="shared" si="78"/>
        <v>4.1128950543933823E-3</v>
      </c>
      <c r="AM319" s="12">
        <f t="shared" si="79"/>
        <v>7.7347688464113828E-4</v>
      </c>
      <c r="AN319" s="12">
        <f t="shared" si="80"/>
        <v>4.6181685254252942E-5</v>
      </c>
      <c r="AO319" s="6">
        <v>7.7347688464113828E-4</v>
      </c>
      <c r="AP319" s="6">
        <v>4.6181685254252942E-5</v>
      </c>
    </row>
    <row r="320" spans="1:42" x14ac:dyDescent="0.35">
      <c r="A320" s="4" t="s">
        <v>331</v>
      </c>
      <c r="B320">
        <v>11514097</v>
      </c>
      <c r="C320">
        <v>5619745</v>
      </c>
      <c r="D320">
        <v>5894352</v>
      </c>
      <c r="E320">
        <v>721188</v>
      </c>
      <c r="F320" s="5">
        <v>1526172</v>
      </c>
      <c r="G320" s="5">
        <v>1583516</v>
      </c>
      <c r="H320" s="5">
        <v>1416323</v>
      </c>
      <c r="I320" s="5">
        <v>1511352</v>
      </c>
      <c r="J320" s="5">
        <v>1737508</v>
      </c>
      <c r="K320" s="5">
        <v>1410424</v>
      </c>
      <c r="L320" s="5">
        <v>834779</v>
      </c>
      <c r="M320" s="5">
        <v>545493</v>
      </c>
      <c r="N320" s="5">
        <v>222926</v>
      </c>
      <c r="O320" s="5">
        <f t="shared" si="65"/>
        <v>2324386</v>
      </c>
      <c r="P320" s="5">
        <f t="shared" si="66"/>
        <v>9185295</v>
      </c>
      <c r="Q320">
        <f>VLOOKUP(A320,'[1]ID Aggregation'!$A$3:$L$461,2,FALSE)</f>
        <v>105</v>
      </c>
      <c r="R320">
        <f>VLOOKUP($A320,'[1]ID Aggregation'!$A$3:$L$461,3,FALSE)</f>
        <v>68</v>
      </c>
      <c r="S320">
        <f>VLOOKUP($A320,'[1]ID Aggregation'!$A$3:$L$461,4,FALSE)</f>
        <v>52</v>
      </c>
      <c r="T320">
        <f>VLOOKUP($A320,'[1]ID Aggregation'!$A$3:$L$461,5,FALSE)</f>
        <v>62</v>
      </c>
      <c r="U320">
        <f>VLOOKUP($A320,'[1]ID Aggregation'!$A$3:$L$461,6,FALSE)</f>
        <v>40</v>
      </c>
      <c r="V320">
        <f>VLOOKUP($A320,'[1]ID Aggregation'!$A$3:$L$461,7,FALSE)</f>
        <v>95</v>
      </c>
      <c r="W320">
        <f>VLOOKUP($A320,'[1]ID Aggregation'!$A$3:$L$461,8,FALSE)</f>
        <v>185</v>
      </c>
      <c r="X320">
        <f>VLOOKUP($A320,'[1]ID Aggregation'!$A$3:$L$461,9,FALSE)</f>
        <v>275</v>
      </c>
      <c r="Y320">
        <f>VLOOKUP($A320,'[1]ID Aggregation'!$A$3:$L$461,10,FALSE)</f>
        <v>592</v>
      </c>
      <c r="Z320">
        <f>VLOOKUP($A320,'[1]ID Aggregation'!$A$3:$L$461,11,FALSE)</f>
        <v>1025</v>
      </c>
      <c r="AA320">
        <f t="shared" si="67"/>
        <v>1997</v>
      </c>
      <c r="AB320">
        <f t="shared" si="68"/>
        <v>502</v>
      </c>
      <c r="AC320" s="6">
        <f t="shared" si="69"/>
        <v>1.455931047105609E-4</v>
      </c>
      <c r="AD320" s="6">
        <f t="shared" si="70"/>
        <v>4.4555921613029202E-5</v>
      </c>
      <c r="AE320" s="6">
        <f t="shared" si="71"/>
        <v>3.2838316758403449E-5</v>
      </c>
      <c r="AF320" s="6">
        <f t="shared" si="72"/>
        <v>4.3775325261257496E-5</v>
      </c>
      <c r="AG320" s="6">
        <f t="shared" si="73"/>
        <v>2.6466369184677031E-5</v>
      </c>
      <c r="AH320" s="6">
        <f t="shared" si="74"/>
        <v>5.4676007247160875E-5</v>
      </c>
      <c r="AI320" s="6">
        <f t="shared" si="75"/>
        <v>1.3116623086391042E-4</v>
      </c>
      <c r="AJ320" s="6">
        <f t="shared" si="76"/>
        <v>3.2942850742531855E-4</v>
      </c>
      <c r="AK320" s="6">
        <f t="shared" si="77"/>
        <v>1.0852568227273311E-3</v>
      </c>
      <c r="AL320" s="6">
        <f t="shared" si="78"/>
        <v>4.5979383293110717E-3</v>
      </c>
      <c r="AM320" s="12">
        <f t="shared" si="79"/>
        <v>8.5915162111628617E-4</v>
      </c>
      <c r="AN320" s="12">
        <f t="shared" si="80"/>
        <v>5.465257239968885E-5</v>
      </c>
      <c r="AO320" s="6">
        <v>8.5915162111628617E-4</v>
      </c>
      <c r="AP320" s="6">
        <v>5.465257239968885E-5</v>
      </c>
    </row>
    <row r="321" spans="1:42" x14ac:dyDescent="0.35">
      <c r="A321" s="4" t="s">
        <v>332</v>
      </c>
      <c r="B321">
        <v>11528293</v>
      </c>
      <c r="C321">
        <v>5625387</v>
      </c>
      <c r="D321">
        <v>5902906</v>
      </c>
      <c r="E321">
        <v>709746</v>
      </c>
      <c r="F321" s="5">
        <v>1517060</v>
      </c>
      <c r="G321" s="5">
        <v>1581631</v>
      </c>
      <c r="H321" s="5">
        <v>1419239</v>
      </c>
      <c r="I321" s="5">
        <v>1482186</v>
      </c>
      <c r="J321" s="5">
        <v>1725952</v>
      </c>
      <c r="K321" s="5">
        <v>1456513</v>
      </c>
      <c r="L321" s="5">
        <v>860801</v>
      </c>
      <c r="M321" s="5">
        <v>543865</v>
      </c>
      <c r="N321" s="5">
        <v>231183</v>
      </c>
      <c r="O321" s="5">
        <f t="shared" si="65"/>
        <v>2345595</v>
      </c>
      <c r="P321" s="5">
        <f t="shared" si="66"/>
        <v>9182581</v>
      </c>
      <c r="Q321">
        <f>VLOOKUP(A321,'[1]ID Aggregation'!$A$3:$L$461,2,FALSE)</f>
        <v>92</v>
      </c>
      <c r="R321">
        <f>VLOOKUP($A321,'[1]ID Aggregation'!$A$3:$L$461,3,FALSE)</f>
        <v>54</v>
      </c>
      <c r="S321">
        <f>VLOOKUP($A321,'[1]ID Aggregation'!$A$3:$L$461,4,FALSE)</f>
        <v>43</v>
      </c>
      <c r="T321">
        <f>VLOOKUP($A321,'[1]ID Aggregation'!$A$3:$L$461,5,FALSE)</f>
        <v>48</v>
      </c>
      <c r="U321">
        <f>VLOOKUP($A321,'[1]ID Aggregation'!$A$3:$L$461,6,FALSE)</f>
        <v>50</v>
      </c>
      <c r="V321">
        <f>VLOOKUP($A321,'[1]ID Aggregation'!$A$3:$L$461,7,FALSE)</f>
        <v>86</v>
      </c>
      <c r="W321">
        <f>VLOOKUP($A321,'[1]ID Aggregation'!$A$3:$L$461,8,FALSE)</f>
        <v>176</v>
      </c>
      <c r="X321">
        <f>VLOOKUP($A321,'[1]ID Aggregation'!$A$3:$L$461,9,FALSE)</f>
        <v>254</v>
      </c>
      <c r="Y321">
        <f>VLOOKUP($A321,'[1]ID Aggregation'!$A$3:$L$461,10,FALSE)</f>
        <v>574</v>
      </c>
      <c r="Z321">
        <f>VLOOKUP($A321,'[1]ID Aggregation'!$A$3:$L$461,11,FALSE)</f>
        <v>1053</v>
      </c>
      <c r="AA321">
        <f t="shared" si="67"/>
        <v>1973</v>
      </c>
      <c r="AB321">
        <f t="shared" si="68"/>
        <v>457</v>
      </c>
      <c r="AC321" s="6">
        <f t="shared" si="69"/>
        <v>1.2962383726009024E-4</v>
      </c>
      <c r="AD321" s="6">
        <f t="shared" si="70"/>
        <v>3.5595164331008661E-5</v>
      </c>
      <c r="AE321" s="6">
        <f t="shared" si="71"/>
        <v>2.7187125189124393E-5</v>
      </c>
      <c r="AF321" s="6">
        <f t="shared" si="72"/>
        <v>3.3820942068249254E-5</v>
      </c>
      <c r="AG321" s="6">
        <f t="shared" si="73"/>
        <v>3.3733957816360429E-5</v>
      </c>
      <c r="AH321" s="6">
        <f t="shared" si="74"/>
        <v>4.9827573420350044E-5</v>
      </c>
      <c r="AI321" s="6">
        <f t="shared" si="75"/>
        <v>1.2083654591479787E-4</v>
      </c>
      <c r="AJ321" s="6">
        <f t="shared" si="76"/>
        <v>2.9507400665194396E-4</v>
      </c>
      <c r="AK321" s="6">
        <f t="shared" si="77"/>
        <v>1.0554089709762533E-3</v>
      </c>
      <c r="AL321" s="6">
        <f t="shared" si="78"/>
        <v>4.5548331841009067E-3</v>
      </c>
      <c r="AM321" s="12">
        <f t="shared" si="79"/>
        <v>8.4115117912512602E-4</v>
      </c>
      <c r="AN321" s="12">
        <f t="shared" si="80"/>
        <v>4.9768142529861701E-5</v>
      </c>
      <c r="AO321" s="6">
        <v>8.4115117912512602E-4</v>
      </c>
      <c r="AP321" s="6">
        <v>4.9768142529861701E-5</v>
      </c>
    </row>
    <row r="322" spans="1:42" x14ac:dyDescent="0.35">
      <c r="A322" s="4" t="s">
        <v>333</v>
      </c>
      <c r="B322">
        <v>11209614</v>
      </c>
      <c r="C322">
        <v>5472617</v>
      </c>
      <c r="D322">
        <v>5736997</v>
      </c>
      <c r="E322">
        <v>684567</v>
      </c>
      <c r="F322" s="5">
        <v>1464599</v>
      </c>
      <c r="G322" s="5">
        <v>1540677</v>
      </c>
      <c r="H322" s="5">
        <v>1387387</v>
      </c>
      <c r="I322" s="5">
        <v>1412858</v>
      </c>
      <c r="J322" s="5">
        <v>1650752</v>
      </c>
      <c r="K322" s="5">
        <v>1449706</v>
      </c>
      <c r="L322" s="5">
        <v>861204</v>
      </c>
      <c r="M322" s="5">
        <v>523956</v>
      </c>
      <c r="N322" s="5">
        <v>229456</v>
      </c>
      <c r="O322" s="5">
        <f t="shared" si="65"/>
        <v>2299183</v>
      </c>
      <c r="P322" s="5">
        <f t="shared" si="66"/>
        <v>8905979</v>
      </c>
      <c r="Q322">
        <f>VLOOKUP(A322,'[1]ID Aggregation'!$A$3:$L$461,2,FALSE)</f>
        <v>94</v>
      </c>
      <c r="R322">
        <f>VLOOKUP($A322,'[1]ID Aggregation'!$A$3:$L$461,3,FALSE)</f>
        <v>63</v>
      </c>
      <c r="S322">
        <f>VLOOKUP($A322,'[1]ID Aggregation'!$A$3:$L$461,4,FALSE)</f>
        <v>50</v>
      </c>
      <c r="T322">
        <f>VLOOKUP($A322,'[1]ID Aggregation'!$A$3:$L$461,5,FALSE)</f>
        <v>50</v>
      </c>
      <c r="U322">
        <f>VLOOKUP($A322,'[1]ID Aggregation'!$A$3:$L$461,6,FALSE)</f>
        <v>41</v>
      </c>
      <c r="V322">
        <f>VLOOKUP($A322,'[1]ID Aggregation'!$A$3:$L$461,7,FALSE)</f>
        <v>89</v>
      </c>
      <c r="W322">
        <f>VLOOKUP($A322,'[1]ID Aggregation'!$A$3:$L$461,8,FALSE)</f>
        <v>217</v>
      </c>
      <c r="X322">
        <f>VLOOKUP($A322,'[1]ID Aggregation'!$A$3:$L$461,9,FALSE)</f>
        <v>310</v>
      </c>
      <c r="Y322">
        <f>VLOOKUP($A322,'[1]ID Aggregation'!$A$3:$L$461,10,FALSE)</f>
        <v>641</v>
      </c>
      <c r="Z322">
        <f>VLOOKUP($A322,'[1]ID Aggregation'!$A$3:$L$461,11,FALSE)</f>
        <v>1054</v>
      </c>
      <c r="AA322">
        <f t="shared" si="67"/>
        <v>2099</v>
      </c>
      <c r="AB322">
        <f t="shared" si="68"/>
        <v>510</v>
      </c>
      <c r="AC322" s="6">
        <f t="shared" si="69"/>
        <v>1.3731307527239847E-4</v>
      </c>
      <c r="AD322" s="6">
        <f t="shared" si="70"/>
        <v>4.3015187092166528E-5</v>
      </c>
      <c r="AE322" s="6">
        <f t="shared" si="71"/>
        <v>3.2453265674765054E-5</v>
      </c>
      <c r="AF322" s="6">
        <f t="shared" si="72"/>
        <v>3.6038971101790632E-5</v>
      </c>
      <c r="AG322" s="6">
        <f t="shared" si="73"/>
        <v>2.9019193719397136E-5</v>
      </c>
      <c r="AH322" s="6">
        <f t="shared" si="74"/>
        <v>5.3914821850889778E-5</v>
      </c>
      <c r="AI322" s="6">
        <f t="shared" si="75"/>
        <v>1.4968552244386103E-4</v>
      </c>
      <c r="AJ322" s="6">
        <f t="shared" si="76"/>
        <v>3.5996117064017355E-4</v>
      </c>
      <c r="AK322" s="6">
        <f t="shared" si="77"/>
        <v>1.2233851697470779E-3</v>
      </c>
      <c r="AL322" s="6">
        <f t="shared" si="78"/>
        <v>4.5934732584896453E-3</v>
      </c>
      <c r="AM322" s="12">
        <f t="shared" si="79"/>
        <v>9.1293298532565698E-4</v>
      </c>
      <c r="AN322" s="12">
        <f t="shared" si="80"/>
        <v>5.726490035514344E-5</v>
      </c>
      <c r="AO322" s="6">
        <v>9.1293298532565698E-4</v>
      </c>
      <c r="AP322" s="6">
        <v>5.726490035514344E-5</v>
      </c>
    </row>
    <row r="323" spans="1:42" x14ac:dyDescent="0.35">
      <c r="A323" s="4" t="s">
        <v>334</v>
      </c>
      <c r="B323">
        <v>11680583</v>
      </c>
      <c r="C323">
        <v>5710627</v>
      </c>
      <c r="D323">
        <v>5969956</v>
      </c>
      <c r="E323">
        <v>706805</v>
      </c>
      <c r="F323" s="5">
        <v>1515072</v>
      </c>
      <c r="G323" s="5">
        <v>1591914</v>
      </c>
      <c r="H323" s="5">
        <v>1453893</v>
      </c>
      <c r="I323" s="5">
        <v>1453512</v>
      </c>
      <c r="J323" s="5">
        <v>1689877</v>
      </c>
      <c r="K323" s="5">
        <v>1546205</v>
      </c>
      <c r="L323" s="5">
        <v>935698</v>
      </c>
      <c r="M323" s="5">
        <v>544183</v>
      </c>
      <c r="N323" s="5">
        <v>243441</v>
      </c>
      <c r="O323" s="5">
        <f t="shared" si="65"/>
        <v>2430127</v>
      </c>
      <c r="P323" s="5">
        <f t="shared" si="66"/>
        <v>9250473</v>
      </c>
      <c r="Q323">
        <f>VLOOKUP(A323,'[1]ID Aggregation'!$A$3:$L$461,2,FALSE)</f>
        <v>82</v>
      </c>
      <c r="R323">
        <f>VLOOKUP($A323,'[1]ID Aggregation'!$A$3:$L$461,3,FALSE)</f>
        <v>64</v>
      </c>
      <c r="S323">
        <f>VLOOKUP($A323,'[1]ID Aggregation'!$A$3:$L$461,4,FALSE)</f>
        <v>58</v>
      </c>
      <c r="T323">
        <f>VLOOKUP($A323,'[1]ID Aggregation'!$A$3:$L$461,5,FALSE)</f>
        <v>49</v>
      </c>
      <c r="U323">
        <f>VLOOKUP($A323,'[1]ID Aggregation'!$A$3:$L$461,6,FALSE)</f>
        <v>47</v>
      </c>
      <c r="V323">
        <f>VLOOKUP($A323,'[1]ID Aggregation'!$A$3:$L$461,7,FALSE)</f>
        <v>108</v>
      </c>
      <c r="W323">
        <f>VLOOKUP($A323,'[1]ID Aggregation'!$A$3:$L$461,8,FALSE)</f>
        <v>227</v>
      </c>
      <c r="X323">
        <f>VLOOKUP($A323,'[1]ID Aggregation'!$A$3:$L$461,9,FALSE)</f>
        <v>360</v>
      </c>
      <c r="Y323">
        <f>VLOOKUP($A323,'[1]ID Aggregation'!$A$3:$L$461,10,FALSE)</f>
        <v>590</v>
      </c>
      <c r="Z323">
        <f>VLOOKUP($A323,'[1]ID Aggregation'!$A$3:$L$461,11,FALSE)</f>
        <v>1075</v>
      </c>
      <c r="AA323">
        <f t="shared" si="67"/>
        <v>2107</v>
      </c>
      <c r="AB323">
        <f t="shared" si="68"/>
        <v>553</v>
      </c>
      <c r="AC323" s="6">
        <f t="shared" si="69"/>
        <v>1.1601502536060158E-4</v>
      </c>
      <c r="AD323" s="6">
        <f t="shared" si="70"/>
        <v>4.2242216871541416E-5</v>
      </c>
      <c r="AE323" s="6">
        <f t="shared" si="71"/>
        <v>3.6434128979329282E-5</v>
      </c>
      <c r="AF323" s="6">
        <f t="shared" si="72"/>
        <v>3.3702617730465721E-5</v>
      </c>
      <c r="AG323" s="6">
        <f t="shared" si="73"/>
        <v>3.2335474354528891E-5</v>
      </c>
      <c r="AH323" s="6">
        <f t="shared" si="74"/>
        <v>6.3909976879974103E-5</v>
      </c>
      <c r="AI323" s="6">
        <f t="shared" si="75"/>
        <v>1.4681106321606772E-4</v>
      </c>
      <c r="AJ323" s="6">
        <f t="shared" si="76"/>
        <v>3.847395206573061E-4</v>
      </c>
      <c r="AK323" s="6">
        <f t="shared" si="77"/>
        <v>1.0841941038216923E-3</v>
      </c>
      <c r="AL323" s="6">
        <f t="shared" si="78"/>
        <v>4.4158543548539486E-3</v>
      </c>
      <c r="AM323" s="12">
        <f t="shared" si="79"/>
        <v>8.6703287523656172E-4</v>
      </c>
      <c r="AN323" s="12">
        <f t="shared" si="80"/>
        <v>5.9780726888235875E-5</v>
      </c>
      <c r="AO323" s="6">
        <v>8.6703287523656172E-4</v>
      </c>
      <c r="AP323" s="6">
        <v>5.9780726888235875E-5</v>
      </c>
    </row>
    <row r="324" spans="1:42" x14ac:dyDescent="0.35">
      <c r="A324" s="4" t="s">
        <v>335</v>
      </c>
      <c r="B324">
        <v>11141119</v>
      </c>
      <c r="C324">
        <v>5448429</v>
      </c>
      <c r="D324">
        <v>5692690</v>
      </c>
      <c r="E324">
        <v>671119</v>
      </c>
      <c r="F324" s="5">
        <v>1431759</v>
      </c>
      <c r="G324" s="5">
        <v>1503641</v>
      </c>
      <c r="H324" s="5">
        <v>1402072</v>
      </c>
      <c r="I324" s="5">
        <v>1372825</v>
      </c>
      <c r="J324" s="5">
        <v>1577384</v>
      </c>
      <c r="K324" s="5">
        <v>1495429</v>
      </c>
      <c r="L324" s="5">
        <v>927512</v>
      </c>
      <c r="M324" s="5">
        <v>518383</v>
      </c>
      <c r="N324" s="5">
        <v>239217</v>
      </c>
      <c r="O324" s="5">
        <f t="shared" ref="O324:O387" si="81">E324+L324+M324+N324</f>
        <v>2356231</v>
      </c>
      <c r="P324" s="5">
        <f t="shared" ref="P324:P387" si="82">SUM(F324:K324)</f>
        <v>8783110</v>
      </c>
      <c r="Q324">
        <f>VLOOKUP(A324,'[1]ID Aggregation'!$A$3:$L$461,2,FALSE)</f>
        <v>123</v>
      </c>
      <c r="R324">
        <f>VLOOKUP($A324,'[1]ID Aggregation'!$A$3:$L$461,3,FALSE)</f>
        <v>60</v>
      </c>
      <c r="S324">
        <f>VLOOKUP($A324,'[1]ID Aggregation'!$A$3:$L$461,4,FALSE)</f>
        <v>33</v>
      </c>
      <c r="T324">
        <f>VLOOKUP($A324,'[1]ID Aggregation'!$A$3:$L$461,5,FALSE)</f>
        <v>65</v>
      </c>
      <c r="U324">
        <f>VLOOKUP($A324,'[1]ID Aggregation'!$A$3:$L$461,6,FALSE)</f>
        <v>46</v>
      </c>
      <c r="V324">
        <f>VLOOKUP($A324,'[1]ID Aggregation'!$A$3:$L$461,7,FALSE)</f>
        <v>67</v>
      </c>
      <c r="W324">
        <f>VLOOKUP($A324,'[1]ID Aggregation'!$A$3:$L$461,8,FALSE)</f>
        <v>204</v>
      </c>
      <c r="X324">
        <f>VLOOKUP($A324,'[1]ID Aggregation'!$A$3:$L$461,9,FALSE)</f>
        <v>361</v>
      </c>
      <c r="Y324">
        <f>VLOOKUP($A324,'[1]ID Aggregation'!$A$3:$L$461,10,FALSE)</f>
        <v>596</v>
      </c>
      <c r="Z324">
        <f>VLOOKUP($A324,'[1]ID Aggregation'!$A$3:$L$461,11,FALSE)</f>
        <v>1136</v>
      </c>
      <c r="AA324">
        <f t="shared" ref="AA324:AA387" si="83">Q324+X324+Y324+Z324</f>
        <v>2216</v>
      </c>
      <c r="AB324">
        <f t="shared" ref="AB324:AB387" si="84">SUM(R324:W324)</f>
        <v>475</v>
      </c>
      <c r="AC324" s="6">
        <f t="shared" ref="AC324:AC387" si="85">Q324/E324</f>
        <v>1.8327599129215535E-4</v>
      </c>
      <c r="AD324" s="6">
        <f t="shared" ref="AD324:AD387" si="86">R324/F324</f>
        <v>4.1906494039848888E-5</v>
      </c>
      <c r="AE324" s="6">
        <f t="shared" ref="AE324:AE387" si="87">S324/G324</f>
        <v>2.194672797562716E-5</v>
      </c>
      <c r="AF324" s="6">
        <f t="shared" ref="AF324:AF387" si="88">T324/H324</f>
        <v>4.635995868971066E-5</v>
      </c>
      <c r="AG324" s="6">
        <f t="shared" ref="AG324:AG387" si="89">U324/I324</f>
        <v>3.3507548303680368E-5</v>
      </c>
      <c r="AH324" s="6">
        <f t="shared" ref="AH324:AH387" si="90">V324/J324</f>
        <v>4.2475389632454748E-5</v>
      </c>
      <c r="AI324" s="6">
        <f t="shared" ref="AI324:AI387" si="91">W324/K324</f>
        <v>1.3641570412236222E-4</v>
      </c>
      <c r="AJ324" s="6">
        <f t="shared" ref="AJ324:AJ387" si="92">X324/L324</f>
        <v>3.8921329319728477E-4</v>
      </c>
      <c r="AK324" s="6">
        <f t="shared" ref="AK324:AK387" si="93">Y324/M324</f>
        <v>1.1497290613311007E-3</v>
      </c>
      <c r="AL324" s="6">
        <f t="shared" ref="AL324:AL387" si="94">Z324/N324</f>
        <v>4.7488263793961129E-3</v>
      </c>
      <c r="AM324" s="12">
        <f t="shared" ref="AM324:AM387" si="95">AA324/O324</f>
        <v>9.4048503733292702E-4</v>
      </c>
      <c r="AN324" s="12">
        <f t="shared" ref="AN324:AN387" si="96">AB324/P324</f>
        <v>5.4081071511116222E-5</v>
      </c>
      <c r="AO324" s="6">
        <v>9.4048503733292702E-4</v>
      </c>
      <c r="AP324" s="6">
        <v>5.4081071511116222E-5</v>
      </c>
    </row>
    <row r="325" spans="1:42" x14ac:dyDescent="0.35">
      <c r="A325" s="4" t="s">
        <v>336</v>
      </c>
      <c r="B325">
        <v>11653442</v>
      </c>
      <c r="C325">
        <v>5705214</v>
      </c>
      <c r="D325">
        <v>5948228</v>
      </c>
      <c r="E325">
        <v>699171</v>
      </c>
      <c r="F325" s="5">
        <v>1483377</v>
      </c>
      <c r="G325" s="5">
        <v>1579501</v>
      </c>
      <c r="H325" s="5">
        <v>1478929</v>
      </c>
      <c r="I325" s="5">
        <v>1410662</v>
      </c>
      <c r="J325" s="5">
        <v>1608406</v>
      </c>
      <c r="K325" s="5">
        <v>1579775</v>
      </c>
      <c r="L325" s="5">
        <v>1016519</v>
      </c>
      <c r="M325" s="5">
        <v>545550</v>
      </c>
      <c r="N325" s="5">
        <v>252237</v>
      </c>
      <c r="O325" s="5">
        <f t="shared" si="81"/>
        <v>2513477</v>
      </c>
      <c r="P325" s="5">
        <f t="shared" si="82"/>
        <v>9140650</v>
      </c>
      <c r="Q325">
        <f>VLOOKUP(A325,'[1]ID Aggregation'!$A$3:$L$461,2,FALSE)</f>
        <v>129</v>
      </c>
      <c r="R325">
        <f>VLOOKUP($A325,'[1]ID Aggregation'!$A$3:$L$461,3,FALSE)</f>
        <v>41</v>
      </c>
      <c r="S325">
        <f>VLOOKUP($A325,'[1]ID Aggregation'!$A$3:$L$461,4,FALSE)</f>
        <v>68</v>
      </c>
      <c r="T325">
        <f>VLOOKUP($A325,'[1]ID Aggregation'!$A$3:$L$461,5,FALSE)</f>
        <v>58</v>
      </c>
      <c r="U325">
        <f>VLOOKUP($A325,'[1]ID Aggregation'!$A$3:$L$461,6,FALSE)</f>
        <v>61</v>
      </c>
      <c r="V325">
        <f>VLOOKUP($A325,'[1]ID Aggregation'!$A$3:$L$461,7,FALSE)</f>
        <v>63</v>
      </c>
      <c r="W325">
        <f>VLOOKUP($A325,'[1]ID Aggregation'!$A$3:$L$461,8,FALSE)</f>
        <v>217</v>
      </c>
      <c r="X325">
        <f>VLOOKUP($A325,'[1]ID Aggregation'!$A$3:$L$461,9,FALSE)</f>
        <v>355</v>
      </c>
      <c r="Y325">
        <f>VLOOKUP($A325,'[1]ID Aggregation'!$A$3:$L$461,10,FALSE)</f>
        <v>539</v>
      </c>
      <c r="Z325">
        <f>VLOOKUP($A325,'[1]ID Aggregation'!$A$3:$L$461,11,FALSE)</f>
        <v>879</v>
      </c>
      <c r="AA325">
        <f t="shared" si="83"/>
        <v>1902</v>
      </c>
      <c r="AB325">
        <f t="shared" si="84"/>
        <v>508</v>
      </c>
      <c r="AC325" s="6">
        <f t="shared" si="85"/>
        <v>1.8450421999768296E-4</v>
      </c>
      <c r="AD325" s="6">
        <f t="shared" si="86"/>
        <v>2.7639635777014203E-5</v>
      </c>
      <c r="AE325" s="6">
        <f t="shared" si="87"/>
        <v>4.3051571350698732E-5</v>
      </c>
      <c r="AF325" s="6">
        <f t="shared" si="88"/>
        <v>3.9217568929948631E-5</v>
      </c>
      <c r="AG325" s="6">
        <f t="shared" si="89"/>
        <v>4.3242109023990157E-5</v>
      </c>
      <c r="AH325" s="6">
        <f t="shared" si="90"/>
        <v>3.9169214738069866E-5</v>
      </c>
      <c r="AI325" s="6">
        <f t="shared" si="91"/>
        <v>1.3736133310123278E-4</v>
      </c>
      <c r="AJ325" s="6">
        <f t="shared" si="92"/>
        <v>3.4923105224791669E-4</v>
      </c>
      <c r="AK325" s="6">
        <f t="shared" si="93"/>
        <v>9.8799376775730906E-4</v>
      </c>
      <c r="AL325" s="6">
        <f t="shared" si="94"/>
        <v>3.4848178498792801E-3</v>
      </c>
      <c r="AM325" s="12">
        <f t="shared" si="95"/>
        <v>7.5672067021102644E-4</v>
      </c>
      <c r="AN325" s="12">
        <f t="shared" si="96"/>
        <v>5.5575916373562056E-5</v>
      </c>
      <c r="AO325" s="6">
        <v>7.5672067021102644E-4</v>
      </c>
      <c r="AP325" s="6">
        <v>5.5575916373562056E-5</v>
      </c>
    </row>
    <row r="326" spans="1:42" x14ac:dyDescent="0.35">
      <c r="A326" s="4" t="s">
        <v>337</v>
      </c>
      <c r="B326">
        <v>11305853</v>
      </c>
      <c r="C326">
        <v>5530207</v>
      </c>
      <c r="D326">
        <v>5775646</v>
      </c>
      <c r="E326">
        <v>678140</v>
      </c>
      <c r="F326" s="5">
        <v>1427695</v>
      </c>
      <c r="G326" s="5">
        <v>1519736</v>
      </c>
      <c r="H326" s="5">
        <v>1448875</v>
      </c>
      <c r="I326" s="5">
        <v>1360397</v>
      </c>
      <c r="J326" s="5">
        <v>1532033</v>
      </c>
      <c r="K326" s="5">
        <v>1544596</v>
      </c>
      <c r="L326" s="5">
        <v>1015171</v>
      </c>
      <c r="M326" s="5">
        <v>532275</v>
      </c>
      <c r="N326" s="5">
        <v>246935</v>
      </c>
      <c r="O326" s="5">
        <f t="shared" si="81"/>
        <v>2472521</v>
      </c>
      <c r="P326" s="5">
        <f t="shared" si="82"/>
        <v>8833332</v>
      </c>
      <c r="Q326">
        <f>VLOOKUP(A326,'[1]ID Aggregation'!$A$3:$L$461,2,FALSE)</f>
        <v>116</v>
      </c>
      <c r="R326">
        <f>VLOOKUP($A326,'[1]ID Aggregation'!$A$3:$L$461,3,FALSE)</f>
        <v>60</v>
      </c>
      <c r="S326">
        <f>VLOOKUP($A326,'[1]ID Aggregation'!$A$3:$L$461,4,FALSE)</f>
        <v>55</v>
      </c>
      <c r="T326">
        <f>VLOOKUP($A326,'[1]ID Aggregation'!$A$3:$L$461,5,FALSE)</f>
        <v>67</v>
      </c>
      <c r="U326">
        <f>VLOOKUP($A326,'[1]ID Aggregation'!$A$3:$L$461,6,FALSE)</f>
        <v>50</v>
      </c>
      <c r="V326">
        <f>VLOOKUP($A326,'[1]ID Aggregation'!$A$3:$L$461,7,FALSE)</f>
        <v>58</v>
      </c>
      <c r="W326">
        <f>VLOOKUP($A326,'[1]ID Aggregation'!$A$3:$L$461,8,FALSE)</f>
        <v>210</v>
      </c>
      <c r="X326">
        <f>VLOOKUP($A326,'[1]ID Aggregation'!$A$3:$L$461,9,FALSE)</f>
        <v>381</v>
      </c>
      <c r="Y326">
        <f>VLOOKUP($A326,'[1]ID Aggregation'!$A$3:$L$461,10,FALSE)</f>
        <v>544</v>
      </c>
      <c r="Z326">
        <f>VLOOKUP($A326,'[1]ID Aggregation'!$A$3:$L$461,11,FALSE)</f>
        <v>963</v>
      </c>
      <c r="AA326">
        <f t="shared" si="83"/>
        <v>2004</v>
      </c>
      <c r="AB326">
        <f t="shared" si="84"/>
        <v>500</v>
      </c>
      <c r="AC326" s="6">
        <f t="shared" si="85"/>
        <v>1.7105612410416729E-4</v>
      </c>
      <c r="AD326" s="6">
        <f t="shared" si="86"/>
        <v>4.2025782817758693E-5</v>
      </c>
      <c r="AE326" s="6">
        <f t="shared" si="87"/>
        <v>3.6190496244084498E-5</v>
      </c>
      <c r="AF326" s="6">
        <f t="shared" si="88"/>
        <v>4.6242774566473991E-5</v>
      </c>
      <c r="AG326" s="6">
        <f t="shared" si="89"/>
        <v>3.6753976964077398E-5</v>
      </c>
      <c r="AH326" s="6">
        <f t="shared" si="90"/>
        <v>3.7858192349642598E-5</v>
      </c>
      <c r="AI326" s="6">
        <f t="shared" si="91"/>
        <v>1.359578815431349E-4</v>
      </c>
      <c r="AJ326" s="6">
        <f t="shared" si="92"/>
        <v>3.7530622919685453E-4</v>
      </c>
      <c r="AK326" s="6">
        <f t="shared" si="93"/>
        <v>1.0220280869851111E-3</v>
      </c>
      <c r="AL326" s="6">
        <f t="shared" si="94"/>
        <v>3.8998116913357768E-3</v>
      </c>
      <c r="AM326" s="12">
        <f t="shared" si="95"/>
        <v>8.1050878839856164E-4</v>
      </c>
      <c r="AN326" s="12">
        <f t="shared" si="96"/>
        <v>5.6603782128872776E-5</v>
      </c>
      <c r="AO326" s="6">
        <v>8.1050878839856164E-4</v>
      </c>
      <c r="AP326" s="6">
        <v>5.6603782128872776E-5</v>
      </c>
    </row>
    <row r="327" spans="1:42" x14ac:dyDescent="0.35">
      <c r="A327" s="4" t="s">
        <v>338</v>
      </c>
      <c r="B327">
        <v>3607249</v>
      </c>
      <c r="C327">
        <v>1780099</v>
      </c>
      <c r="D327">
        <v>1827150</v>
      </c>
      <c r="E327">
        <v>259940</v>
      </c>
      <c r="F327" s="5">
        <v>487399</v>
      </c>
      <c r="G327" s="5">
        <v>538258</v>
      </c>
      <c r="H327" s="5">
        <v>479325</v>
      </c>
      <c r="I327" s="5">
        <v>463809</v>
      </c>
      <c r="J327" s="5">
        <v>503775</v>
      </c>
      <c r="K327" s="5">
        <v>394334</v>
      </c>
      <c r="L327" s="5">
        <v>253935</v>
      </c>
      <c r="M327" s="5">
        <v>165705</v>
      </c>
      <c r="N327" s="5">
        <v>61244</v>
      </c>
      <c r="O327" s="5">
        <f t="shared" si="81"/>
        <v>740824</v>
      </c>
      <c r="P327" s="5">
        <f t="shared" si="82"/>
        <v>2866900</v>
      </c>
      <c r="Q327">
        <f>VLOOKUP(A327,'[1]ID Aggregation'!$A$3:$L$461,2,FALSE)</f>
        <v>96</v>
      </c>
      <c r="R327">
        <f>VLOOKUP($A327,'[1]ID Aggregation'!$A$3:$L$461,3,FALSE)</f>
        <v>61</v>
      </c>
      <c r="S327">
        <f>VLOOKUP($A327,'[1]ID Aggregation'!$A$3:$L$461,4,FALSE)</f>
        <v>69</v>
      </c>
      <c r="T327">
        <f>VLOOKUP($A327,'[1]ID Aggregation'!$A$3:$L$461,5,FALSE)</f>
        <v>40</v>
      </c>
      <c r="U327">
        <f>VLOOKUP($A327,'[1]ID Aggregation'!$A$3:$L$461,6,FALSE)</f>
        <v>48</v>
      </c>
      <c r="V327">
        <f>VLOOKUP($A327,'[1]ID Aggregation'!$A$3:$L$461,7,FALSE)</f>
        <v>58</v>
      </c>
      <c r="W327">
        <f>VLOOKUP($A327,'[1]ID Aggregation'!$A$3:$L$461,8,FALSE)</f>
        <v>77</v>
      </c>
      <c r="X327">
        <f>VLOOKUP($A327,'[1]ID Aggregation'!$A$3:$L$461,9,FALSE)</f>
        <v>98</v>
      </c>
      <c r="Y327">
        <f>VLOOKUP($A327,'[1]ID Aggregation'!$A$3:$L$461,10,FALSE)</f>
        <v>234</v>
      </c>
      <c r="Z327">
        <f>VLOOKUP($A327,'[1]ID Aggregation'!$A$3:$L$461,11,FALSE)</f>
        <v>326</v>
      </c>
      <c r="AA327">
        <f t="shared" si="83"/>
        <v>754</v>
      </c>
      <c r="AB327">
        <f t="shared" si="84"/>
        <v>353</v>
      </c>
      <c r="AC327" s="6">
        <f t="shared" si="85"/>
        <v>3.6931599599907672E-4</v>
      </c>
      <c r="AD327" s="6">
        <f t="shared" si="86"/>
        <v>1.2515413449760873E-4</v>
      </c>
      <c r="AE327" s="6">
        <f t="shared" si="87"/>
        <v>1.2819131345934476E-4</v>
      </c>
      <c r="AF327" s="6">
        <f t="shared" si="88"/>
        <v>8.3450685860324408E-5</v>
      </c>
      <c r="AG327" s="6">
        <f t="shared" si="89"/>
        <v>1.0349087663240687E-4</v>
      </c>
      <c r="AH327" s="6">
        <f t="shared" si="90"/>
        <v>1.1513076274130316E-4</v>
      </c>
      <c r="AI327" s="6">
        <f t="shared" si="91"/>
        <v>1.9526594206941325E-4</v>
      </c>
      <c r="AJ327" s="6">
        <f t="shared" si="92"/>
        <v>3.8592553212436255E-4</v>
      </c>
      <c r="AK327" s="6">
        <f t="shared" si="93"/>
        <v>1.4121480945052955E-3</v>
      </c>
      <c r="AL327" s="6">
        <f t="shared" si="94"/>
        <v>5.3229704134282541E-3</v>
      </c>
      <c r="AM327" s="12">
        <f t="shared" si="95"/>
        <v>1.017785600898459E-3</v>
      </c>
      <c r="AN327" s="12">
        <f t="shared" si="96"/>
        <v>1.231295127140814E-4</v>
      </c>
      <c r="AO327" s="6">
        <v>1.017785600898459E-3</v>
      </c>
      <c r="AP327" s="6">
        <v>1.231295127140814E-4</v>
      </c>
    </row>
    <row r="328" spans="1:42" x14ac:dyDescent="0.35">
      <c r="A328" s="4" t="s">
        <v>339</v>
      </c>
      <c r="B328">
        <v>3629062</v>
      </c>
      <c r="C328">
        <v>1794082</v>
      </c>
      <c r="D328">
        <v>1834980</v>
      </c>
      <c r="E328">
        <v>253692</v>
      </c>
      <c r="F328" s="5">
        <v>495009</v>
      </c>
      <c r="G328" s="5">
        <v>531911</v>
      </c>
      <c r="H328" s="5">
        <v>478240</v>
      </c>
      <c r="I328" s="5">
        <v>462070</v>
      </c>
      <c r="J328" s="5">
        <v>513485</v>
      </c>
      <c r="K328" s="5">
        <v>411579</v>
      </c>
      <c r="L328" s="5">
        <v>263522</v>
      </c>
      <c r="M328" s="5">
        <v>159526</v>
      </c>
      <c r="N328" s="5">
        <v>58957</v>
      </c>
      <c r="O328" s="5">
        <f t="shared" si="81"/>
        <v>735697</v>
      </c>
      <c r="P328" s="5">
        <f t="shared" si="82"/>
        <v>2892294</v>
      </c>
      <c r="Q328">
        <f>VLOOKUP(A328,'[1]ID Aggregation'!$A$3:$L$461,2,FALSE)</f>
        <v>115</v>
      </c>
      <c r="R328">
        <f>VLOOKUP($A328,'[1]ID Aggregation'!$A$3:$L$461,3,FALSE)</f>
        <v>56</v>
      </c>
      <c r="S328">
        <f>VLOOKUP($A328,'[1]ID Aggregation'!$A$3:$L$461,4,FALSE)</f>
        <v>61</v>
      </c>
      <c r="T328">
        <f>VLOOKUP($A328,'[1]ID Aggregation'!$A$3:$L$461,5,FALSE)</f>
        <v>70</v>
      </c>
      <c r="U328">
        <f>VLOOKUP($A328,'[1]ID Aggregation'!$A$3:$L$461,6,FALSE)</f>
        <v>45</v>
      </c>
      <c r="V328">
        <f>VLOOKUP($A328,'[1]ID Aggregation'!$A$3:$L$461,7,FALSE)</f>
        <v>26</v>
      </c>
      <c r="W328">
        <f>VLOOKUP($A328,'[1]ID Aggregation'!$A$3:$L$461,8,FALSE)</f>
        <v>58</v>
      </c>
      <c r="X328">
        <f>VLOOKUP($A328,'[1]ID Aggregation'!$A$3:$L$461,9,FALSE)</f>
        <v>83</v>
      </c>
      <c r="Y328">
        <f>VLOOKUP($A328,'[1]ID Aggregation'!$A$3:$L$461,10,FALSE)</f>
        <v>225</v>
      </c>
      <c r="Z328">
        <f>VLOOKUP($A328,'[1]ID Aggregation'!$A$3:$L$461,11,FALSE)</f>
        <v>298</v>
      </c>
      <c r="AA328">
        <f t="shared" si="83"/>
        <v>721</v>
      </c>
      <c r="AB328">
        <f t="shared" si="84"/>
        <v>316</v>
      </c>
      <c r="AC328" s="6">
        <f t="shared" si="85"/>
        <v>4.5330558314806931E-4</v>
      </c>
      <c r="AD328" s="6">
        <f t="shared" si="86"/>
        <v>1.1312925623574521E-4</v>
      </c>
      <c r="AE328" s="6">
        <f t="shared" si="87"/>
        <v>1.1468083946374488E-4</v>
      </c>
      <c r="AF328" s="6">
        <f t="shared" si="88"/>
        <v>1.4637002341920375E-4</v>
      </c>
      <c r="AG328" s="6">
        <f t="shared" si="89"/>
        <v>9.7387841669011187E-5</v>
      </c>
      <c r="AH328" s="6">
        <f t="shared" si="90"/>
        <v>5.0634390488524494E-5</v>
      </c>
      <c r="AI328" s="6">
        <f t="shared" si="91"/>
        <v>1.4092069809198233E-4</v>
      </c>
      <c r="AJ328" s="6">
        <f t="shared" si="92"/>
        <v>3.1496421551141838E-4</v>
      </c>
      <c r="AK328" s="6">
        <f t="shared" si="93"/>
        <v>1.4104283941175732E-3</v>
      </c>
      <c r="AL328" s="6">
        <f t="shared" si="94"/>
        <v>5.0545312685516559E-3</v>
      </c>
      <c r="AM328" s="12">
        <f t="shared" si="95"/>
        <v>9.8002302578371263E-4</v>
      </c>
      <c r="AN328" s="12">
        <f t="shared" si="96"/>
        <v>1.0925583637071473E-4</v>
      </c>
      <c r="AO328" s="6">
        <v>9.8002302578371263E-4</v>
      </c>
      <c r="AP328" s="6">
        <v>1.0925583637071473E-4</v>
      </c>
    </row>
    <row r="329" spans="1:42" x14ac:dyDescent="0.35">
      <c r="A329" s="4" t="s">
        <v>340</v>
      </c>
      <c r="B329">
        <v>3556899</v>
      </c>
      <c r="C329">
        <v>1762177</v>
      </c>
      <c r="D329">
        <v>1794722</v>
      </c>
      <c r="E329">
        <v>249086</v>
      </c>
      <c r="F329" s="5">
        <v>484414</v>
      </c>
      <c r="G329" s="5">
        <v>514070</v>
      </c>
      <c r="H329" s="5">
        <v>476725</v>
      </c>
      <c r="I329" s="5">
        <v>447929</v>
      </c>
      <c r="J329" s="5">
        <v>500253</v>
      </c>
      <c r="K329" s="5">
        <v>410341</v>
      </c>
      <c r="L329" s="5">
        <v>259943</v>
      </c>
      <c r="M329" s="5">
        <v>155251</v>
      </c>
      <c r="N329" s="5">
        <v>56959</v>
      </c>
      <c r="O329" s="5">
        <f t="shared" si="81"/>
        <v>721239</v>
      </c>
      <c r="P329" s="5">
        <f t="shared" si="82"/>
        <v>2833732</v>
      </c>
      <c r="Q329">
        <f>VLOOKUP(A329,'[1]ID Aggregation'!$A$3:$L$461,2,FALSE)</f>
        <v>113</v>
      </c>
      <c r="R329">
        <f>VLOOKUP($A329,'[1]ID Aggregation'!$A$3:$L$461,3,FALSE)</f>
        <v>71</v>
      </c>
      <c r="S329">
        <f>VLOOKUP($A329,'[1]ID Aggregation'!$A$3:$L$461,4,FALSE)</f>
        <v>66</v>
      </c>
      <c r="T329">
        <f>VLOOKUP($A329,'[1]ID Aggregation'!$A$3:$L$461,5,FALSE)</f>
        <v>57</v>
      </c>
      <c r="U329">
        <f>VLOOKUP($A329,'[1]ID Aggregation'!$A$3:$L$461,6,FALSE)</f>
        <v>58</v>
      </c>
      <c r="V329">
        <f>VLOOKUP($A329,'[1]ID Aggregation'!$A$3:$L$461,7,FALSE)</f>
        <v>55</v>
      </c>
      <c r="W329">
        <f>VLOOKUP($A329,'[1]ID Aggregation'!$A$3:$L$461,8,FALSE)</f>
        <v>83</v>
      </c>
      <c r="X329">
        <f>VLOOKUP($A329,'[1]ID Aggregation'!$A$3:$L$461,9,FALSE)</f>
        <v>126</v>
      </c>
      <c r="Y329">
        <f>VLOOKUP($A329,'[1]ID Aggregation'!$A$3:$L$461,10,FALSE)</f>
        <v>219</v>
      </c>
      <c r="Z329">
        <f>VLOOKUP($A329,'[1]ID Aggregation'!$A$3:$L$461,11,FALSE)</f>
        <v>326</v>
      </c>
      <c r="AA329">
        <f t="shared" si="83"/>
        <v>784</v>
      </c>
      <c r="AB329">
        <f t="shared" si="84"/>
        <v>390</v>
      </c>
      <c r="AC329" s="6">
        <f t="shared" si="85"/>
        <v>4.5365857575295281E-4</v>
      </c>
      <c r="AD329" s="6">
        <f t="shared" si="86"/>
        <v>1.4656884400533429E-4</v>
      </c>
      <c r="AE329" s="6">
        <f t="shared" si="87"/>
        <v>1.2838718462466201E-4</v>
      </c>
      <c r="AF329" s="6">
        <f t="shared" si="88"/>
        <v>1.1956578740363941E-4</v>
      </c>
      <c r="AG329" s="6">
        <f t="shared" si="89"/>
        <v>1.2948480674392594E-4</v>
      </c>
      <c r="AH329" s="6">
        <f t="shared" si="90"/>
        <v>1.0994436814971624E-4</v>
      </c>
      <c r="AI329" s="6">
        <f t="shared" si="91"/>
        <v>2.022707942906022E-4</v>
      </c>
      <c r="AJ329" s="6">
        <f t="shared" si="92"/>
        <v>4.8472165051569E-4</v>
      </c>
      <c r="AK329" s="6">
        <f t="shared" si="93"/>
        <v>1.4106189332113803E-3</v>
      </c>
      <c r="AL329" s="6">
        <f t="shared" si="94"/>
        <v>5.7234150880457876E-3</v>
      </c>
      <c r="AM329" s="12">
        <f t="shared" si="95"/>
        <v>1.0870183115444395E-3</v>
      </c>
      <c r="AN329" s="12">
        <f t="shared" si="96"/>
        <v>1.3762769379743744E-4</v>
      </c>
      <c r="AO329" s="6">
        <v>1.0870183115444395E-3</v>
      </c>
      <c r="AP329" s="6">
        <v>1.3762769379743744E-4</v>
      </c>
    </row>
    <row r="330" spans="1:42" x14ac:dyDescent="0.35">
      <c r="A330" s="4" t="s">
        <v>341</v>
      </c>
      <c r="B330">
        <v>3764791</v>
      </c>
      <c r="C330">
        <v>1862435</v>
      </c>
      <c r="D330">
        <v>1902356</v>
      </c>
      <c r="E330">
        <v>261673</v>
      </c>
      <c r="F330" s="5">
        <v>515035</v>
      </c>
      <c r="G330" s="5">
        <v>539611</v>
      </c>
      <c r="H330" s="5">
        <v>505694</v>
      </c>
      <c r="I330" s="5">
        <v>466358</v>
      </c>
      <c r="J330" s="5">
        <v>521412</v>
      </c>
      <c r="K330" s="5">
        <v>443290</v>
      </c>
      <c r="L330" s="5">
        <v>283722</v>
      </c>
      <c r="M330" s="5">
        <v>164651</v>
      </c>
      <c r="N330" s="5">
        <v>62589</v>
      </c>
      <c r="O330" s="5">
        <f t="shared" si="81"/>
        <v>772635</v>
      </c>
      <c r="P330" s="5">
        <f t="shared" si="82"/>
        <v>2991400</v>
      </c>
      <c r="Q330">
        <f>VLOOKUP(A330,'[1]ID Aggregation'!$A$3:$L$461,2,FALSE)</f>
        <v>95</v>
      </c>
      <c r="R330">
        <f>VLOOKUP($A330,'[1]ID Aggregation'!$A$3:$L$461,3,FALSE)</f>
        <v>55</v>
      </c>
      <c r="S330">
        <f>VLOOKUP($A330,'[1]ID Aggregation'!$A$3:$L$461,4,FALSE)</f>
        <v>56</v>
      </c>
      <c r="T330">
        <f>VLOOKUP($A330,'[1]ID Aggregation'!$A$3:$L$461,5,FALSE)</f>
        <v>46</v>
      </c>
      <c r="U330">
        <f>VLOOKUP($A330,'[1]ID Aggregation'!$A$3:$L$461,6,FALSE)</f>
        <v>54</v>
      </c>
      <c r="V330">
        <f>VLOOKUP($A330,'[1]ID Aggregation'!$A$3:$L$461,7,FALSE)</f>
        <v>45</v>
      </c>
      <c r="W330">
        <f>VLOOKUP($A330,'[1]ID Aggregation'!$A$3:$L$461,8,FALSE)</f>
        <v>68</v>
      </c>
      <c r="X330">
        <f>VLOOKUP($A330,'[1]ID Aggregation'!$A$3:$L$461,9,FALSE)</f>
        <v>74</v>
      </c>
      <c r="Y330">
        <f>VLOOKUP($A330,'[1]ID Aggregation'!$A$3:$L$461,10,FALSE)</f>
        <v>128</v>
      </c>
      <c r="Z330">
        <f>VLOOKUP($A330,'[1]ID Aggregation'!$A$3:$L$461,11,FALSE)</f>
        <v>229</v>
      </c>
      <c r="AA330">
        <f t="shared" si="83"/>
        <v>526</v>
      </c>
      <c r="AB330">
        <f t="shared" si="84"/>
        <v>324</v>
      </c>
      <c r="AC330" s="6">
        <f t="shared" si="85"/>
        <v>3.6304853767870585E-4</v>
      </c>
      <c r="AD330" s="6">
        <f t="shared" si="86"/>
        <v>1.0678885900958187E-4</v>
      </c>
      <c r="AE330" s="6">
        <f t="shared" si="87"/>
        <v>1.037784626332673E-4</v>
      </c>
      <c r="AF330" s="6">
        <f t="shared" si="88"/>
        <v>9.0964100819863395E-5</v>
      </c>
      <c r="AG330" s="6">
        <f t="shared" si="89"/>
        <v>1.1579087310606873E-4</v>
      </c>
      <c r="AH330" s="6">
        <f t="shared" si="90"/>
        <v>8.6304112678649511E-5</v>
      </c>
      <c r="AI330" s="6">
        <f t="shared" si="91"/>
        <v>1.5339845248031763E-4</v>
      </c>
      <c r="AJ330" s="6">
        <f t="shared" si="92"/>
        <v>2.6081868871641957E-4</v>
      </c>
      <c r="AK330" s="6">
        <f t="shared" si="93"/>
        <v>7.7740189856119913E-4</v>
      </c>
      <c r="AL330" s="6">
        <f t="shared" si="94"/>
        <v>3.658789883206314E-3</v>
      </c>
      <c r="AM330" s="12">
        <f t="shared" si="95"/>
        <v>6.807871763510584E-4</v>
      </c>
      <c r="AN330" s="12">
        <f t="shared" si="96"/>
        <v>1.0831049007153842E-4</v>
      </c>
      <c r="AO330" s="6">
        <v>6.807871763510584E-4</v>
      </c>
      <c r="AP330" s="6">
        <v>1.0831049007153842E-4</v>
      </c>
    </row>
    <row r="331" spans="1:42" x14ac:dyDescent="0.35">
      <c r="A331" s="4" t="s">
        <v>342</v>
      </c>
      <c r="B331">
        <v>3781894</v>
      </c>
      <c r="C331">
        <v>1869612</v>
      </c>
      <c r="D331">
        <v>1912282</v>
      </c>
      <c r="E331">
        <v>262645</v>
      </c>
      <c r="F331" s="5">
        <v>517875</v>
      </c>
      <c r="G331" s="5">
        <v>537014</v>
      </c>
      <c r="H331" s="5">
        <v>508554</v>
      </c>
      <c r="I331" s="5">
        <v>463268</v>
      </c>
      <c r="J331" s="5">
        <v>514689</v>
      </c>
      <c r="K331" s="5">
        <v>453948</v>
      </c>
      <c r="L331" s="5">
        <v>293306</v>
      </c>
      <c r="M331" s="5">
        <v>167952</v>
      </c>
      <c r="N331" s="5">
        <v>64267</v>
      </c>
      <c r="O331" s="5">
        <f t="shared" si="81"/>
        <v>788170</v>
      </c>
      <c r="P331" s="5">
        <f t="shared" si="82"/>
        <v>2995348</v>
      </c>
      <c r="Q331">
        <f>VLOOKUP(A331,'[1]ID Aggregation'!$A$3:$L$461,2,FALSE)</f>
        <v>112</v>
      </c>
      <c r="R331">
        <f>VLOOKUP($A331,'[1]ID Aggregation'!$A$3:$L$461,3,FALSE)</f>
        <v>45</v>
      </c>
      <c r="S331">
        <f>VLOOKUP($A331,'[1]ID Aggregation'!$A$3:$L$461,4,FALSE)</f>
        <v>48</v>
      </c>
      <c r="T331">
        <f>VLOOKUP($A331,'[1]ID Aggregation'!$A$3:$L$461,5,FALSE)</f>
        <v>32</v>
      </c>
      <c r="U331">
        <f>VLOOKUP($A331,'[1]ID Aggregation'!$A$3:$L$461,6,FALSE)</f>
        <v>64</v>
      </c>
      <c r="V331">
        <f>VLOOKUP($A331,'[1]ID Aggregation'!$A$3:$L$461,7,FALSE)</f>
        <v>58</v>
      </c>
      <c r="W331">
        <f>VLOOKUP($A331,'[1]ID Aggregation'!$A$3:$L$461,8,FALSE)</f>
        <v>86</v>
      </c>
      <c r="X331">
        <f>VLOOKUP($A331,'[1]ID Aggregation'!$A$3:$L$461,9,FALSE)</f>
        <v>107</v>
      </c>
      <c r="Y331">
        <f>VLOOKUP($A331,'[1]ID Aggregation'!$A$3:$L$461,10,FALSE)</f>
        <v>164</v>
      </c>
      <c r="Z331">
        <f>VLOOKUP($A331,'[1]ID Aggregation'!$A$3:$L$461,11,FALSE)</f>
        <v>305</v>
      </c>
      <c r="AA331">
        <f t="shared" si="83"/>
        <v>688</v>
      </c>
      <c r="AB331">
        <f t="shared" si="84"/>
        <v>333</v>
      </c>
      <c r="AC331" s="6">
        <f t="shared" si="85"/>
        <v>4.26431114241657E-4</v>
      </c>
      <c r="AD331" s="6">
        <f t="shared" si="86"/>
        <v>8.6893555394641569E-5</v>
      </c>
      <c r="AE331" s="6">
        <f t="shared" si="87"/>
        <v>8.9383144573512051E-5</v>
      </c>
      <c r="AF331" s="6">
        <f t="shared" si="88"/>
        <v>6.2923504681902017E-5</v>
      </c>
      <c r="AG331" s="6">
        <f t="shared" si="89"/>
        <v>1.3814897640242798E-4</v>
      </c>
      <c r="AH331" s="6">
        <f t="shared" si="90"/>
        <v>1.1268941049837863E-4</v>
      </c>
      <c r="AI331" s="6">
        <f t="shared" si="91"/>
        <v>1.8944901178108507E-4</v>
      </c>
      <c r="AJ331" s="6">
        <f t="shared" si="92"/>
        <v>3.6480672062624018E-4</v>
      </c>
      <c r="AK331" s="6">
        <f t="shared" si="93"/>
        <v>9.7646946746689526E-4</v>
      </c>
      <c r="AL331" s="6">
        <f t="shared" si="94"/>
        <v>4.7458260071265189E-3</v>
      </c>
      <c r="AM331" s="12">
        <f t="shared" si="95"/>
        <v>8.7290812895695095E-4</v>
      </c>
      <c r="AN331" s="12">
        <f t="shared" si="96"/>
        <v>1.1117239132147583E-4</v>
      </c>
      <c r="AO331" s="6">
        <v>8.7290812895695095E-4</v>
      </c>
      <c r="AP331" s="6">
        <v>1.1117239132147583E-4</v>
      </c>
    </row>
    <row r="332" spans="1:42" x14ac:dyDescent="0.35">
      <c r="A332" s="4" t="s">
        <v>343</v>
      </c>
      <c r="B332">
        <v>3831863</v>
      </c>
      <c r="C332">
        <v>1897354</v>
      </c>
      <c r="D332">
        <v>1934509</v>
      </c>
      <c r="E332">
        <v>264227</v>
      </c>
      <c r="F332" s="5">
        <v>521918</v>
      </c>
      <c r="G332" s="5">
        <v>545365</v>
      </c>
      <c r="H332" s="5">
        <v>521112</v>
      </c>
      <c r="I332" s="5">
        <v>467236</v>
      </c>
      <c r="J332" s="5">
        <v>507682</v>
      </c>
      <c r="K332" s="5">
        <v>465726</v>
      </c>
      <c r="L332" s="5">
        <v>302854</v>
      </c>
      <c r="M332" s="5">
        <v>169489</v>
      </c>
      <c r="N332" s="5">
        <v>65834</v>
      </c>
      <c r="O332" s="5">
        <f t="shared" si="81"/>
        <v>802404</v>
      </c>
      <c r="P332" s="5">
        <f t="shared" si="82"/>
        <v>3029039</v>
      </c>
      <c r="Q332">
        <f>VLOOKUP(A332,'[1]ID Aggregation'!$A$3:$L$461,2,FALSE)</f>
        <v>118</v>
      </c>
      <c r="R332">
        <f>VLOOKUP($A332,'[1]ID Aggregation'!$A$3:$L$461,3,FALSE)</f>
        <v>64</v>
      </c>
      <c r="S332">
        <f>VLOOKUP($A332,'[1]ID Aggregation'!$A$3:$L$461,4,FALSE)</f>
        <v>48</v>
      </c>
      <c r="T332">
        <f>VLOOKUP($A332,'[1]ID Aggregation'!$A$3:$L$461,5,FALSE)</f>
        <v>54</v>
      </c>
      <c r="U332">
        <f>VLOOKUP($A332,'[1]ID Aggregation'!$A$3:$L$461,6,FALSE)</f>
        <v>44</v>
      </c>
      <c r="V332">
        <f>VLOOKUP($A332,'[1]ID Aggregation'!$A$3:$L$461,7,FALSE)</f>
        <v>64</v>
      </c>
      <c r="W332">
        <f>VLOOKUP($A332,'[1]ID Aggregation'!$A$3:$L$461,8,FALSE)</f>
        <v>93</v>
      </c>
      <c r="X332">
        <f>VLOOKUP($A332,'[1]ID Aggregation'!$A$3:$L$461,9,FALSE)</f>
        <v>120</v>
      </c>
      <c r="Y332">
        <f>VLOOKUP($A332,'[1]ID Aggregation'!$A$3:$L$461,10,FALSE)</f>
        <v>160</v>
      </c>
      <c r="Z332">
        <f>VLOOKUP($A332,'[1]ID Aggregation'!$A$3:$L$461,11,FALSE)</f>
        <v>257</v>
      </c>
      <c r="AA332">
        <f t="shared" si="83"/>
        <v>655</v>
      </c>
      <c r="AB332">
        <f t="shared" si="84"/>
        <v>367</v>
      </c>
      <c r="AC332" s="6">
        <f t="shared" si="85"/>
        <v>4.4658570093139609E-4</v>
      </c>
      <c r="AD332" s="6">
        <f t="shared" si="86"/>
        <v>1.2262462685709249E-4</v>
      </c>
      <c r="AE332" s="6">
        <f t="shared" si="87"/>
        <v>8.8014449038717195E-5</v>
      </c>
      <c r="AF332" s="6">
        <f t="shared" si="88"/>
        <v>1.0362455671717404E-4</v>
      </c>
      <c r="AG332" s="6">
        <f t="shared" si="89"/>
        <v>9.4170825878142948E-5</v>
      </c>
      <c r="AH332" s="6">
        <f t="shared" si="90"/>
        <v>1.260631655248758E-4</v>
      </c>
      <c r="AI332" s="6">
        <f t="shared" si="91"/>
        <v>1.9968822870099586E-4</v>
      </c>
      <c r="AJ332" s="6">
        <f t="shared" si="92"/>
        <v>3.9623052692056238E-4</v>
      </c>
      <c r="AK332" s="6">
        <f t="shared" si="93"/>
        <v>9.4401406580958051E-4</v>
      </c>
      <c r="AL332" s="6">
        <f t="shared" si="94"/>
        <v>3.9037579366284899E-3</v>
      </c>
      <c r="AM332" s="12">
        <f t="shared" si="95"/>
        <v>8.1629702743256512E-4</v>
      </c>
      <c r="AN332" s="12">
        <f t="shared" si="96"/>
        <v>1.2116053969592337E-4</v>
      </c>
      <c r="AO332" s="6">
        <v>8.1629702743256512E-4</v>
      </c>
      <c r="AP332" s="6">
        <v>1.2116053969592337E-4</v>
      </c>
    </row>
    <row r="333" spans="1:42" x14ac:dyDescent="0.35">
      <c r="A333" s="4" t="s">
        <v>344</v>
      </c>
      <c r="B333">
        <v>4148512</v>
      </c>
      <c r="C333">
        <v>2056533</v>
      </c>
      <c r="D333">
        <v>2091979</v>
      </c>
      <c r="E333">
        <v>281917</v>
      </c>
      <c r="F333" s="5">
        <v>564791</v>
      </c>
      <c r="G333" s="5">
        <v>583306</v>
      </c>
      <c r="H333" s="5">
        <v>559067</v>
      </c>
      <c r="I333" s="5">
        <v>503153</v>
      </c>
      <c r="J333" s="5">
        <v>539859</v>
      </c>
      <c r="K333" s="5">
        <v>512996</v>
      </c>
      <c r="L333" s="5">
        <v>341825</v>
      </c>
      <c r="M333" s="5">
        <v>187496</v>
      </c>
      <c r="N333" s="5">
        <v>73086</v>
      </c>
      <c r="O333" s="5">
        <f t="shared" si="81"/>
        <v>884324</v>
      </c>
      <c r="P333" s="5">
        <f t="shared" si="82"/>
        <v>3263172</v>
      </c>
      <c r="Q333">
        <f>VLOOKUP(A333,'[1]ID Aggregation'!$A$3:$L$461,2,FALSE)</f>
        <v>98</v>
      </c>
      <c r="R333">
        <f>VLOOKUP($A333,'[1]ID Aggregation'!$A$3:$L$461,3,FALSE)</f>
        <v>38</v>
      </c>
      <c r="S333">
        <f>VLOOKUP($A333,'[1]ID Aggregation'!$A$3:$L$461,4,FALSE)</f>
        <v>45</v>
      </c>
      <c r="T333">
        <f>VLOOKUP($A333,'[1]ID Aggregation'!$A$3:$L$461,5,FALSE)</f>
        <v>48</v>
      </c>
      <c r="U333">
        <f>VLOOKUP($A333,'[1]ID Aggregation'!$A$3:$L$461,6,FALSE)</f>
        <v>42</v>
      </c>
      <c r="V333">
        <f>VLOOKUP($A333,'[1]ID Aggregation'!$A$3:$L$461,7,FALSE)</f>
        <v>54</v>
      </c>
      <c r="W333">
        <f>VLOOKUP($A333,'[1]ID Aggregation'!$A$3:$L$461,8,FALSE)</f>
        <v>80</v>
      </c>
      <c r="X333">
        <f>VLOOKUP($A333,'[1]ID Aggregation'!$A$3:$L$461,9,FALSE)</f>
        <v>103</v>
      </c>
      <c r="Y333">
        <f>VLOOKUP($A333,'[1]ID Aggregation'!$A$3:$L$461,10,FALSE)</f>
        <v>206</v>
      </c>
      <c r="Z333">
        <f>VLOOKUP($A333,'[1]ID Aggregation'!$A$3:$L$461,11,FALSE)</f>
        <v>256</v>
      </c>
      <c r="AA333">
        <f t="shared" si="83"/>
        <v>663</v>
      </c>
      <c r="AB333">
        <f t="shared" si="84"/>
        <v>307</v>
      </c>
      <c r="AC333" s="6">
        <f t="shared" si="85"/>
        <v>3.4762004419740565E-4</v>
      </c>
      <c r="AD333" s="6">
        <f t="shared" si="86"/>
        <v>6.7281525378414312E-5</v>
      </c>
      <c r="AE333" s="6">
        <f t="shared" si="87"/>
        <v>7.7146472006116859E-5</v>
      </c>
      <c r="AF333" s="6">
        <f t="shared" si="88"/>
        <v>8.585733015899704E-5</v>
      </c>
      <c r="AG333" s="6">
        <f t="shared" si="89"/>
        <v>8.3473615381404856E-5</v>
      </c>
      <c r="AH333" s="6">
        <f t="shared" si="90"/>
        <v>1.0002611793079304E-4</v>
      </c>
      <c r="AI333" s="6">
        <f t="shared" si="91"/>
        <v>1.5594663506148196E-4</v>
      </c>
      <c r="AJ333" s="6">
        <f t="shared" si="92"/>
        <v>3.0132377678636731E-4</v>
      </c>
      <c r="AK333" s="6">
        <f t="shared" si="93"/>
        <v>1.0986901053889149E-3</v>
      </c>
      <c r="AL333" s="6">
        <f t="shared" si="94"/>
        <v>3.5027228196918697E-3</v>
      </c>
      <c r="AM333" s="12">
        <f t="shared" si="95"/>
        <v>7.4972521383565298E-4</v>
      </c>
      <c r="AN333" s="12">
        <f t="shared" si="96"/>
        <v>9.4080238491872322E-5</v>
      </c>
      <c r="AO333" s="6">
        <v>7.4972521383565298E-4</v>
      </c>
      <c r="AP333" s="6">
        <v>9.4080238491872322E-5</v>
      </c>
    </row>
    <row r="334" spans="1:42" x14ac:dyDescent="0.35">
      <c r="A334" s="4" t="s">
        <v>345</v>
      </c>
      <c r="B334">
        <v>3791992</v>
      </c>
      <c r="C334">
        <v>1877486</v>
      </c>
      <c r="D334">
        <v>1914506</v>
      </c>
      <c r="E334">
        <v>257966</v>
      </c>
      <c r="F334" s="5">
        <v>518150</v>
      </c>
      <c r="G334" s="5">
        <v>531803</v>
      </c>
      <c r="H334" s="5">
        <v>519585</v>
      </c>
      <c r="I334" s="5">
        <v>463153</v>
      </c>
      <c r="J334" s="5">
        <v>480307</v>
      </c>
      <c r="K334" s="5">
        <v>469938</v>
      </c>
      <c r="L334" s="5">
        <v>317663</v>
      </c>
      <c r="M334" s="5">
        <v>168820</v>
      </c>
      <c r="N334" s="5">
        <v>65485</v>
      </c>
      <c r="O334" s="5">
        <f t="shared" si="81"/>
        <v>809934</v>
      </c>
      <c r="P334" s="5">
        <f t="shared" si="82"/>
        <v>2982936</v>
      </c>
      <c r="Q334">
        <f>VLOOKUP(A334,'[1]ID Aggregation'!$A$3:$L$461,2,FALSE)</f>
        <v>107</v>
      </c>
      <c r="R334">
        <f>VLOOKUP($A334,'[1]ID Aggregation'!$A$3:$L$461,3,FALSE)</f>
        <v>74</v>
      </c>
      <c r="S334">
        <f>VLOOKUP($A334,'[1]ID Aggregation'!$A$3:$L$461,4,FALSE)</f>
        <v>63</v>
      </c>
      <c r="T334">
        <f>VLOOKUP($A334,'[1]ID Aggregation'!$A$3:$L$461,5,FALSE)</f>
        <v>56</v>
      </c>
      <c r="U334">
        <f>VLOOKUP($A334,'[1]ID Aggregation'!$A$3:$L$461,6,FALSE)</f>
        <v>45</v>
      </c>
      <c r="V334">
        <f>VLOOKUP($A334,'[1]ID Aggregation'!$A$3:$L$461,7,FALSE)</f>
        <v>54</v>
      </c>
      <c r="W334">
        <f>VLOOKUP($A334,'[1]ID Aggregation'!$A$3:$L$461,8,FALSE)</f>
        <v>69</v>
      </c>
      <c r="X334">
        <f>VLOOKUP($A334,'[1]ID Aggregation'!$A$3:$L$461,9,FALSE)</f>
        <v>91</v>
      </c>
      <c r="Y334">
        <f>VLOOKUP($A334,'[1]ID Aggregation'!$A$3:$L$461,10,FALSE)</f>
        <v>121</v>
      </c>
      <c r="Z334">
        <f>VLOOKUP($A334,'[1]ID Aggregation'!$A$3:$L$461,11,FALSE)</f>
        <v>198</v>
      </c>
      <c r="AA334">
        <f t="shared" si="83"/>
        <v>517</v>
      </c>
      <c r="AB334">
        <f t="shared" si="84"/>
        <v>361</v>
      </c>
      <c r="AC334" s="6">
        <f t="shared" si="85"/>
        <v>4.1478334354139694E-4</v>
      </c>
      <c r="AD334" s="6">
        <f t="shared" si="86"/>
        <v>1.4281578693428544E-4</v>
      </c>
      <c r="AE334" s="6">
        <f t="shared" si="87"/>
        <v>1.1846492028063023E-4</v>
      </c>
      <c r="AF334" s="6">
        <f t="shared" si="88"/>
        <v>1.0777832308476957E-4</v>
      </c>
      <c r="AG334" s="6">
        <f t="shared" si="89"/>
        <v>9.716011771488039E-5</v>
      </c>
      <c r="AH334" s="6">
        <f t="shared" si="90"/>
        <v>1.1242809286560471E-4</v>
      </c>
      <c r="AI334" s="6">
        <f t="shared" si="91"/>
        <v>1.4682787942239188E-4</v>
      </c>
      <c r="AJ334" s="6">
        <f t="shared" si="92"/>
        <v>2.8646710507676374E-4</v>
      </c>
      <c r="AK334" s="6">
        <f t="shared" si="93"/>
        <v>7.1673972278166089E-4</v>
      </c>
      <c r="AL334" s="6">
        <f t="shared" si="94"/>
        <v>3.0235931892799877E-3</v>
      </c>
      <c r="AM334" s="12">
        <f t="shared" si="95"/>
        <v>6.3832361649220797E-4</v>
      </c>
      <c r="AN334" s="12">
        <f t="shared" si="96"/>
        <v>1.2102170479017988E-4</v>
      </c>
      <c r="AO334" s="6">
        <v>6.3832361649220797E-4</v>
      </c>
      <c r="AP334" s="6">
        <v>1.2102170479017988E-4</v>
      </c>
    </row>
    <row r="335" spans="1:42" x14ac:dyDescent="0.35">
      <c r="A335" s="4" t="s">
        <v>346</v>
      </c>
      <c r="B335">
        <v>3999441</v>
      </c>
      <c r="C335">
        <v>1983095</v>
      </c>
      <c r="D335">
        <v>2016346</v>
      </c>
      <c r="E335">
        <v>268809</v>
      </c>
      <c r="F335" s="5">
        <v>546910</v>
      </c>
      <c r="G335" s="5">
        <v>556584</v>
      </c>
      <c r="H335" s="5">
        <v>549059</v>
      </c>
      <c r="I335" s="5">
        <v>492289</v>
      </c>
      <c r="J335" s="5">
        <v>500186</v>
      </c>
      <c r="K335" s="5">
        <v>499355</v>
      </c>
      <c r="L335" s="5">
        <v>341004</v>
      </c>
      <c r="M335" s="5">
        <v>177472</v>
      </c>
      <c r="N335" s="5">
        <v>67773</v>
      </c>
      <c r="O335" s="5">
        <f t="shared" si="81"/>
        <v>855058</v>
      </c>
      <c r="P335" s="5">
        <f t="shared" si="82"/>
        <v>3144383</v>
      </c>
      <c r="Q335">
        <f>VLOOKUP(A335,'[1]ID Aggregation'!$A$3:$L$461,2,FALSE)</f>
        <v>114</v>
      </c>
      <c r="R335">
        <f>VLOOKUP($A335,'[1]ID Aggregation'!$A$3:$L$461,3,FALSE)</f>
        <v>64</v>
      </c>
      <c r="S335">
        <f>VLOOKUP($A335,'[1]ID Aggregation'!$A$3:$L$461,4,FALSE)</f>
        <v>34</v>
      </c>
      <c r="T335">
        <f>VLOOKUP($A335,'[1]ID Aggregation'!$A$3:$L$461,5,FALSE)</f>
        <v>69</v>
      </c>
      <c r="U335">
        <f>VLOOKUP($A335,'[1]ID Aggregation'!$A$3:$L$461,6,FALSE)</f>
        <v>49</v>
      </c>
      <c r="V335">
        <f>VLOOKUP($A335,'[1]ID Aggregation'!$A$3:$L$461,7,FALSE)</f>
        <v>58</v>
      </c>
      <c r="W335">
        <f>VLOOKUP($A335,'[1]ID Aggregation'!$A$3:$L$461,8,FALSE)</f>
        <v>76</v>
      </c>
      <c r="X335">
        <f>VLOOKUP($A335,'[1]ID Aggregation'!$A$3:$L$461,9,FALSE)</f>
        <v>126</v>
      </c>
      <c r="Y335">
        <f>VLOOKUP($A335,'[1]ID Aggregation'!$A$3:$L$461,10,FALSE)</f>
        <v>145</v>
      </c>
      <c r="Z335">
        <f>VLOOKUP($A335,'[1]ID Aggregation'!$A$3:$L$461,11,FALSE)</f>
        <v>206</v>
      </c>
      <c r="AA335">
        <f t="shared" si="83"/>
        <v>591</v>
      </c>
      <c r="AB335">
        <f t="shared" si="84"/>
        <v>350</v>
      </c>
      <c r="AC335" s="6">
        <f t="shared" si="85"/>
        <v>4.2409294331663004E-4</v>
      </c>
      <c r="AD335" s="6">
        <f t="shared" si="86"/>
        <v>1.1702108207931835E-4</v>
      </c>
      <c r="AE335" s="6">
        <f t="shared" si="87"/>
        <v>6.1086915901283545E-5</v>
      </c>
      <c r="AF335" s="6">
        <f t="shared" si="88"/>
        <v>1.2566955463802615E-4</v>
      </c>
      <c r="AG335" s="6">
        <f t="shared" si="89"/>
        <v>9.953502922064072E-5</v>
      </c>
      <c r="AH335" s="6">
        <f t="shared" si="90"/>
        <v>1.1595686404657467E-4</v>
      </c>
      <c r="AI335" s="6">
        <f t="shared" si="91"/>
        <v>1.521963332699182E-4</v>
      </c>
      <c r="AJ335" s="6">
        <f t="shared" si="92"/>
        <v>3.6949713199845166E-4</v>
      </c>
      <c r="AK335" s="6">
        <f t="shared" si="93"/>
        <v>8.170302921024162E-4</v>
      </c>
      <c r="AL335" s="6">
        <f t="shared" si="94"/>
        <v>3.039558526256769E-3</v>
      </c>
      <c r="AM335" s="12">
        <f t="shared" si="95"/>
        <v>6.9118118303085872E-4</v>
      </c>
      <c r="AN335" s="12">
        <f t="shared" si="96"/>
        <v>1.1130959555499441E-4</v>
      </c>
      <c r="AO335" s="6">
        <v>6.9118118303085872E-4</v>
      </c>
      <c r="AP335" s="6">
        <v>1.1130959555499441E-4</v>
      </c>
    </row>
    <row r="336" spans="1:42" x14ac:dyDescent="0.35">
      <c r="A336" s="4" t="s">
        <v>347</v>
      </c>
      <c r="B336">
        <v>3694697</v>
      </c>
      <c r="C336">
        <v>1830719</v>
      </c>
      <c r="D336">
        <v>1863978</v>
      </c>
      <c r="E336">
        <v>236503</v>
      </c>
      <c r="F336" s="5">
        <v>468409</v>
      </c>
      <c r="G336" s="5">
        <v>504994</v>
      </c>
      <c r="H336" s="5">
        <v>499861</v>
      </c>
      <c r="I336" s="5">
        <v>500843</v>
      </c>
      <c r="J336" s="5">
        <v>547269</v>
      </c>
      <c r="K336" s="5">
        <v>450190</v>
      </c>
      <c r="L336" s="5">
        <v>250647</v>
      </c>
      <c r="M336" s="5">
        <v>164593</v>
      </c>
      <c r="N336" s="5">
        <v>73066</v>
      </c>
      <c r="O336" s="5">
        <f t="shared" si="81"/>
        <v>724809</v>
      </c>
      <c r="P336" s="5">
        <f t="shared" si="82"/>
        <v>2971566</v>
      </c>
      <c r="Q336">
        <f>VLOOKUP(A336,'[1]ID Aggregation'!$A$3:$L$461,2,FALSE)</f>
        <v>95</v>
      </c>
      <c r="R336">
        <f>VLOOKUP($A336,'[1]ID Aggregation'!$A$3:$L$461,3,FALSE)</f>
        <v>46</v>
      </c>
      <c r="S336">
        <f>VLOOKUP($A336,'[1]ID Aggregation'!$A$3:$L$461,4,FALSE)</f>
        <v>56</v>
      </c>
      <c r="T336">
        <f>VLOOKUP($A336,'[1]ID Aggregation'!$A$3:$L$461,5,FALSE)</f>
        <v>35</v>
      </c>
      <c r="U336">
        <f>VLOOKUP($A336,'[1]ID Aggregation'!$A$3:$L$461,6,FALSE)</f>
        <v>50</v>
      </c>
      <c r="V336">
        <f>VLOOKUP($A336,'[1]ID Aggregation'!$A$3:$L$461,7,FALSE)</f>
        <v>58</v>
      </c>
      <c r="W336">
        <f>VLOOKUP($A336,'[1]ID Aggregation'!$A$3:$L$461,8,FALSE)</f>
        <v>38</v>
      </c>
      <c r="X336">
        <f>VLOOKUP($A336,'[1]ID Aggregation'!$A$3:$L$461,9,FALSE)</f>
        <v>67</v>
      </c>
      <c r="Y336">
        <f>VLOOKUP($A336,'[1]ID Aggregation'!$A$3:$L$461,10,FALSE)</f>
        <v>111</v>
      </c>
      <c r="Z336">
        <f>VLOOKUP($A336,'[1]ID Aggregation'!$A$3:$L$461,11,FALSE)</f>
        <v>210</v>
      </c>
      <c r="AA336">
        <f t="shared" si="83"/>
        <v>483</v>
      </c>
      <c r="AB336">
        <f t="shared" si="84"/>
        <v>283</v>
      </c>
      <c r="AC336" s="6">
        <f t="shared" si="85"/>
        <v>4.0168623653822575E-4</v>
      </c>
      <c r="AD336" s="6">
        <f t="shared" si="86"/>
        <v>9.8204774032949833E-5</v>
      </c>
      <c r="AE336" s="6">
        <f t="shared" si="87"/>
        <v>1.1089240664245516E-4</v>
      </c>
      <c r="AF336" s="6">
        <f t="shared" si="88"/>
        <v>7.0019465411384367E-5</v>
      </c>
      <c r="AG336" s="6">
        <f t="shared" si="89"/>
        <v>9.9831683781144987E-5</v>
      </c>
      <c r="AH336" s="6">
        <f t="shared" si="90"/>
        <v>1.0598078824124881E-4</v>
      </c>
      <c r="AI336" s="6">
        <f t="shared" si="91"/>
        <v>8.4408805171149964E-5</v>
      </c>
      <c r="AJ336" s="6">
        <f t="shared" si="92"/>
        <v>2.6730820636193531E-4</v>
      </c>
      <c r="AK336" s="6">
        <f t="shared" si="93"/>
        <v>6.7439076995984032E-4</v>
      </c>
      <c r="AL336" s="6">
        <f t="shared" si="94"/>
        <v>2.8741138149070704E-3</v>
      </c>
      <c r="AM336" s="12">
        <f t="shared" si="95"/>
        <v>6.6638245386025838E-4</v>
      </c>
      <c r="AN336" s="12">
        <f t="shared" si="96"/>
        <v>9.5235979951311861E-5</v>
      </c>
      <c r="AO336" s="6">
        <v>6.6638245386025838E-4</v>
      </c>
      <c r="AP336" s="6">
        <v>9.5235979951311861E-5</v>
      </c>
    </row>
    <row r="337" spans="1:42" x14ac:dyDescent="0.35">
      <c r="A337" s="4" t="s">
        <v>348</v>
      </c>
      <c r="B337">
        <v>3761910</v>
      </c>
      <c r="C337">
        <v>1861882</v>
      </c>
      <c r="D337">
        <v>1900028</v>
      </c>
      <c r="E337">
        <v>234332</v>
      </c>
      <c r="F337" s="5">
        <v>477973</v>
      </c>
      <c r="G337" s="5">
        <v>509067</v>
      </c>
      <c r="H337" s="5">
        <v>508931</v>
      </c>
      <c r="I337" s="5">
        <v>503245</v>
      </c>
      <c r="J337" s="5">
        <v>546233</v>
      </c>
      <c r="K337" s="5">
        <v>476107</v>
      </c>
      <c r="L337" s="5">
        <v>267410</v>
      </c>
      <c r="M337" s="5">
        <v>166729</v>
      </c>
      <c r="N337" s="5">
        <v>74357</v>
      </c>
      <c r="O337" s="5">
        <f t="shared" si="81"/>
        <v>742828</v>
      </c>
      <c r="P337" s="5">
        <f t="shared" si="82"/>
        <v>3021556</v>
      </c>
      <c r="Q337">
        <f>VLOOKUP(A337,'[1]ID Aggregation'!$A$3:$L$461,2,FALSE)</f>
        <v>107</v>
      </c>
      <c r="R337">
        <f>VLOOKUP($A337,'[1]ID Aggregation'!$A$3:$L$461,3,FALSE)</f>
        <v>61</v>
      </c>
      <c r="S337">
        <f>VLOOKUP($A337,'[1]ID Aggregation'!$A$3:$L$461,4,FALSE)</f>
        <v>63</v>
      </c>
      <c r="T337">
        <f>VLOOKUP($A337,'[1]ID Aggregation'!$A$3:$L$461,5,FALSE)</f>
        <v>60</v>
      </c>
      <c r="U337">
        <f>VLOOKUP($A337,'[1]ID Aggregation'!$A$3:$L$461,6,FALSE)</f>
        <v>46</v>
      </c>
      <c r="V337">
        <f>VLOOKUP($A337,'[1]ID Aggregation'!$A$3:$L$461,7,FALSE)</f>
        <v>45</v>
      </c>
      <c r="W337">
        <f>VLOOKUP($A337,'[1]ID Aggregation'!$A$3:$L$461,8,FALSE)</f>
        <v>41</v>
      </c>
      <c r="X337">
        <f>VLOOKUP($A337,'[1]ID Aggregation'!$A$3:$L$461,9,FALSE)</f>
        <v>72</v>
      </c>
      <c r="Y337">
        <f>VLOOKUP($A337,'[1]ID Aggregation'!$A$3:$L$461,10,FALSE)</f>
        <v>86</v>
      </c>
      <c r="Z337">
        <f>VLOOKUP($A337,'[1]ID Aggregation'!$A$3:$L$461,11,FALSE)</f>
        <v>227</v>
      </c>
      <c r="AA337">
        <f t="shared" si="83"/>
        <v>492</v>
      </c>
      <c r="AB337">
        <f t="shared" si="84"/>
        <v>316</v>
      </c>
      <c r="AC337" s="6">
        <f t="shared" si="85"/>
        <v>4.5661710735196215E-4</v>
      </c>
      <c r="AD337" s="6">
        <f t="shared" si="86"/>
        <v>1.2762227155090351E-4</v>
      </c>
      <c r="AE337" s="6">
        <f t="shared" si="87"/>
        <v>1.2375581210331843E-4</v>
      </c>
      <c r="AF337" s="6">
        <f t="shared" si="88"/>
        <v>1.1789417425937897E-4</v>
      </c>
      <c r="AG337" s="6">
        <f t="shared" si="89"/>
        <v>9.1406770062295707E-5</v>
      </c>
      <c r="AH337" s="6">
        <f t="shared" si="90"/>
        <v>8.2382426546913132E-5</v>
      </c>
      <c r="AI337" s="6">
        <f t="shared" si="91"/>
        <v>8.611509597632465E-5</v>
      </c>
      <c r="AJ337" s="6">
        <f t="shared" si="92"/>
        <v>2.6924946711042965E-4</v>
      </c>
      <c r="AK337" s="6">
        <f t="shared" si="93"/>
        <v>5.1580708814903231E-4</v>
      </c>
      <c r="AL337" s="6">
        <f t="shared" si="94"/>
        <v>3.052839678846645E-3</v>
      </c>
      <c r="AM337" s="12">
        <f t="shared" si="95"/>
        <v>6.6233367616729574E-4</v>
      </c>
      <c r="AN337" s="12">
        <f t="shared" si="96"/>
        <v>1.0458187768156539E-4</v>
      </c>
      <c r="AO337" s="6">
        <v>6.6233367616729574E-4</v>
      </c>
      <c r="AP337" s="6">
        <v>1.0458187768156539E-4</v>
      </c>
    </row>
    <row r="338" spans="1:42" x14ac:dyDescent="0.35">
      <c r="A338" s="4" t="s">
        <v>349</v>
      </c>
      <c r="B338">
        <v>3745417</v>
      </c>
      <c r="C338">
        <v>1853820</v>
      </c>
      <c r="D338">
        <v>1891597</v>
      </c>
      <c r="E338">
        <v>232898</v>
      </c>
      <c r="F338" s="5">
        <v>472197</v>
      </c>
      <c r="G338" s="5">
        <v>502701</v>
      </c>
      <c r="H338" s="5">
        <v>512171</v>
      </c>
      <c r="I338" s="5">
        <v>496039</v>
      </c>
      <c r="J338" s="5">
        <v>534242</v>
      </c>
      <c r="K338" s="5">
        <v>485872</v>
      </c>
      <c r="L338" s="5">
        <v>273134</v>
      </c>
      <c r="M338" s="5">
        <v>163936</v>
      </c>
      <c r="N338" s="5">
        <v>72577</v>
      </c>
      <c r="O338" s="5">
        <f t="shared" si="81"/>
        <v>742545</v>
      </c>
      <c r="P338" s="5">
        <f t="shared" si="82"/>
        <v>3003222</v>
      </c>
      <c r="Q338">
        <f>VLOOKUP(A338,'[1]ID Aggregation'!$A$3:$L$461,2,FALSE)</f>
        <v>102</v>
      </c>
      <c r="R338">
        <f>VLOOKUP($A338,'[1]ID Aggregation'!$A$3:$L$461,3,FALSE)</f>
        <v>32</v>
      </c>
      <c r="S338">
        <f>VLOOKUP($A338,'[1]ID Aggregation'!$A$3:$L$461,4,FALSE)</f>
        <v>48</v>
      </c>
      <c r="T338">
        <f>VLOOKUP($A338,'[1]ID Aggregation'!$A$3:$L$461,5,FALSE)</f>
        <v>43</v>
      </c>
      <c r="U338">
        <f>VLOOKUP($A338,'[1]ID Aggregation'!$A$3:$L$461,6,FALSE)</f>
        <v>31</v>
      </c>
      <c r="V338">
        <f>VLOOKUP($A338,'[1]ID Aggregation'!$A$3:$L$461,7,FALSE)</f>
        <v>51</v>
      </c>
      <c r="W338">
        <f>VLOOKUP($A338,'[1]ID Aggregation'!$A$3:$L$461,8,FALSE)</f>
        <v>68</v>
      </c>
      <c r="X338">
        <f>VLOOKUP($A338,'[1]ID Aggregation'!$A$3:$L$461,9,FALSE)</f>
        <v>47</v>
      </c>
      <c r="Y338">
        <f>VLOOKUP($A338,'[1]ID Aggregation'!$A$3:$L$461,10,FALSE)</f>
        <v>70</v>
      </c>
      <c r="Z338">
        <f>VLOOKUP($A338,'[1]ID Aggregation'!$A$3:$L$461,11,FALSE)</f>
        <v>211</v>
      </c>
      <c r="AA338">
        <f t="shared" si="83"/>
        <v>430</v>
      </c>
      <c r="AB338">
        <f t="shared" si="84"/>
        <v>273</v>
      </c>
      <c r="AC338" s="6">
        <f t="shared" si="85"/>
        <v>4.3795996530670081E-4</v>
      </c>
      <c r="AD338" s="6">
        <f t="shared" si="86"/>
        <v>6.7768325508209504E-5</v>
      </c>
      <c r="AE338" s="6">
        <f t="shared" si="87"/>
        <v>9.5484194381948711E-5</v>
      </c>
      <c r="AF338" s="6">
        <f t="shared" si="88"/>
        <v>8.3956334895962477E-5</v>
      </c>
      <c r="AG338" s="6">
        <f t="shared" si="89"/>
        <v>6.2495086071861285E-5</v>
      </c>
      <c r="AH338" s="6">
        <f t="shared" si="90"/>
        <v>9.5462356010946351E-5</v>
      </c>
      <c r="AI338" s="6">
        <f t="shared" si="91"/>
        <v>1.3995455593242664E-4</v>
      </c>
      <c r="AJ338" s="6">
        <f t="shared" si="92"/>
        <v>1.7207670960041593E-4</v>
      </c>
      <c r="AK338" s="6">
        <f t="shared" si="93"/>
        <v>4.2699590083935195E-4</v>
      </c>
      <c r="AL338" s="6">
        <f t="shared" si="94"/>
        <v>2.90725712002425E-3</v>
      </c>
      <c r="AM338" s="12">
        <f t="shared" si="95"/>
        <v>5.7908948279228865E-4</v>
      </c>
      <c r="AN338" s="12">
        <f t="shared" si="96"/>
        <v>9.0902370853703125E-5</v>
      </c>
      <c r="AO338" s="6">
        <v>5.7908948279228865E-4</v>
      </c>
      <c r="AP338" s="6">
        <v>9.0902370853703125E-5</v>
      </c>
    </row>
    <row r="339" spans="1:42" x14ac:dyDescent="0.35">
      <c r="A339" s="4" t="s">
        <v>350</v>
      </c>
      <c r="B339">
        <v>3859680</v>
      </c>
      <c r="C339">
        <v>1911862</v>
      </c>
      <c r="D339">
        <v>1947818</v>
      </c>
      <c r="E339">
        <v>238325</v>
      </c>
      <c r="F339" s="5">
        <v>487065</v>
      </c>
      <c r="G339" s="5">
        <v>514073</v>
      </c>
      <c r="H339" s="5">
        <v>531131</v>
      </c>
      <c r="I339" s="5">
        <v>510105</v>
      </c>
      <c r="J339" s="5">
        <v>540650</v>
      </c>
      <c r="K339" s="5">
        <v>506197</v>
      </c>
      <c r="L339" s="5">
        <v>290710</v>
      </c>
      <c r="M339" s="5">
        <v>164857</v>
      </c>
      <c r="N339" s="5">
        <v>75509</v>
      </c>
      <c r="O339" s="5">
        <f t="shared" si="81"/>
        <v>769401</v>
      </c>
      <c r="P339" s="5">
        <f t="shared" si="82"/>
        <v>3089221</v>
      </c>
      <c r="Q339">
        <f>VLOOKUP(A339,'[1]ID Aggregation'!$A$3:$L$461,2,FALSE)</f>
        <v>134</v>
      </c>
      <c r="R339">
        <f>VLOOKUP($A339,'[1]ID Aggregation'!$A$3:$L$461,3,FALSE)</f>
        <v>56</v>
      </c>
      <c r="S339">
        <f>VLOOKUP($A339,'[1]ID Aggregation'!$A$3:$L$461,4,FALSE)</f>
        <v>45</v>
      </c>
      <c r="T339">
        <f>VLOOKUP($A339,'[1]ID Aggregation'!$A$3:$L$461,5,FALSE)</f>
        <v>37</v>
      </c>
      <c r="U339">
        <f>VLOOKUP($A339,'[1]ID Aggregation'!$A$3:$L$461,6,FALSE)</f>
        <v>52</v>
      </c>
      <c r="V339">
        <f>VLOOKUP($A339,'[1]ID Aggregation'!$A$3:$L$461,7,FALSE)</f>
        <v>60</v>
      </c>
      <c r="W339">
        <f>VLOOKUP($A339,'[1]ID Aggregation'!$A$3:$L$461,8,FALSE)</f>
        <v>40</v>
      </c>
      <c r="X339">
        <f>VLOOKUP($A339,'[1]ID Aggregation'!$A$3:$L$461,9,FALSE)</f>
        <v>52</v>
      </c>
      <c r="Y339">
        <f>VLOOKUP($A339,'[1]ID Aggregation'!$A$3:$L$461,10,FALSE)</f>
        <v>71</v>
      </c>
      <c r="Z339">
        <f>VLOOKUP($A339,'[1]ID Aggregation'!$A$3:$L$461,11,FALSE)</f>
        <v>190</v>
      </c>
      <c r="AA339">
        <f t="shared" si="83"/>
        <v>447</v>
      </c>
      <c r="AB339">
        <f t="shared" si="84"/>
        <v>290</v>
      </c>
      <c r="AC339" s="6">
        <f t="shared" si="85"/>
        <v>5.6225742158816741E-4</v>
      </c>
      <c r="AD339" s="6">
        <f t="shared" si="86"/>
        <v>1.1497438740209212E-4</v>
      </c>
      <c r="AE339" s="6">
        <f t="shared" si="87"/>
        <v>8.7536205947404364E-5</v>
      </c>
      <c r="AF339" s="6">
        <f t="shared" si="88"/>
        <v>6.9662663260099673E-5</v>
      </c>
      <c r="AG339" s="6">
        <f t="shared" si="89"/>
        <v>1.019397967085208E-4</v>
      </c>
      <c r="AH339" s="6">
        <f t="shared" si="90"/>
        <v>1.1097752705077223E-4</v>
      </c>
      <c r="AI339" s="6">
        <f t="shared" si="91"/>
        <v>7.9020618454870336E-5</v>
      </c>
      <c r="AJ339" s="6">
        <f t="shared" si="92"/>
        <v>1.7887241580956967E-4</v>
      </c>
      <c r="AK339" s="6">
        <f t="shared" si="93"/>
        <v>4.306762830817011E-4</v>
      </c>
      <c r="AL339" s="6">
        <f t="shared" si="94"/>
        <v>2.5162563403038048E-3</v>
      </c>
      <c r="AM339" s="12">
        <f t="shared" si="95"/>
        <v>5.8097143102231474E-4</v>
      </c>
      <c r="AN339" s="12">
        <f t="shared" si="96"/>
        <v>9.3874798857058144E-5</v>
      </c>
      <c r="AO339" s="6">
        <v>5.8097143102231474E-4</v>
      </c>
      <c r="AP339" s="6">
        <v>9.3874798857058144E-5</v>
      </c>
    </row>
    <row r="340" spans="1:42" x14ac:dyDescent="0.35">
      <c r="A340" s="4" t="s">
        <v>351</v>
      </c>
      <c r="B340">
        <v>3894343</v>
      </c>
      <c r="C340">
        <v>1925954</v>
      </c>
      <c r="D340">
        <v>1968389</v>
      </c>
      <c r="E340">
        <v>236313</v>
      </c>
      <c r="F340" s="5">
        <v>485955</v>
      </c>
      <c r="G340" s="5">
        <v>520282</v>
      </c>
      <c r="H340" s="5">
        <v>532805</v>
      </c>
      <c r="I340" s="5">
        <v>507811</v>
      </c>
      <c r="J340" s="5">
        <v>532945</v>
      </c>
      <c r="K340" s="5">
        <v>520378</v>
      </c>
      <c r="L340" s="5">
        <v>311904</v>
      </c>
      <c r="M340" s="5">
        <v>167711</v>
      </c>
      <c r="N340" s="5">
        <v>78556</v>
      </c>
      <c r="O340" s="5">
        <f t="shared" si="81"/>
        <v>794484</v>
      </c>
      <c r="P340" s="5">
        <f t="shared" si="82"/>
        <v>3100176</v>
      </c>
      <c r="Q340">
        <f>VLOOKUP(A340,'[1]ID Aggregation'!$A$3:$L$461,2,FALSE)</f>
        <v>108</v>
      </c>
      <c r="R340">
        <f>VLOOKUP($A340,'[1]ID Aggregation'!$A$3:$L$461,3,FALSE)</f>
        <v>52</v>
      </c>
      <c r="S340">
        <f>VLOOKUP($A340,'[1]ID Aggregation'!$A$3:$L$461,4,FALSE)</f>
        <v>53</v>
      </c>
      <c r="T340">
        <f>VLOOKUP($A340,'[1]ID Aggregation'!$A$3:$L$461,5,FALSE)</f>
        <v>51</v>
      </c>
      <c r="U340">
        <f>VLOOKUP($A340,'[1]ID Aggregation'!$A$3:$L$461,6,FALSE)</f>
        <v>61</v>
      </c>
      <c r="V340">
        <f>VLOOKUP($A340,'[1]ID Aggregation'!$A$3:$L$461,7,FALSE)</f>
        <v>70</v>
      </c>
      <c r="W340">
        <f>VLOOKUP($A340,'[1]ID Aggregation'!$A$3:$L$461,8,FALSE)</f>
        <v>38</v>
      </c>
      <c r="X340">
        <f>VLOOKUP($A340,'[1]ID Aggregation'!$A$3:$L$461,9,FALSE)</f>
        <v>56</v>
      </c>
      <c r="Y340">
        <f>VLOOKUP($A340,'[1]ID Aggregation'!$A$3:$L$461,10,FALSE)</f>
        <v>97</v>
      </c>
      <c r="Z340">
        <f>VLOOKUP($A340,'[1]ID Aggregation'!$A$3:$L$461,11,FALSE)</f>
        <v>237</v>
      </c>
      <c r="AA340">
        <f t="shared" si="83"/>
        <v>498</v>
      </c>
      <c r="AB340">
        <f t="shared" si="84"/>
        <v>325</v>
      </c>
      <c r="AC340" s="6">
        <f t="shared" si="85"/>
        <v>4.5702098488022239E-4</v>
      </c>
      <c r="AD340" s="6">
        <f t="shared" si="86"/>
        <v>1.0700579271743268E-4</v>
      </c>
      <c r="AE340" s="6">
        <f t="shared" si="87"/>
        <v>1.0186783321352651E-4</v>
      </c>
      <c r="AF340" s="6">
        <f t="shared" si="88"/>
        <v>9.5719822449113652E-5</v>
      </c>
      <c r="AG340" s="6">
        <f t="shared" si="89"/>
        <v>1.2012343174921379E-4</v>
      </c>
      <c r="AH340" s="6">
        <f t="shared" si="90"/>
        <v>1.3134563604124254E-4</v>
      </c>
      <c r="AI340" s="6">
        <f t="shared" si="91"/>
        <v>7.3023840362198254E-5</v>
      </c>
      <c r="AJ340" s="6">
        <f t="shared" si="92"/>
        <v>1.7954242330973634E-4</v>
      </c>
      <c r="AK340" s="6">
        <f t="shared" si="93"/>
        <v>5.7837589663170574E-4</v>
      </c>
      <c r="AL340" s="6">
        <f t="shared" si="94"/>
        <v>3.0169560568257038E-3</v>
      </c>
      <c r="AM340" s="12">
        <f t="shared" si="95"/>
        <v>6.2682193725738971E-4</v>
      </c>
      <c r="AN340" s="12">
        <f t="shared" si="96"/>
        <v>1.0483275788213314E-4</v>
      </c>
      <c r="AO340" s="6">
        <v>6.2682193725738971E-4</v>
      </c>
      <c r="AP340" s="6">
        <v>1.0483275788213314E-4</v>
      </c>
    </row>
    <row r="341" spans="1:42" x14ac:dyDescent="0.35">
      <c r="A341" s="4" t="s">
        <v>352</v>
      </c>
      <c r="B341">
        <v>3931719</v>
      </c>
      <c r="C341">
        <v>1943976</v>
      </c>
      <c r="D341">
        <v>1987743</v>
      </c>
      <c r="E341">
        <v>234234</v>
      </c>
      <c r="F341" s="5">
        <v>486586</v>
      </c>
      <c r="G341" s="5">
        <v>515962</v>
      </c>
      <c r="H341" s="5">
        <v>536971</v>
      </c>
      <c r="I341" s="5">
        <v>513980</v>
      </c>
      <c r="J341" s="5">
        <v>529402</v>
      </c>
      <c r="K341" s="5">
        <v>530888</v>
      </c>
      <c r="L341" s="5">
        <v>332250</v>
      </c>
      <c r="M341" s="5">
        <v>171462</v>
      </c>
      <c r="N341" s="5">
        <v>79445</v>
      </c>
      <c r="O341" s="5">
        <f t="shared" si="81"/>
        <v>817391</v>
      </c>
      <c r="P341" s="5">
        <f t="shared" si="82"/>
        <v>3113789</v>
      </c>
      <c r="Q341">
        <f>VLOOKUP(A341,'[1]ID Aggregation'!$A$3:$L$461,2,FALSE)</f>
        <v>111</v>
      </c>
      <c r="R341">
        <f>VLOOKUP($A341,'[1]ID Aggregation'!$A$3:$L$461,3,FALSE)</f>
        <v>60</v>
      </c>
      <c r="S341">
        <f>VLOOKUP($A341,'[1]ID Aggregation'!$A$3:$L$461,4,FALSE)</f>
        <v>52</v>
      </c>
      <c r="T341">
        <f>VLOOKUP($A341,'[1]ID Aggregation'!$A$3:$L$461,5,FALSE)</f>
        <v>56</v>
      </c>
      <c r="U341">
        <f>VLOOKUP($A341,'[1]ID Aggregation'!$A$3:$L$461,6,FALSE)</f>
        <v>58</v>
      </c>
      <c r="V341">
        <f>VLOOKUP($A341,'[1]ID Aggregation'!$A$3:$L$461,7,FALSE)</f>
        <v>50</v>
      </c>
      <c r="W341">
        <f>VLOOKUP($A341,'[1]ID Aggregation'!$A$3:$L$461,8,FALSE)</f>
        <v>81</v>
      </c>
      <c r="X341">
        <f>VLOOKUP($A341,'[1]ID Aggregation'!$A$3:$L$461,9,FALSE)</f>
        <v>68</v>
      </c>
      <c r="Y341">
        <f>VLOOKUP($A341,'[1]ID Aggregation'!$A$3:$L$461,10,FALSE)</f>
        <v>82</v>
      </c>
      <c r="Z341">
        <f>VLOOKUP($A341,'[1]ID Aggregation'!$A$3:$L$461,11,FALSE)</f>
        <v>187</v>
      </c>
      <c r="AA341">
        <f t="shared" si="83"/>
        <v>448</v>
      </c>
      <c r="AB341">
        <f t="shared" si="84"/>
        <v>357</v>
      </c>
      <c r="AC341" s="6">
        <f t="shared" si="85"/>
        <v>4.7388508926970465E-4</v>
      </c>
      <c r="AD341" s="6">
        <f t="shared" si="86"/>
        <v>1.2330810997439302E-4</v>
      </c>
      <c r="AE341" s="6">
        <f t="shared" si="87"/>
        <v>1.0078261577402987E-4</v>
      </c>
      <c r="AF341" s="6">
        <f t="shared" si="88"/>
        <v>1.0428868598117962E-4</v>
      </c>
      <c r="AG341" s="6">
        <f t="shared" si="89"/>
        <v>1.1284485777656718E-4</v>
      </c>
      <c r="AH341" s="6">
        <f t="shared" si="90"/>
        <v>9.4446186451883443E-5</v>
      </c>
      <c r="AI341" s="6">
        <f t="shared" si="91"/>
        <v>1.5257455433161045E-4</v>
      </c>
      <c r="AJ341" s="6">
        <f t="shared" si="92"/>
        <v>2.0466516177577125E-4</v>
      </c>
      <c r="AK341" s="6">
        <f t="shared" si="93"/>
        <v>4.7824007651841227E-4</v>
      </c>
      <c r="AL341" s="6">
        <f t="shared" si="94"/>
        <v>2.353829693498647E-3</v>
      </c>
      <c r="AM341" s="12">
        <f t="shared" si="95"/>
        <v>5.4808531045729639E-4</v>
      </c>
      <c r="AN341" s="12">
        <f t="shared" si="96"/>
        <v>1.1465131388157643E-4</v>
      </c>
      <c r="AO341" s="6">
        <v>5.4808531045729639E-4</v>
      </c>
      <c r="AP341" s="6">
        <v>1.1465131388157643E-4</v>
      </c>
    </row>
    <row r="342" spans="1:42" x14ac:dyDescent="0.35">
      <c r="A342" s="4" t="s">
        <v>353</v>
      </c>
      <c r="B342">
        <v>3813556</v>
      </c>
      <c r="C342">
        <v>1884690</v>
      </c>
      <c r="D342">
        <v>1928866</v>
      </c>
      <c r="E342">
        <v>225585</v>
      </c>
      <c r="F342" s="5">
        <v>468017</v>
      </c>
      <c r="G342" s="5">
        <v>498918</v>
      </c>
      <c r="H342" s="5">
        <v>525453</v>
      </c>
      <c r="I342" s="5">
        <v>497482</v>
      </c>
      <c r="J342" s="5">
        <v>501990</v>
      </c>
      <c r="K342" s="5">
        <v>515290</v>
      </c>
      <c r="L342" s="5">
        <v>335455</v>
      </c>
      <c r="M342" s="5">
        <v>164883</v>
      </c>
      <c r="N342" s="5">
        <v>79101</v>
      </c>
      <c r="O342" s="5">
        <f t="shared" si="81"/>
        <v>805024</v>
      </c>
      <c r="P342" s="5">
        <f t="shared" si="82"/>
        <v>3007150</v>
      </c>
      <c r="Q342">
        <f>VLOOKUP(A342,'[1]ID Aggregation'!$A$3:$L$461,2,FALSE)</f>
        <v>127</v>
      </c>
      <c r="R342">
        <f>VLOOKUP($A342,'[1]ID Aggregation'!$A$3:$L$461,3,FALSE)</f>
        <v>53</v>
      </c>
      <c r="S342">
        <f>VLOOKUP($A342,'[1]ID Aggregation'!$A$3:$L$461,4,FALSE)</f>
        <v>64</v>
      </c>
      <c r="T342">
        <f>VLOOKUP($A342,'[1]ID Aggregation'!$A$3:$L$461,5,FALSE)</f>
        <v>42</v>
      </c>
      <c r="U342">
        <f>VLOOKUP($A342,'[1]ID Aggregation'!$A$3:$L$461,6,FALSE)</f>
        <v>34</v>
      </c>
      <c r="V342">
        <f>VLOOKUP($A342,'[1]ID Aggregation'!$A$3:$L$461,7,FALSE)</f>
        <v>64</v>
      </c>
      <c r="W342">
        <f>VLOOKUP($A342,'[1]ID Aggregation'!$A$3:$L$461,8,FALSE)</f>
        <v>43</v>
      </c>
      <c r="X342">
        <f>VLOOKUP($A342,'[1]ID Aggregation'!$A$3:$L$461,9,FALSE)</f>
        <v>63</v>
      </c>
      <c r="Y342">
        <f>VLOOKUP($A342,'[1]ID Aggregation'!$A$3:$L$461,10,FALSE)</f>
        <v>82</v>
      </c>
      <c r="Z342">
        <f>VLOOKUP($A342,'[1]ID Aggregation'!$A$3:$L$461,11,FALSE)</f>
        <v>222</v>
      </c>
      <c r="AA342">
        <f t="shared" si="83"/>
        <v>494</v>
      </c>
      <c r="AB342">
        <f t="shared" si="84"/>
        <v>300</v>
      </c>
      <c r="AC342" s="6">
        <f t="shared" si="85"/>
        <v>5.6298069463838461E-4</v>
      </c>
      <c r="AD342" s="6">
        <f t="shared" si="86"/>
        <v>1.1324374969285303E-4</v>
      </c>
      <c r="AE342" s="6">
        <f t="shared" si="87"/>
        <v>1.282775927106258E-4</v>
      </c>
      <c r="AF342" s="6">
        <f t="shared" si="88"/>
        <v>7.9931030939018333E-5</v>
      </c>
      <c r="AG342" s="6">
        <f t="shared" si="89"/>
        <v>6.8344181297011754E-5</v>
      </c>
      <c r="AH342" s="6">
        <f t="shared" si="90"/>
        <v>1.2749257953345683E-4</v>
      </c>
      <c r="AI342" s="6">
        <f t="shared" si="91"/>
        <v>8.3448155407634533E-5</v>
      </c>
      <c r="AJ342" s="6">
        <f t="shared" si="92"/>
        <v>1.8780462357097076E-4</v>
      </c>
      <c r="AK342" s="6">
        <f t="shared" si="93"/>
        <v>4.9732234372251835E-4</v>
      </c>
      <c r="AL342" s="6">
        <f t="shared" si="94"/>
        <v>2.8065384761254597E-3</v>
      </c>
      <c r="AM342" s="12">
        <f t="shared" si="95"/>
        <v>6.1364630122828637E-4</v>
      </c>
      <c r="AN342" s="12">
        <f t="shared" si="96"/>
        <v>9.9762233343863788E-5</v>
      </c>
      <c r="AO342" s="6">
        <v>6.1364630122828637E-4</v>
      </c>
      <c r="AP342" s="6">
        <v>9.9762233343863788E-5</v>
      </c>
    </row>
    <row r="343" spans="1:42" x14ac:dyDescent="0.35">
      <c r="A343" s="4" t="s">
        <v>354</v>
      </c>
      <c r="B343">
        <v>4029474</v>
      </c>
      <c r="C343">
        <v>1995077</v>
      </c>
      <c r="D343">
        <v>2034397</v>
      </c>
      <c r="E343">
        <v>234496</v>
      </c>
      <c r="F343" s="5">
        <v>487245</v>
      </c>
      <c r="G343" s="5">
        <v>518378</v>
      </c>
      <c r="H343" s="5">
        <v>554107</v>
      </c>
      <c r="I343" s="5">
        <v>523910</v>
      </c>
      <c r="J343" s="5">
        <v>521999</v>
      </c>
      <c r="K343" s="5">
        <v>545398</v>
      </c>
      <c r="L343" s="5">
        <v>379359</v>
      </c>
      <c r="M343" s="5">
        <v>178371</v>
      </c>
      <c r="N343" s="5">
        <v>86257</v>
      </c>
      <c r="O343" s="5">
        <f t="shared" si="81"/>
        <v>878483</v>
      </c>
      <c r="P343" s="5">
        <f t="shared" si="82"/>
        <v>3151037</v>
      </c>
      <c r="Q343">
        <f>VLOOKUP(A343,'[1]ID Aggregation'!$A$3:$L$461,2,FALSE)</f>
        <v>101</v>
      </c>
      <c r="R343">
        <f>VLOOKUP($A343,'[1]ID Aggregation'!$A$3:$L$461,3,FALSE)</f>
        <v>56</v>
      </c>
      <c r="S343">
        <f>VLOOKUP($A343,'[1]ID Aggregation'!$A$3:$L$461,4,FALSE)</f>
        <v>45</v>
      </c>
      <c r="T343">
        <f>VLOOKUP($A343,'[1]ID Aggregation'!$A$3:$L$461,5,FALSE)</f>
        <v>65</v>
      </c>
      <c r="U343">
        <f>VLOOKUP($A343,'[1]ID Aggregation'!$A$3:$L$461,6,FALSE)</f>
        <v>56</v>
      </c>
      <c r="V343">
        <f>VLOOKUP($A343,'[1]ID Aggregation'!$A$3:$L$461,7,FALSE)</f>
        <v>55</v>
      </c>
      <c r="W343">
        <f>VLOOKUP($A343,'[1]ID Aggregation'!$A$3:$L$461,8,FALSE)</f>
        <v>57</v>
      </c>
      <c r="X343">
        <f>VLOOKUP($A343,'[1]ID Aggregation'!$A$3:$L$461,9,FALSE)</f>
        <v>76</v>
      </c>
      <c r="Y343">
        <f>VLOOKUP($A343,'[1]ID Aggregation'!$A$3:$L$461,10,FALSE)</f>
        <v>77</v>
      </c>
      <c r="Z343">
        <f>VLOOKUP($A343,'[1]ID Aggregation'!$A$3:$L$461,11,FALSE)</f>
        <v>171</v>
      </c>
      <c r="AA343">
        <f t="shared" si="83"/>
        <v>425</v>
      </c>
      <c r="AB343">
        <f t="shared" si="84"/>
        <v>334</v>
      </c>
      <c r="AC343" s="6">
        <f t="shared" si="85"/>
        <v>4.307109716157205E-4</v>
      </c>
      <c r="AD343" s="6">
        <f t="shared" si="86"/>
        <v>1.1493191310326427E-4</v>
      </c>
      <c r="AE343" s="6">
        <f t="shared" si="87"/>
        <v>8.6809239589643076E-5</v>
      </c>
      <c r="AF343" s="6">
        <f t="shared" si="88"/>
        <v>1.1730586330798925E-4</v>
      </c>
      <c r="AG343" s="6">
        <f t="shared" si="89"/>
        <v>1.0688858773453455E-4</v>
      </c>
      <c r="AH343" s="6">
        <f t="shared" si="90"/>
        <v>1.0536418652143011E-4</v>
      </c>
      <c r="AI343" s="6">
        <f t="shared" si="91"/>
        <v>1.0451083428982138E-4</v>
      </c>
      <c r="AJ343" s="6">
        <f t="shared" si="92"/>
        <v>2.0033793846989265E-4</v>
      </c>
      <c r="AK343" s="6">
        <f t="shared" si="93"/>
        <v>4.3168452270828778E-4</v>
      </c>
      <c r="AL343" s="6">
        <f t="shared" si="94"/>
        <v>1.9824478013378624E-3</v>
      </c>
      <c r="AM343" s="12">
        <f t="shared" si="95"/>
        <v>4.8378853091067217E-4</v>
      </c>
      <c r="AN343" s="12">
        <f t="shared" si="96"/>
        <v>1.0599685119533665E-4</v>
      </c>
      <c r="AO343" s="6">
        <v>4.8378853091067217E-4</v>
      </c>
      <c r="AP343" s="6">
        <v>1.0599685119533665E-4</v>
      </c>
    </row>
    <row r="344" spans="1:42" x14ac:dyDescent="0.35">
      <c r="A344" s="4" t="s">
        <v>355</v>
      </c>
      <c r="B344">
        <v>3951844</v>
      </c>
      <c r="C344">
        <v>1957629</v>
      </c>
      <c r="D344">
        <v>1994215</v>
      </c>
      <c r="E344">
        <v>228406</v>
      </c>
      <c r="F344" s="5">
        <v>477526</v>
      </c>
      <c r="G344" s="5">
        <v>502310</v>
      </c>
      <c r="H344" s="5">
        <v>550912</v>
      </c>
      <c r="I344" s="5">
        <v>520108</v>
      </c>
      <c r="J344" s="5">
        <v>506038</v>
      </c>
      <c r="K344" s="5">
        <v>529144</v>
      </c>
      <c r="L344" s="5">
        <v>381554</v>
      </c>
      <c r="M344" s="5">
        <v>174687</v>
      </c>
      <c r="N344" s="5">
        <v>81159</v>
      </c>
      <c r="O344" s="5">
        <f t="shared" si="81"/>
        <v>865806</v>
      </c>
      <c r="P344" s="5">
        <f t="shared" si="82"/>
        <v>3086038</v>
      </c>
      <c r="Q344">
        <f>VLOOKUP(A344,'[1]ID Aggregation'!$A$3:$L$461,2,FALSE)</f>
        <v>117</v>
      </c>
      <c r="R344">
        <f>VLOOKUP($A344,'[1]ID Aggregation'!$A$3:$L$461,3,FALSE)</f>
        <v>62</v>
      </c>
      <c r="S344">
        <f>VLOOKUP($A344,'[1]ID Aggregation'!$A$3:$L$461,4,FALSE)</f>
        <v>46</v>
      </c>
      <c r="T344">
        <f>VLOOKUP($A344,'[1]ID Aggregation'!$A$3:$L$461,5,FALSE)</f>
        <v>52</v>
      </c>
      <c r="U344">
        <f>VLOOKUP($A344,'[1]ID Aggregation'!$A$3:$L$461,6,FALSE)</f>
        <v>49</v>
      </c>
      <c r="V344">
        <f>VLOOKUP($A344,'[1]ID Aggregation'!$A$3:$L$461,7,FALSE)</f>
        <v>51</v>
      </c>
      <c r="W344">
        <f>VLOOKUP($A344,'[1]ID Aggregation'!$A$3:$L$461,8,FALSE)</f>
        <v>78</v>
      </c>
      <c r="X344">
        <f>VLOOKUP($A344,'[1]ID Aggregation'!$A$3:$L$461,9,FALSE)</f>
        <v>92</v>
      </c>
      <c r="Y344">
        <f>VLOOKUP($A344,'[1]ID Aggregation'!$A$3:$L$461,10,FALSE)</f>
        <v>119</v>
      </c>
      <c r="Z344">
        <f>VLOOKUP($A344,'[1]ID Aggregation'!$A$3:$L$461,11,FALSE)</f>
        <v>268</v>
      </c>
      <c r="AA344">
        <f t="shared" si="83"/>
        <v>596</v>
      </c>
      <c r="AB344">
        <f t="shared" si="84"/>
        <v>338</v>
      </c>
      <c r="AC344" s="6">
        <f t="shared" si="85"/>
        <v>5.1224573785277089E-4</v>
      </c>
      <c r="AD344" s="6">
        <f t="shared" si="86"/>
        <v>1.2983586234047989E-4</v>
      </c>
      <c r="AE344" s="6">
        <f t="shared" si="87"/>
        <v>9.1576914654297145E-5</v>
      </c>
      <c r="AF344" s="6">
        <f t="shared" si="88"/>
        <v>9.4388940520446102E-5</v>
      </c>
      <c r="AG344" s="6">
        <f t="shared" si="89"/>
        <v>9.4211202288755418E-5</v>
      </c>
      <c r="AH344" s="6">
        <f t="shared" si="90"/>
        <v>1.0078294515431648E-4</v>
      </c>
      <c r="AI344" s="6">
        <f t="shared" si="91"/>
        <v>1.4740788896784241E-4</v>
      </c>
      <c r="AJ344" s="6">
        <f t="shared" si="92"/>
        <v>2.4111921248368514E-4</v>
      </c>
      <c r="AK344" s="6">
        <f t="shared" si="93"/>
        <v>6.8121840778077359E-4</v>
      </c>
      <c r="AL344" s="6">
        <f t="shared" si="94"/>
        <v>3.3021599576140664E-3</v>
      </c>
      <c r="AM344" s="12">
        <f t="shared" si="95"/>
        <v>6.8837591793080664E-4</v>
      </c>
      <c r="AN344" s="12">
        <f t="shared" si="96"/>
        <v>1.0952554699585682E-4</v>
      </c>
      <c r="AO344" s="6">
        <v>6.8837591793080664E-4</v>
      </c>
      <c r="AP344" s="6">
        <v>1.0952554699585682E-4</v>
      </c>
    </row>
    <row r="345" spans="1:42" x14ac:dyDescent="0.35">
      <c r="A345" s="4" t="s">
        <v>356</v>
      </c>
      <c r="B345">
        <v>12539703</v>
      </c>
      <c r="C345">
        <v>6096638</v>
      </c>
      <c r="D345">
        <v>6443065</v>
      </c>
      <c r="E345">
        <v>740687</v>
      </c>
      <c r="F345" s="5">
        <v>1548921</v>
      </c>
      <c r="G345" s="5">
        <v>1720888</v>
      </c>
      <c r="H345" s="5">
        <v>1503515</v>
      </c>
      <c r="I345" s="5">
        <v>1730596</v>
      </c>
      <c r="J345" s="5">
        <v>1919116</v>
      </c>
      <c r="K345" s="5">
        <v>1456168</v>
      </c>
      <c r="L345" s="5">
        <v>918698</v>
      </c>
      <c r="M345" s="5">
        <v>715470</v>
      </c>
      <c r="N345" s="5">
        <v>285192</v>
      </c>
      <c r="O345" s="5">
        <f t="shared" si="81"/>
        <v>2660047</v>
      </c>
      <c r="P345" s="5">
        <f t="shared" si="82"/>
        <v>9879204</v>
      </c>
      <c r="Q345">
        <f>VLOOKUP(A345,'[1]ID Aggregation'!$A$3:$L$461,2,FALSE)</f>
        <v>125</v>
      </c>
      <c r="R345">
        <f>VLOOKUP($A345,'[1]ID Aggregation'!$A$3:$L$461,3,FALSE)</f>
        <v>42</v>
      </c>
      <c r="S345">
        <f>VLOOKUP($A345,'[1]ID Aggregation'!$A$3:$L$461,4,FALSE)</f>
        <v>60</v>
      </c>
      <c r="T345">
        <f>VLOOKUP($A345,'[1]ID Aggregation'!$A$3:$L$461,5,FALSE)</f>
        <v>46</v>
      </c>
      <c r="U345">
        <f>VLOOKUP($A345,'[1]ID Aggregation'!$A$3:$L$461,6,FALSE)</f>
        <v>42</v>
      </c>
      <c r="V345">
        <f>VLOOKUP($A345,'[1]ID Aggregation'!$A$3:$L$461,7,FALSE)</f>
        <v>113</v>
      </c>
      <c r="W345">
        <f>VLOOKUP($A345,'[1]ID Aggregation'!$A$3:$L$461,8,FALSE)</f>
        <v>175</v>
      </c>
      <c r="X345">
        <f>VLOOKUP($A345,'[1]ID Aggregation'!$A$3:$L$461,9,FALSE)</f>
        <v>270</v>
      </c>
      <c r="Y345">
        <f>VLOOKUP($A345,'[1]ID Aggregation'!$A$3:$L$461,10,FALSE)</f>
        <v>686</v>
      </c>
      <c r="Z345">
        <f>VLOOKUP($A345,'[1]ID Aggregation'!$A$3:$L$461,11,FALSE)</f>
        <v>1232</v>
      </c>
      <c r="AA345">
        <f t="shared" si="83"/>
        <v>2313</v>
      </c>
      <c r="AB345">
        <f t="shared" si="84"/>
        <v>478</v>
      </c>
      <c r="AC345" s="6">
        <f t="shared" si="85"/>
        <v>1.6876224370078048E-4</v>
      </c>
      <c r="AD345" s="6">
        <f t="shared" si="86"/>
        <v>2.7115650184870628E-5</v>
      </c>
      <c r="AE345" s="6">
        <f t="shared" si="87"/>
        <v>3.4865720488491987E-5</v>
      </c>
      <c r="AF345" s="6">
        <f t="shared" si="88"/>
        <v>3.0594972447897095E-5</v>
      </c>
      <c r="AG345" s="6">
        <f t="shared" si="89"/>
        <v>2.4269095733492969E-5</v>
      </c>
      <c r="AH345" s="6">
        <f t="shared" si="90"/>
        <v>5.8881276587762284E-5</v>
      </c>
      <c r="AI345" s="6">
        <f t="shared" si="91"/>
        <v>1.2017844094912125E-4</v>
      </c>
      <c r="AJ345" s="6">
        <f t="shared" si="92"/>
        <v>2.9389418503142492E-4</v>
      </c>
      <c r="AK345" s="6">
        <f t="shared" si="93"/>
        <v>9.5881029253497697E-4</v>
      </c>
      <c r="AL345" s="6">
        <f t="shared" si="94"/>
        <v>4.3198967712979328E-3</v>
      </c>
      <c r="AM345" s="12">
        <f t="shared" si="95"/>
        <v>8.695335082425235E-4</v>
      </c>
      <c r="AN345" s="12">
        <f t="shared" si="96"/>
        <v>4.8384464983211199E-5</v>
      </c>
      <c r="AO345" s="6">
        <v>8.695335082425235E-4</v>
      </c>
      <c r="AP345" s="6">
        <v>4.8384464983211199E-5</v>
      </c>
    </row>
    <row r="346" spans="1:42" x14ac:dyDescent="0.35">
      <c r="A346" s="4" t="s">
        <v>357</v>
      </c>
      <c r="B346">
        <v>12554832</v>
      </c>
      <c r="C346">
        <v>6110665</v>
      </c>
      <c r="D346">
        <v>6444167</v>
      </c>
      <c r="E346">
        <v>725474</v>
      </c>
      <c r="F346" s="5">
        <v>1554317</v>
      </c>
      <c r="G346" s="5">
        <v>1753348</v>
      </c>
      <c r="H346" s="5">
        <v>1478695</v>
      </c>
      <c r="I346" s="5">
        <v>1683482</v>
      </c>
      <c r="J346" s="5">
        <v>1923624</v>
      </c>
      <c r="K346" s="5">
        <v>1517166</v>
      </c>
      <c r="L346" s="5">
        <v>937051</v>
      </c>
      <c r="M346" s="5">
        <v>696253</v>
      </c>
      <c r="N346" s="5">
        <v>286483</v>
      </c>
      <c r="O346" s="5">
        <f t="shared" si="81"/>
        <v>2645261</v>
      </c>
      <c r="P346" s="5">
        <f t="shared" si="82"/>
        <v>9910632</v>
      </c>
      <c r="Q346">
        <f>VLOOKUP(A346,'[1]ID Aggregation'!$A$3:$L$461,2,FALSE)</f>
        <v>98</v>
      </c>
      <c r="R346">
        <f>VLOOKUP($A346,'[1]ID Aggregation'!$A$3:$L$461,3,FALSE)</f>
        <v>43</v>
      </c>
      <c r="S346">
        <f>VLOOKUP($A346,'[1]ID Aggregation'!$A$3:$L$461,4,FALSE)</f>
        <v>46</v>
      </c>
      <c r="T346">
        <f>VLOOKUP($A346,'[1]ID Aggregation'!$A$3:$L$461,5,FALSE)</f>
        <v>53</v>
      </c>
      <c r="U346">
        <f>VLOOKUP($A346,'[1]ID Aggregation'!$A$3:$L$461,6,FALSE)</f>
        <v>52</v>
      </c>
      <c r="V346">
        <f>VLOOKUP($A346,'[1]ID Aggregation'!$A$3:$L$461,7,FALSE)</f>
        <v>62</v>
      </c>
      <c r="W346">
        <f>VLOOKUP($A346,'[1]ID Aggregation'!$A$3:$L$461,8,FALSE)</f>
        <v>133</v>
      </c>
      <c r="X346">
        <f>VLOOKUP($A346,'[1]ID Aggregation'!$A$3:$L$461,9,FALSE)</f>
        <v>256</v>
      </c>
      <c r="Y346">
        <f>VLOOKUP($A346,'[1]ID Aggregation'!$A$3:$L$461,10,FALSE)</f>
        <v>615</v>
      </c>
      <c r="Z346">
        <f>VLOOKUP($A346,'[1]ID Aggregation'!$A$3:$L$461,11,FALSE)</f>
        <v>1176</v>
      </c>
      <c r="AA346">
        <f t="shared" si="83"/>
        <v>2145</v>
      </c>
      <c r="AB346">
        <f t="shared" si="84"/>
        <v>389</v>
      </c>
      <c r="AC346" s="6">
        <f t="shared" si="85"/>
        <v>1.3508409674226781E-4</v>
      </c>
      <c r="AD346" s="6">
        <f t="shared" si="86"/>
        <v>2.7664884318964537E-5</v>
      </c>
      <c r="AE346" s="6">
        <f t="shared" si="87"/>
        <v>2.6235521984226749E-5</v>
      </c>
      <c r="AF346" s="6">
        <f t="shared" si="88"/>
        <v>3.5842415102505923E-5</v>
      </c>
      <c r="AG346" s="6">
        <f t="shared" si="89"/>
        <v>3.0888361146718528E-5</v>
      </c>
      <c r="AH346" s="6">
        <f t="shared" si="90"/>
        <v>3.2230830973204744E-5</v>
      </c>
      <c r="AI346" s="6">
        <f t="shared" si="91"/>
        <v>8.7663446188485631E-5</v>
      </c>
      <c r="AJ346" s="6">
        <f t="shared" si="92"/>
        <v>2.7319751006081849E-4</v>
      </c>
      <c r="AK346" s="6">
        <f t="shared" si="93"/>
        <v>8.8329960517225783E-4</v>
      </c>
      <c r="AL346" s="6">
        <f t="shared" si="94"/>
        <v>4.1049556169126967E-3</v>
      </c>
      <c r="AM346" s="12">
        <f t="shared" si="95"/>
        <v>8.108840677725185E-4</v>
      </c>
      <c r="AN346" s="12">
        <f t="shared" si="96"/>
        <v>3.9250776337977233E-5</v>
      </c>
      <c r="AO346" s="6">
        <v>8.108840677725185E-4</v>
      </c>
      <c r="AP346" s="6">
        <v>3.9250776337977233E-5</v>
      </c>
    </row>
    <row r="347" spans="1:42" x14ac:dyDescent="0.35">
      <c r="A347" s="4" t="s">
        <v>358</v>
      </c>
      <c r="B347">
        <v>12537929</v>
      </c>
      <c r="C347">
        <v>6107185</v>
      </c>
      <c r="D347">
        <v>6430744</v>
      </c>
      <c r="E347">
        <v>721574</v>
      </c>
      <c r="F347" s="5">
        <v>1534929</v>
      </c>
      <c r="G347" s="5">
        <v>1755915</v>
      </c>
      <c r="H347" s="5">
        <v>1485857</v>
      </c>
      <c r="I347" s="5">
        <v>1637430</v>
      </c>
      <c r="J347" s="5">
        <v>1912698</v>
      </c>
      <c r="K347" s="5">
        <v>1561454</v>
      </c>
      <c r="L347" s="5">
        <v>950215</v>
      </c>
      <c r="M347" s="5">
        <v>679265</v>
      </c>
      <c r="N347" s="5">
        <v>293466</v>
      </c>
      <c r="O347" s="5">
        <f t="shared" si="81"/>
        <v>2644520</v>
      </c>
      <c r="P347" s="5">
        <f t="shared" si="82"/>
        <v>9888283</v>
      </c>
      <c r="Q347">
        <f>VLOOKUP(A347,'[1]ID Aggregation'!$A$3:$L$461,2,FALSE)</f>
        <v>77</v>
      </c>
      <c r="R347">
        <f>VLOOKUP($A347,'[1]ID Aggregation'!$A$3:$L$461,3,FALSE)</f>
        <v>61</v>
      </c>
      <c r="S347">
        <f>VLOOKUP($A347,'[1]ID Aggregation'!$A$3:$L$461,4,FALSE)</f>
        <v>44</v>
      </c>
      <c r="T347">
        <f>VLOOKUP($A347,'[1]ID Aggregation'!$A$3:$L$461,5,FALSE)</f>
        <v>73</v>
      </c>
      <c r="U347">
        <f>VLOOKUP($A347,'[1]ID Aggregation'!$A$3:$L$461,6,FALSE)</f>
        <v>49</v>
      </c>
      <c r="V347">
        <f>VLOOKUP($A347,'[1]ID Aggregation'!$A$3:$L$461,7,FALSE)</f>
        <v>77</v>
      </c>
      <c r="W347">
        <f>VLOOKUP($A347,'[1]ID Aggregation'!$A$3:$L$461,8,FALSE)</f>
        <v>171</v>
      </c>
      <c r="X347">
        <f>VLOOKUP($A347,'[1]ID Aggregation'!$A$3:$L$461,9,FALSE)</f>
        <v>312</v>
      </c>
      <c r="Y347">
        <f>VLOOKUP($A347,'[1]ID Aggregation'!$A$3:$L$461,10,FALSE)</f>
        <v>691</v>
      </c>
      <c r="Z347">
        <f>VLOOKUP($A347,'[1]ID Aggregation'!$A$3:$L$461,11,FALSE)</f>
        <v>1423</v>
      </c>
      <c r="AA347">
        <f t="shared" si="83"/>
        <v>2503</v>
      </c>
      <c r="AB347">
        <f t="shared" si="84"/>
        <v>475</v>
      </c>
      <c r="AC347" s="6">
        <f t="shared" si="85"/>
        <v>1.0671116198754389E-4</v>
      </c>
      <c r="AD347" s="6">
        <f t="shared" si="86"/>
        <v>3.9741251875493916E-5</v>
      </c>
      <c r="AE347" s="6">
        <f t="shared" si="87"/>
        <v>2.505816056016379E-5</v>
      </c>
      <c r="AF347" s="6">
        <f t="shared" si="88"/>
        <v>4.9129896080174604E-5</v>
      </c>
      <c r="AG347" s="6">
        <f t="shared" si="89"/>
        <v>2.992494335635722E-5</v>
      </c>
      <c r="AH347" s="6">
        <f t="shared" si="90"/>
        <v>4.0257270097004337E-5</v>
      </c>
      <c r="AI347" s="6">
        <f t="shared" si="91"/>
        <v>1.0951331259198158E-4</v>
      </c>
      <c r="AJ347" s="6">
        <f t="shared" si="92"/>
        <v>3.2834674257931101E-4</v>
      </c>
      <c r="AK347" s="6">
        <f t="shared" si="93"/>
        <v>1.0172760262931256E-3</v>
      </c>
      <c r="AL347" s="6">
        <f t="shared" si="94"/>
        <v>4.8489433188171711E-3</v>
      </c>
      <c r="AM347" s="12">
        <f t="shared" si="95"/>
        <v>9.464855625973712E-4</v>
      </c>
      <c r="AN347" s="12">
        <f t="shared" si="96"/>
        <v>4.8036651054586523E-5</v>
      </c>
      <c r="AO347" s="6">
        <v>9.464855625973712E-4</v>
      </c>
      <c r="AP347" s="6">
        <v>4.8036651054586523E-5</v>
      </c>
    </row>
    <row r="348" spans="1:42" x14ac:dyDescent="0.35">
      <c r="A348" s="4" t="s">
        <v>359</v>
      </c>
      <c r="B348">
        <v>12638726</v>
      </c>
      <c r="C348">
        <v>6158643</v>
      </c>
      <c r="D348">
        <v>6480083</v>
      </c>
      <c r="E348">
        <v>723409</v>
      </c>
      <c r="F348" s="5">
        <v>1535861</v>
      </c>
      <c r="G348" s="5">
        <v>1763575</v>
      </c>
      <c r="H348" s="5">
        <v>1515168</v>
      </c>
      <c r="I348" s="5">
        <v>1608520</v>
      </c>
      <c r="J348" s="5">
        <v>1914401</v>
      </c>
      <c r="K348" s="5">
        <v>1617188</v>
      </c>
      <c r="L348" s="5">
        <v>987181</v>
      </c>
      <c r="M348" s="5">
        <v>671899</v>
      </c>
      <c r="N348" s="5">
        <v>303962</v>
      </c>
      <c r="O348" s="5">
        <f t="shared" si="81"/>
        <v>2686451</v>
      </c>
      <c r="P348" s="5">
        <f t="shared" si="82"/>
        <v>9954713</v>
      </c>
      <c r="Q348">
        <f>VLOOKUP(A348,'[1]ID Aggregation'!$A$3:$L$461,2,FALSE)</f>
        <v>102</v>
      </c>
      <c r="R348">
        <f>VLOOKUP($A348,'[1]ID Aggregation'!$A$3:$L$461,3,FALSE)</f>
        <v>73</v>
      </c>
      <c r="S348">
        <f>VLOOKUP($A348,'[1]ID Aggregation'!$A$3:$L$461,4,FALSE)</f>
        <v>43</v>
      </c>
      <c r="T348">
        <f>VLOOKUP($A348,'[1]ID Aggregation'!$A$3:$L$461,5,FALSE)</f>
        <v>71</v>
      </c>
      <c r="U348">
        <f>VLOOKUP($A348,'[1]ID Aggregation'!$A$3:$L$461,6,FALSE)</f>
        <v>52</v>
      </c>
      <c r="V348">
        <f>VLOOKUP($A348,'[1]ID Aggregation'!$A$3:$L$461,7,FALSE)</f>
        <v>54</v>
      </c>
      <c r="W348">
        <f>VLOOKUP($A348,'[1]ID Aggregation'!$A$3:$L$461,8,FALSE)</f>
        <v>101</v>
      </c>
      <c r="X348">
        <f>VLOOKUP($A348,'[1]ID Aggregation'!$A$3:$L$461,9,FALSE)</f>
        <v>258</v>
      </c>
      <c r="Y348">
        <f>VLOOKUP($A348,'[1]ID Aggregation'!$A$3:$L$461,10,FALSE)</f>
        <v>646</v>
      </c>
      <c r="Z348">
        <f>VLOOKUP($A348,'[1]ID Aggregation'!$A$3:$L$461,11,FALSE)</f>
        <v>1208</v>
      </c>
      <c r="AA348">
        <f t="shared" si="83"/>
        <v>2214</v>
      </c>
      <c r="AB348">
        <f t="shared" si="84"/>
        <v>394</v>
      </c>
      <c r="AC348" s="6">
        <f t="shared" si="85"/>
        <v>1.4099907521194789E-4</v>
      </c>
      <c r="AD348" s="6">
        <f t="shared" si="86"/>
        <v>4.7530342915146617E-5</v>
      </c>
      <c r="AE348" s="6">
        <f t="shared" si="87"/>
        <v>2.438229165190026E-5</v>
      </c>
      <c r="AF348" s="6">
        <f t="shared" si="88"/>
        <v>4.6859490168746961E-5</v>
      </c>
      <c r="AG348" s="6">
        <f t="shared" si="89"/>
        <v>3.2327854176510086E-5</v>
      </c>
      <c r="AH348" s="6">
        <f t="shared" si="90"/>
        <v>2.8207256473434771E-5</v>
      </c>
      <c r="AI348" s="6">
        <f t="shared" si="91"/>
        <v>6.2454086970717068E-5</v>
      </c>
      <c r="AJ348" s="6">
        <f t="shared" si="92"/>
        <v>2.6135024883987843E-4</v>
      </c>
      <c r="AK348" s="6">
        <f t="shared" si="93"/>
        <v>9.6145402806076512E-4</v>
      </c>
      <c r="AL348" s="6">
        <f t="shared" si="94"/>
        <v>3.9741809831492095E-3</v>
      </c>
      <c r="AM348" s="12">
        <f t="shared" si="95"/>
        <v>8.2413563470913858E-4</v>
      </c>
      <c r="AN348" s="12">
        <f t="shared" si="96"/>
        <v>3.9579242515580305E-5</v>
      </c>
      <c r="AO348" s="6">
        <v>8.2413563470913858E-4</v>
      </c>
      <c r="AP348" s="6">
        <v>3.9579242515580305E-5</v>
      </c>
    </row>
    <row r="349" spans="1:42" x14ac:dyDescent="0.35">
      <c r="A349" s="4" t="s">
        <v>360</v>
      </c>
      <c r="B349">
        <v>12666382</v>
      </c>
      <c r="C349">
        <v>6178481</v>
      </c>
      <c r="D349">
        <v>6487901</v>
      </c>
      <c r="E349">
        <v>719637</v>
      </c>
      <c r="F349" s="5">
        <v>1528646</v>
      </c>
      <c r="G349" s="5">
        <v>1752200</v>
      </c>
      <c r="H349" s="5">
        <v>1546117</v>
      </c>
      <c r="I349" s="5">
        <v>1577390</v>
      </c>
      <c r="J349" s="5">
        <v>1892224</v>
      </c>
      <c r="K349" s="5">
        <v>1661583</v>
      </c>
      <c r="L349" s="5">
        <v>1017457</v>
      </c>
      <c r="M349" s="5">
        <v>663222</v>
      </c>
      <c r="N349" s="5">
        <v>309329</v>
      </c>
      <c r="O349" s="5">
        <f t="shared" si="81"/>
        <v>2709645</v>
      </c>
      <c r="P349" s="5">
        <f t="shared" si="82"/>
        <v>9958160</v>
      </c>
      <c r="Q349">
        <f>VLOOKUP(A349,'[1]ID Aggregation'!$A$3:$L$461,2,FALSE)</f>
        <v>108</v>
      </c>
      <c r="R349">
        <f>VLOOKUP($A349,'[1]ID Aggregation'!$A$3:$L$461,3,FALSE)</f>
        <v>78</v>
      </c>
      <c r="S349">
        <f>VLOOKUP($A349,'[1]ID Aggregation'!$A$3:$L$461,4,FALSE)</f>
        <v>65</v>
      </c>
      <c r="T349">
        <f>VLOOKUP($A349,'[1]ID Aggregation'!$A$3:$L$461,5,FALSE)</f>
        <v>55</v>
      </c>
      <c r="U349">
        <f>VLOOKUP($A349,'[1]ID Aggregation'!$A$3:$L$461,6,FALSE)</f>
        <v>40</v>
      </c>
      <c r="V349">
        <f>VLOOKUP($A349,'[1]ID Aggregation'!$A$3:$L$461,7,FALSE)</f>
        <v>71</v>
      </c>
      <c r="W349">
        <f>VLOOKUP($A349,'[1]ID Aggregation'!$A$3:$L$461,8,FALSE)</f>
        <v>183</v>
      </c>
      <c r="X349">
        <f>VLOOKUP($A349,'[1]ID Aggregation'!$A$3:$L$461,9,FALSE)</f>
        <v>302</v>
      </c>
      <c r="Y349">
        <f>VLOOKUP($A349,'[1]ID Aggregation'!$A$3:$L$461,10,FALSE)</f>
        <v>708</v>
      </c>
      <c r="Z349">
        <f>VLOOKUP($A349,'[1]ID Aggregation'!$A$3:$L$461,11,FALSE)</f>
        <v>1526</v>
      </c>
      <c r="AA349">
        <f t="shared" si="83"/>
        <v>2644</v>
      </c>
      <c r="AB349">
        <f t="shared" si="84"/>
        <v>492</v>
      </c>
      <c r="AC349" s="6">
        <f t="shared" si="85"/>
        <v>1.5007566314683652E-4</v>
      </c>
      <c r="AD349" s="6">
        <f t="shared" si="86"/>
        <v>5.1025548099429165E-5</v>
      </c>
      <c r="AE349" s="6">
        <f t="shared" si="87"/>
        <v>3.709622189247803E-5</v>
      </c>
      <c r="AF349" s="6">
        <f t="shared" si="88"/>
        <v>3.5572987037850302E-5</v>
      </c>
      <c r="AG349" s="6">
        <f t="shared" si="89"/>
        <v>2.5358345114397834E-5</v>
      </c>
      <c r="AH349" s="6">
        <f t="shared" si="90"/>
        <v>3.7521984712169385E-5</v>
      </c>
      <c r="AI349" s="6">
        <f t="shared" si="91"/>
        <v>1.1013593663392079E-4</v>
      </c>
      <c r="AJ349" s="6">
        <f t="shared" si="92"/>
        <v>2.9681844048446272E-4</v>
      </c>
      <c r="AK349" s="6">
        <f t="shared" si="93"/>
        <v>1.0675158544197871E-3</v>
      </c>
      <c r="AL349" s="6">
        <f t="shared" si="94"/>
        <v>4.9332587633231931E-3</v>
      </c>
      <c r="AM349" s="12">
        <f t="shared" si="95"/>
        <v>9.7577357919579873E-4</v>
      </c>
      <c r="AN349" s="12">
        <f t="shared" si="96"/>
        <v>4.9406717706885609E-5</v>
      </c>
      <c r="AO349" s="6">
        <v>9.7577357919579873E-4</v>
      </c>
      <c r="AP349" s="6">
        <v>4.9406717706885609E-5</v>
      </c>
    </row>
    <row r="350" spans="1:42" x14ac:dyDescent="0.35">
      <c r="A350" s="4" t="s">
        <v>361</v>
      </c>
      <c r="B350">
        <v>12566922</v>
      </c>
      <c r="C350">
        <v>6132974</v>
      </c>
      <c r="D350">
        <v>6433948</v>
      </c>
      <c r="E350">
        <v>710531</v>
      </c>
      <c r="F350" s="5">
        <v>1506979</v>
      </c>
      <c r="G350" s="5">
        <v>1712393</v>
      </c>
      <c r="H350" s="5">
        <v>1561527</v>
      </c>
      <c r="I350" s="5">
        <v>1535478</v>
      </c>
      <c r="J350" s="5">
        <v>1848767</v>
      </c>
      <c r="K350" s="5">
        <v>1683348</v>
      </c>
      <c r="L350" s="5">
        <v>1046389</v>
      </c>
      <c r="M350" s="5">
        <v>650669</v>
      </c>
      <c r="N350" s="5">
        <v>314998</v>
      </c>
      <c r="O350" s="5">
        <f t="shared" si="81"/>
        <v>2722587</v>
      </c>
      <c r="P350" s="5">
        <f t="shared" si="82"/>
        <v>9848492</v>
      </c>
      <c r="Q350">
        <f>VLOOKUP(A350,'[1]ID Aggregation'!$A$3:$L$461,2,FALSE)</f>
        <v>97</v>
      </c>
      <c r="R350">
        <f>VLOOKUP($A350,'[1]ID Aggregation'!$A$3:$L$461,3,FALSE)</f>
        <v>66</v>
      </c>
      <c r="S350">
        <f>VLOOKUP($A350,'[1]ID Aggregation'!$A$3:$L$461,4,FALSE)</f>
        <v>49</v>
      </c>
      <c r="T350">
        <f>VLOOKUP($A350,'[1]ID Aggregation'!$A$3:$L$461,5,FALSE)</f>
        <v>58</v>
      </c>
      <c r="U350">
        <f>VLOOKUP($A350,'[1]ID Aggregation'!$A$3:$L$461,6,FALSE)</f>
        <v>63</v>
      </c>
      <c r="V350">
        <f>VLOOKUP($A350,'[1]ID Aggregation'!$A$3:$L$461,7,FALSE)</f>
        <v>97</v>
      </c>
      <c r="W350">
        <f>VLOOKUP($A350,'[1]ID Aggregation'!$A$3:$L$461,8,FALSE)</f>
        <v>212</v>
      </c>
      <c r="X350">
        <f>VLOOKUP($A350,'[1]ID Aggregation'!$A$3:$L$461,9,FALSE)</f>
        <v>320</v>
      </c>
      <c r="Y350">
        <f>VLOOKUP($A350,'[1]ID Aggregation'!$A$3:$L$461,10,FALSE)</f>
        <v>611</v>
      </c>
      <c r="Z350">
        <f>VLOOKUP($A350,'[1]ID Aggregation'!$A$3:$L$461,11,FALSE)</f>
        <v>1232</v>
      </c>
      <c r="AA350">
        <f t="shared" si="83"/>
        <v>2260</v>
      </c>
      <c r="AB350">
        <f t="shared" si="84"/>
        <v>545</v>
      </c>
      <c r="AC350" s="6">
        <f t="shared" si="85"/>
        <v>1.3651761851347794E-4</v>
      </c>
      <c r="AD350" s="6">
        <f t="shared" si="86"/>
        <v>4.3796230737123742E-5</v>
      </c>
      <c r="AE350" s="6">
        <f t="shared" si="87"/>
        <v>2.8614926596873497E-5</v>
      </c>
      <c r="AF350" s="6">
        <f t="shared" si="88"/>
        <v>3.7143129769770233E-5</v>
      </c>
      <c r="AG350" s="6">
        <f t="shared" si="89"/>
        <v>4.1029568642468341E-5</v>
      </c>
      <c r="AH350" s="6">
        <f t="shared" si="90"/>
        <v>5.2467401246344186E-5</v>
      </c>
      <c r="AI350" s="6">
        <f t="shared" si="91"/>
        <v>1.2593949676478067E-4</v>
      </c>
      <c r="AJ350" s="6">
        <f t="shared" si="92"/>
        <v>3.0581361233728563E-4</v>
      </c>
      <c r="AK350" s="6">
        <f t="shared" si="93"/>
        <v>9.3903351781013085E-4</v>
      </c>
      <c r="AL350" s="6">
        <f t="shared" si="94"/>
        <v>3.9111359437202778E-3</v>
      </c>
      <c r="AM350" s="12">
        <f t="shared" si="95"/>
        <v>8.3009284919086145E-4</v>
      </c>
      <c r="AN350" s="12">
        <f t="shared" si="96"/>
        <v>5.533842135425403E-5</v>
      </c>
      <c r="AO350" s="6">
        <v>8.3009284919086145E-4</v>
      </c>
      <c r="AP350" s="6">
        <v>5.533842135425403E-5</v>
      </c>
    </row>
    <row r="351" spans="1:42" x14ac:dyDescent="0.35">
      <c r="A351" s="4" t="s">
        <v>362</v>
      </c>
      <c r="B351">
        <v>12617386</v>
      </c>
      <c r="C351">
        <v>6163476</v>
      </c>
      <c r="D351">
        <v>6453910</v>
      </c>
      <c r="E351">
        <v>711560</v>
      </c>
      <c r="F351" s="5">
        <v>1504922</v>
      </c>
      <c r="G351" s="5">
        <v>1724990</v>
      </c>
      <c r="H351" s="5">
        <v>1591969</v>
      </c>
      <c r="I351" s="5">
        <v>1514379</v>
      </c>
      <c r="J351" s="5">
        <v>1817949</v>
      </c>
      <c r="K351" s="5">
        <v>1713672</v>
      </c>
      <c r="L351" s="5">
        <v>1086772</v>
      </c>
      <c r="M351" s="5">
        <v>644901</v>
      </c>
      <c r="N351" s="5">
        <v>313398</v>
      </c>
      <c r="O351" s="5">
        <f t="shared" si="81"/>
        <v>2756631</v>
      </c>
      <c r="P351" s="5">
        <f t="shared" si="82"/>
        <v>9867881</v>
      </c>
      <c r="Q351">
        <f>VLOOKUP(A351,'[1]ID Aggregation'!$A$3:$L$461,2,FALSE)</f>
        <v>94</v>
      </c>
      <c r="R351">
        <f>VLOOKUP($A351,'[1]ID Aggregation'!$A$3:$L$461,3,FALSE)</f>
        <v>49</v>
      </c>
      <c r="S351">
        <f>VLOOKUP($A351,'[1]ID Aggregation'!$A$3:$L$461,4,FALSE)</f>
        <v>43</v>
      </c>
      <c r="T351">
        <f>VLOOKUP($A351,'[1]ID Aggregation'!$A$3:$L$461,5,FALSE)</f>
        <v>68</v>
      </c>
      <c r="U351">
        <f>VLOOKUP($A351,'[1]ID Aggregation'!$A$3:$L$461,6,FALSE)</f>
        <v>58</v>
      </c>
      <c r="V351">
        <f>VLOOKUP($A351,'[1]ID Aggregation'!$A$3:$L$461,7,FALSE)</f>
        <v>77</v>
      </c>
      <c r="W351">
        <f>VLOOKUP($A351,'[1]ID Aggregation'!$A$3:$L$461,8,FALSE)</f>
        <v>199</v>
      </c>
      <c r="X351">
        <f>VLOOKUP($A351,'[1]ID Aggregation'!$A$3:$L$461,9,FALSE)</f>
        <v>355</v>
      </c>
      <c r="Y351">
        <f>VLOOKUP($A351,'[1]ID Aggregation'!$A$3:$L$461,10,FALSE)</f>
        <v>697</v>
      </c>
      <c r="Z351">
        <f>VLOOKUP($A351,'[1]ID Aggregation'!$A$3:$L$461,11,FALSE)</f>
        <v>1508</v>
      </c>
      <c r="AA351">
        <f t="shared" si="83"/>
        <v>2654</v>
      </c>
      <c r="AB351">
        <f t="shared" si="84"/>
        <v>494</v>
      </c>
      <c r="AC351" s="6">
        <f t="shared" si="85"/>
        <v>1.3210410928101636E-4</v>
      </c>
      <c r="AD351" s="6">
        <f t="shared" si="86"/>
        <v>3.2559827020935307E-5</v>
      </c>
      <c r="AE351" s="6">
        <f t="shared" si="87"/>
        <v>2.4927680740178203E-5</v>
      </c>
      <c r="AF351" s="6">
        <f t="shared" si="88"/>
        <v>4.271439958943924E-5</v>
      </c>
      <c r="AG351" s="6">
        <f t="shared" si="89"/>
        <v>3.8299527397038653E-5</v>
      </c>
      <c r="AH351" s="6">
        <f t="shared" si="90"/>
        <v>4.2355423611993516E-5</v>
      </c>
      <c r="AI351" s="6">
        <f t="shared" si="91"/>
        <v>1.1612490604969912E-4</v>
      </c>
      <c r="AJ351" s="6">
        <f t="shared" si="92"/>
        <v>3.2665545302970633E-4</v>
      </c>
      <c r="AK351" s="6">
        <f t="shared" si="93"/>
        <v>1.0807860431291004E-3</v>
      </c>
      <c r="AL351" s="6">
        <f t="shared" si="94"/>
        <v>4.8117728894249484E-3</v>
      </c>
      <c r="AM351" s="12">
        <f t="shared" si="95"/>
        <v>9.6276940947119874E-4</v>
      </c>
      <c r="AN351" s="12">
        <f t="shared" si="96"/>
        <v>5.006140629381323E-5</v>
      </c>
      <c r="AO351" s="6">
        <v>9.6276940947119874E-4</v>
      </c>
      <c r="AP351" s="6">
        <v>5.006140629381323E-5</v>
      </c>
    </row>
    <row r="352" spans="1:42" x14ac:dyDescent="0.35">
      <c r="A352" s="4" t="s">
        <v>363</v>
      </c>
      <c r="B352">
        <v>12893949</v>
      </c>
      <c r="C352">
        <v>6310840</v>
      </c>
      <c r="D352">
        <v>6583109</v>
      </c>
      <c r="E352">
        <v>721187</v>
      </c>
      <c r="F352" s="5">
        <v>1524427</v>
      </c>
      <c r="G352" s="5">
        <v>1728216</v>
      </c>
      <c r="H352" s="5">
        <v>1650730</v>
      </c>
      <c r="I352" s="5">
        <v>1530348</v>
      </c>
      <c r="J352" s="5">
        <v>1819535</v>
      </c>
      <c r="K352" s="5">
        <v>1775258</v>
      </c>
      <c r="L352" s="5">
        <v>1160206</v>
      </c>
      <c r="M352" s="5">
        <v>662265</v>
      </c>
      <c r="N352" s="5">
        <v>325753</v>
      </c>
      <c r="O352" s="5">
        <f t="shared" si="81"/>
        <v>2869411</v>
      </c>
      <c r="P352" s="5">
        <f t="shared" si="82"/>
        <v>10028514</v>
      </c>
      <c r="Q352">
        <f>VLOOKUP(A352,'[1]ID Aggregation'!$A$3:$L$461,2,FALSE)</f>
        <v>106</v>
      </c>
      <c r="R352">
        <f>VLOOKUP($A352,'[1]ID Aggregation'!$A$3:$L$461,3,FALSE)</f>
        <v>50</v>
      </c>
      <c r="S352">
        <f>VLOOKUP($A352,'[1]ID Aggregation'!$A$3:$L$461,4,FALSE)</f>
        <v>62</v>
      </c>
      <c r="T352">
        <f>VLOOKUP($A352,'[1]ID Aggregation'!$A$3:$L$461,5,FALSE)</f>
        <v>58</v>
      </c>
      <c r="U352">
        <f>VLOOKUP($A352,'[1]ID Aggregation'!$A$3:$L$461,6,FALSE)</f>
        <v>47</v>
      </c>
      <c r="V352">
        <f>VLOOKUP($A352,'[1]ID Aggregation'!$A$3:$L$461,7,FALSE)</f>
        <v>83</v>
      </c>
      <c r="W352">
        <f>VLOOKUP($A352,'[1]ID Aggregation'!$A$3:$L$461,8,FALSE)</f>
        <v>147</v>
      </c>
      <c r="X352">
        <f>VLOOKUP($A352,'[1]ID Aggregation'!$A$3:$L$461,9,FALSE)</f>
        <v>356</v>
      </c>
      <c r="Y352">
        <f>VLOOKUP($A352,'[1]ID Aggregation'!$A$3:$L$461,10,FALSE)</f>
        <v>624</v>
      </c>
      <c r="Z352">
        <f>VLOOKUP($A352,'[1]ID Aggregation'!$A$3:$L$461,11,FALSE)</f>
        <v>1191</v>
      </c>
      <c r="AA352">
        <f t="shared" si="83"/>
        <v>2277</v>
      </c>
      <c r="AB352">
        <f t="shared" si="84"/>
        <v>447</v>
      </c>
      <c r="AC352" s="6">
        <f t="shared" si="85"/>
        <v>1.4697990951029346E-4</v>
      </c>
      <c r="AD352" s="6">
        <f t="shared" si="86"/>
        <v>3.2799209145469087E-5</v>
      </c>
      <c r="AE352" s="6">
        <f t="shared" si="87"/>
        <v>3.5875145236475073E-5</v>
      </c>
      <c r="AF352" s="6">
        <f t="shared" si="88"/>
        <v>3.5135970146541228E-5</v>
      </c>
      <c r="AG352" s="6">
        <f t="shared" si="89"/>
        <v>3.0711968780957011E-5</v>
      </c>
      <c r="AH352" s="6">
        <f t="shared" si="90"/>
        <v>4.5616050254598014E-5</v>
      </c>
      <c r="AI352" s="6">
        <f t="shared" si="91"/>
        <v>8.2804865546303686E-5</v>
      </c>
      <c r="AJ352" s="6">
        <f t="shared" si="92"/>
        <v>3.0684206080644298E-4</v>
      </c>
      <c r="AK352" s="6">
        <f t="shared" si="93"/>
        <v>9.4222101424656294E-4</v>
      </c>
      <c r="AL352" s="6">
        <f t="shared" si="94"/>
        <v>3.6561443793303515E-3</v>
      </c>
      <c r="AM352" s="12">
        <f t="shared" si="95"/>
        <v>7.9354264690558449E-4</v>
      </c>
      <c r="AN352" s="12">
        <f t="shared" si="96"/>
        <v>4.4572904819198536E-5</v>
      </c>
      <c r="AO352" s="6">
        <v>7.9354264690558449E-4</v>
      </c>
      <c r="AP352" s="6">
        <v>4.4572904819198536E-5</v>
      </c>
    </row>
    <row r="353" spans="1:42" x14ac:dyDescent="0.35">
      <c r="A353" s="4" t="s">
        <v>364</v>
      </c>
      <c r="B353">
        <v>12858104</v>
      </c>
      <c r="C353">
        <v>6289124</v>
      </c>
      <c r="D353">
        <v>6568980</v>
      </c>
      <c r="E353">
        <v>715867</v>
      </c>
      <c r="F353" s="5">
        <v>1510035</v>
      </c>
      <c r="G353" s="5">
        <v>1703779</v>
      </c>
      <c r="H353" s="5">
        <v>1655660</v>
      </c>
      <c r="I353" s="5">
        <v>1508763</v>
      </c>
      <c r="J353" s="5">
        <v>1777792</v>
      </c>
      <c r="K353" s="5">
        <v>1792804</v>
      </c>
      <c r="L353" s="5">
        <v>1203329</v>
      </c>
      <c r="M353" s="5">
        <v>663455</v>
      </c>
      <c r="N353" s="5">
        <v>326620</v>
      </c>
      <c r="O353" s="5">
        <f t="shared" si="81"/>
        <v>2909271</v>
      </c>
      <c r="P353" s="5">
        <f t="shared" si="82"/>
        <v>9948833</v>
      </c>
      <c r="Q353">
        <f>VLOOKUP(A353,'[1]ID Aggregation'!$A$3:$L$461,2,FALSE)</f>
        <v>94</v>
      </c>
      <c r="R353">
        <f>VLOOKUP($A353,'[1]ID Aggregation'!$A$3:$L$461,3,FALSE)</f>
        <v>63</v>
      </c>
      <c r="S353">
        <f>VLOOKUP($A353,'[1]ID Aggregation'!$A$3:$L$461,4,FALSE)</f>
        <v>68</v>
      </c>
      <c r="T353">
        <f>VLOOKUP($A353,'[1]ID Aggregation'!$A$3:$L$461,5,FALSE)</f>
        <v>57</v>
      </c>
      <c r="U353">
        <f>VLOOKUP($A353,'[1]ID Aggregation'!$A$3:$L$461,6,FALSE)</f>
        <v>49</v>
      </c>
      <c r="V353">
        <f>VLOOKUP($A353,'[1]ID Aggregation'!$A$3:$L$461,7,FALSE)</f>
        <v>69</v>
      </c>
      <c r="W353">
        <f>VLOOKUP($A353,'[1]ID Aggregation'!$A$3:$L$461,8,FALSE)</f>
        <v>201</v>
      </c>
      <c r="X353">
        <f>VLOOKUP($A353,'[1]ID Aggregation'!$A$3:$L$461,9,FALSE)</f>
        <v>360</v>
      </c>
      <c r="Y353">
        <f>VLOOKUP($A353,'[1]ID Aggregation'!$A$3:$L$461,10,FALSE)</f>
        <v>611</v>
      </c>
      <c r="Z353">
        <f>VLOOKUP($A353,'[1]ID Aggregation'!$A$3:$L$461,11,FALSE)</f>
        <v>1422</v>
      </c>
      <c r="AA353">
        <f t="shared" si="83"/>
        <v>2487</v>
      </c>
      <c r="AB353">
        <f t="shared" si="84"/>
        <v>507</v>
      </c>
      <c r="AC353" s="6">
        <f t="shared" si="85"/>
        <v>1.3130930745515579E-4</v>
      </c>
      <c r="AD353" s="6">
        <f t="shared" si="86"/>
        <v>4.1720887264202485E-5</v>
      </c>
      <c r="AE353" s="6">
        <f t="shared" si="87"/>
        <v>3.9911279573231032E-5</v>
      </c>
      <c r="AF353" s="6">
        <f t="shared" si="88"/>
        <v>3.4427358274041769E-5</v>
      </c>
      <c r="AG353" s="6">
        <f t="shared" si="89"/>
        <v>3.2476936404193368E-5</v>
      </c>
      <c r="AH353" s="6">
        <f t="shared" si="90"/>
        <v>3.8812189502483977E-5</v>
      </c>
      <c r="AI353" s="6">
        <f t="shared" si="91"/>
        <v>1.1211487703061796E-4</v>
      </c>
      <c r="AJ353" s="6">
        <f t="shared" si="92"/>
        <v>2.9917005241293112E-4</v>
      </c>
      <c r="AK353" s="6">
        <f t="shared" si="93"/>
        <v>9.2093661212893111E-4</v>
      </c>
      <c r="AL353" s="6">
        <f t="shared" si="94"/>
        <v>4.3536831792296855E-3</v>
      </c>
      <c r="AM353" s="12">
        <f t="shared" si="95"/>
        <v>8.54853329236087E-4</v>
      </c>
      <c r="AN353" s="12">
        <f t="shared" si="96"/>
        <v>5.0960750873996979E-5</v>
      </c>
      <c r="AO353" s="6">
        <v>8.54853329236087E-4</v>
      </c>
      <c r="AP353" s="6">
        <v>5.0960750873996979E-5</v>
      </c>
    </row>
    <row r="354" spans="1:42" x14ac:dyDescent="0.35">
      <c r="A354" s="4" t="s">
        <v>365</v>
      </c>
      <c r="B354">
        <v>1057381</v>
      </c>
      <c r="C354">
        <v>512141</v>
      </c>
      <c r="D354">
        <v>545240</v>
      </c>
      <c r="E354">
        <v>61090</v>
      </c>
      <c r="F354" s="5">
        <v>129219</v>
      </c>
      <c r="G354" s="5">
        <v>152565</v>
      </c>
      <c r="H354" s="5">
        <v>132593</v>
      </c>
      <c r="I354" s="5">
        <v>153612</v>
      </c>
      <c r="J354" s="5">
        <v>160691</v>
      </c>
      <c r="K354" s="5">
        <v>118191</v>
      </c>
      <c r="L354" s="5">
        <v>70284</v>
      </c>
      <c r="M354" s="5">
        <v>55548</v>
      </c>
      <c r="N354" s="5">
        <v>23552</v>
      </c>
      <c r="O354" s="5">
        <f t="shared" si="81"/>
        <v>210474</v>
      </c>
      <c r="P354" s="5">
        <f t="shared" si="82"/>
        <v>846871</v>
      </c>
      <c r="Q354">
        <f>VLOOKUP(A354,'[1]ID Aggregation'!$A$3:$L$461,2,FALSE)</f>
        <v>95</v>
      </c>
      <c r="R354">
        <f>VLOOKUP($A354,'[1]ID Aggregation'!$A$3:$L$461,3,FALSE)</f>
        <v>39</v>
      </c>
      <c r="S354">
        <f>VLOOKUP($A354,'[1]ID Aggregation'!$A$3:$L$461,4,FALSE)</f>
        <v>48</v>
      </c>
      <c r="T354">
        <f>VLOOKUP($A354,'[1]ID Aggregation'!$A$3:$L$461,5,FALSE)</f>
        <v>75</v>
      </c>
      <c r="U354">
        <f>VLOOKUP($A354,'[1]ID Aggregation'!$A$3:$L$461,6,FALSE)</f>
        <v>45</v>
      </c>
      <c r="V354">
        <f>VLOOKUP($A354,'[1]ID Aggregation'!$A$3:$L$461,7,FALSE)</f>
        <v>49</v>
      </c>
      <c r="W354">
        <f>VLOOKUP($A354,'[1]ID Aggregation'!$A$3:$L$461,8,FALSE)</f>
        <v>58</v>
      </c>
      <c r="X354">
        <f>VLOOKUP($A354,'[1]ID Aggregation'!$A$3:$L$461,9,FALSE)</f>
        <v>53</v>
      </c>
      <c r="Y354">
        <f>VLOOKUP($A354,'[1]ID Aggregation'!$A$3:$L$461,10,FALSE)</f>
        <v>59</v>
      </c>
      <c r="Z354">
        <f>VLOOKUP($A354,'[1]ID Aggregation'!$A$3:$L$461,11,FALSE)</f>
        <v>85</v>
      </c>
      <c r="AA354">
        <f t="shared" si="83"/>
        <v>292</v>
      </c>
      <c r="AB354">
        <f t="shared" si="84"/>
        <v>314</v>
      </c>
      <c r="AC354" s="6">
        <f t="shared" si="85"/>
        <v>1.555082664920609E-3</v>
      </c>
      <c r="AD354" s="6">
        <f t="shared" si="86"/>
        <v>3.0181320084507696E-4</v>
      </c>
      <c r="AE354" s="6">
        <f t="shared" si="87"/>
        <v>3.1461999803362501E-4</v>
      </c>
      <c r="AF354" s="6">
        <f t="shared" si="88"/>
        <v>5.6564072009834604E-4</v>
      </c>
      <c r="AG354" s="6">
        <f t="shared" si="89"/>
        <v>2.9294586360440589E-4</v>
      </c>
      <c r="AH354" s="6">
        <f t="shared" si="90"/>
        <v>3.0493307030263054E-4</v>
      </c>
      <c r="AI354" s="6">
        <f t="shared" si="91"/>
        <v>4.9073110473724731E-4</v>
      </c>
      <c r="AJ354" s="6">
        <f t="shared" si="92"/>
        <v>7.5408343292925843E-4</v>
      </c>
      <c r="AK354" s="6">
        <f t="shared" si="93"/>
        <v>1.0621444516454239E-3</v>
      </c>
      <c r="AL354" s="6">
        <f t="shared" si="94"/>
        <v>3.6090353260869565E-3</v>
      </c>
      <c r="AM354" s="12">
        <f t="shared" si="95"/>
        <v>1.3873447551716602E-3</v>
      </c>
      <c r="AN354" s="12">
        <f t="shared" si="96"/>
        <v>3.7077665901890609E-4</v>
      </c>
      <c r="AO354" s="6">
        <v>1.3873447551716602E-3</v>
      </c>
      <c r="AP354" s="6">
        <v>3.7077665901890609E-4</v>
      </c>
    </row>
    <row r="355" spans="1:42" x14ac:dyDescent="0.35">
      <c r="A355" s="4" t="s">
        <v>366</v>
      </c>
      <c r="B355">
        <v>1056389</v>
      </c>
      <c r="C355">
        <v>509859</v>
      </c>
      <c r="D355">
        <v>546530</v>
      </c>
      <c r="E355">
        <v>59283</v>
      </c>
      <c r="F355" s="5">
        <v>127534</v>
      </c>
      <c r="G355" s="5">
        <v>160699</v>
      </c>
      <c r="H355" s="5">
        <v>127787</v>
      </c>
      <c r="I355" s="5">
        <v>146915</v>
      </c>
      <c r="J355" s="5">
        <v>160828</v>
      </c>
      <c r="K355" s="5">
        <v>122761</v>
      </c>
      <c r="L355" s="5">
        <v>70635</v>
      </c>
      <c r="M355" s="5">
        <v>54669</v>
      </c>
      <c r="N355" s="5">
        <v>24560</v>
      </c>
      <c r="O355" s="5">
        <f t="shared" si="81"/>
        <v>209147</v>
      </c>
      <c r="P355" s="5">
        <f t="shared" si="82"/>
        <v>846524</v>
      </c>
      <c r="Q355">
        <f>VLOOKUP(A355,'[1]ID Aggregation'!$A$3:$L$461,2,FALSE)</f>
        <v>97</v>
      </c>
      <c r="R355">
        <f>VLOOKUP($A355,'[1]ID Aggregation'!$A$3:$L$461,3,FALSE)</f>
        <v>58</v>
      </c>
      <c r="S355">
        <f>VLOOKUP($A355,'[1]ID Aggregation'!$A$3:$L$461,4,FALSE)</f>
        <v>45</v>
      </c>
      <c r="T355">
        <f>VLOOKUP($A355,'[1]ID Aggregation'!$A$3:$L$461,5,FALSE)</f>
        <v>54</v>
      </c>
      <c r="U355">
        <f>VLOOKUP($A355,'[1]ID Aggregation'!$A$3:$L$461,6,FALSE)</f>
        <v>73</v>
      </c>
      <c r="V355">
        <f>VLOOKUP($A355,'[1]ID Aggregation'!$A$3:$L$461,7,FALSE)</f>
        <v>50</v>
      </c>
      <c r="W355">
        <f>VLOOKUP($A355,'[1]ID Aggregation'!$A$3:$L$461,8,FALSE)</f>
        <v>49</v>
      </c>
      <c r="X355">
        <f>VLOOKUP($A355,'[1]ID Aggregation'!$A$3:$L$461,9,FALSE)</f>
        <v>61</v>
      </c>
      <c r="Y355">
        <f>VLOOKUP($A355,'[1]ID Aggregation'!$A$3:$L$461,10,FALSE)</f>
        <v>54</v>
      </c>
      <c r="Z355">
        <f>VLOOKUP($A355,'[1]ID Aggregation'!$A$3:$L$461,11,FALSE)</f>
        <v>107</v>
      </c>
      <c r="AA355">
        <f t="shared" si="83"/>
        <v>319</v>
      </c>
      <c r="AB355">
        <f t="shared" si="84"/>
        <v>329</v>
      </c>
      <c r="AC355" s="6">
        <f t="shared" si="85"/>
        <v>1.6362194895669922E-3</v>
      </c>
      <c r="AD355" s="6">
        <f t="shared" si="86"/>
        <v>4.5478068593473111E-4</v>
      </c>
      <c r="AE355" s="6">
        <f t="shared" si="87"/>
        <v>2.8002663364426662E-4</v>
      </c>
      <c r="AF355" s="6">
        <f t="shared" si="88"/>
        <v>4.2257819653016346E-4</v>
      </c>
      <c r="AG355" s="6">
        <f t="shared" si="89"/>
        <v>4.9688595446346526E-4</v>
      </c>
      <c r="AH355" s="6">
        <f t="shared" si="90"/>
        <v>3.1089113835899222E-4</v>
      </c>
      <c r="AI355" s="6">
        <f t="shared" si="91"/>
        <v>3.9914956704490838E-4</v>
      </c>
      <c r="AJ355" s="6">
        <f t="shared" si="92"/>
        <v>8.6359453528703895E-4</v>
      </c>
      <c r="AK355" s="6">
        <f t="shared" si="93"/>
        <v>9.877627174449872E-4</v>
      </c>
      <c r="AL355" s="6">
        <f t="shared" si="94"/>
        <v>4.3566775244299671E-3</v>
      </c>
      <c r="AM355" s="12">
        <f t="shared" si="95"/>
        <v>1.525243010896642E-3</v>
      </c>
      <c r="AN355" s="12">
        <f t="shared" si="96"/>
        <v>3.8864816591142128E-4</v>
      </c>
      <c r="AO355" s="6">
        <v>1.525243010896642E-3</v>
      </c>
      <c r="AP355" s="6">
        <v>3.8864816591142128E-4</v>
      </c>
    </row>
    <row r="356" spans="1:42" x14ac:dyDescent="0.35">
      <c r="A356" s="4" t="s">
        <v>367</v>
      </c>
      <c r="B356">
        <v>1053959</v>
      </c>
      <c r="C356">
        <v>508799</v>
      </c>
      <c r="D356">
        <v>545160</v>
      </c>
      <c r="E356">
        <v>58003</v>
      </c>
      <c r="F356" s="5">
        <v>126279</v>
      </c>
      <c r="G356" s="5">
        <v>161451</v>
      </c>
      <c r="H356" s="5">
        <v>127380</v>
      </c>
      <c r="I356" s="5">
        <v>142138</v>
      </c>
      <c r="J356" s="5">
        <v>160669</v>
      </c>
      <c r="K356" s="5">
        <v>127613</v>
      </c>
      <c r="L356" s="5">
        <v>72232</v>
      </c>
      <c r="M356" s="5">
        <v>53683</v>
      </c>
      <c r="N356" s="5">
        <v>25087</v>
      </c>
      <c r="O356" s="5">
        <f t="shared" si="81"/>
        <v>209005</v>
      </c>
      <c r="P356" s="5">
        <f t="shared" si="82"/>
        <v>845530</v>
      </c>
      <c r="Q356">
        <f>VLOOKUP(A356,'[1]ID Aggregation'!$A$3:$L$461,2,FALSE)</f>
        <v>90</v>
      </c>
      <c r="R356">
        <f>VLOOKUP($A356,'[1]ID Aggregation'!$A$3:$L$461,3,FALSE)</f>
        <v>54</v>
      </c>
      <c r="S356">
        <f>VLOOKUP($A356,'[1]ID Aggregation'!$A$3:$L$461,4,FALSE)</f>
        <v>42</v>
      </c>
      <c r="T356">
        <f>VLOOKUP($A356,'[1]ID Aggregation'!$A$3:$L$461,5,FALSE)</f>
        <v>47</v>
      </c>
      <c r="U356">
        <f>VLOOKUP($A356,'[1]ID Aggregation'!$A$3:$L$461,6,FALSE)</f>
        <v>63</v>
      </c>
      <c r="V356">
        <f>VLOOKUP($A356,'[1]ID Aggregation'!$A$3:$L$461,7,FALSE)</f>
        <v>56</v>
      </c>
      <c r="W356">
        <f>VLOOKUP($A356,'[1]ID Aggregation'!$A$3:$L$461,8,FALSE)</f>
        <v>48</v>
      </c>
      <c r="X356">
        <f>VLOOKUP($A356,'[1]ID Aggregation'!$A$3:$L$461,9,FALSE)</f>
        <v>55</v>
      </c>
      <c r="Y356">
        <f>VLOOKUP($A356,'[1]ID Aggregation'!$A$3:$L$461,10,FALSE)</f>
        <v>40</v>
      </c>
      <c r="Z356">
        <f>VLOOKUP($A356,'[1]ID Aggregation'!$A$3:$L$461,11,FALSE)</f>
        <v>127</v>
      </c>
      <c r="AA356">
        <f t="shared" si="83"/>
        <v>312</v>
      </c>
      <c r="AB356">
        <f t="shared" si="84"/>
        <v>310</v>
      </c>
      <c r="AC356" s="6">
        <f t="shared" si="85"/>
        <v>1.5516438804889401E-3</v>
      </c>
      <c r="AD356" s="6">
        <f t="shared" si="86"/>
        <v>4.2762454564892024E-4</v>
      </c>
      <c r="AE356" s="6">
        <f t="shared" si="87"/>
        <v>2.6014084768753368E-4</v>
      </c>
      <c r="AF356" s="6">
        <f t="shared" si="88"/>
        <v>3.6897472130632754E-4</v>
      </c>
      <c r="AG356" s="6">
        <f t="shared" si="89"/>
        <v>4.4323122599164194E-4</v>
      </c>
      <c r="AH356" s="6">
        <f t="shared" si="90"/>
        <v>3.4854265601951841E-4</v>
      </c>
      <c r="AI356" s="6">
        <f t="shared" si="91"/>
        <v>3.7613722739846255E-4</v>
      </c>
      <c r="AJ356" s="6">
        <f t="shared" si="92"/>
        <v>7.6143537490308999E-4</v>
      </c>
      <c r="AK356" s="6">
        <f t="shared" si="93"/>
        <v>7.4511484082484211E-4</v>
      </c>
      <c r="AL356" s="6">
        <f t="shared" si="94"/>
        <v>5.0623829074819627E-3</v>
      </c>
      <c r="AM356" s="12">
        <f t="shared" si="95"/>
        <v>1.4927872538934475E-3</v>
      </c>
      <c r="AN356" s="12">
        <f t="shared" si="96"/>
        <v>3.6663394557259944E-4</v>
      </c>
      <c r="AO356" s="6">
        <v>1.4927872538934475E-3</v>
      </c>
      <c r="AP356" s="6">
        <v>3.6663394557259944E-4</v>
      </c>
    </row>
    <row r="357" spans="1:42" x14ac:dyDescent="0.35">
      <c r="A357" s="4" t="s">
        <v>368</v>
      </c>
      <c r="B357">
        <v>1052471</v>
      </c>
      <c r="C357">
        <v>508521</v>
      </c>
      <c r="D357">
        <v>543950</v>
      </c>
      <c r="E357">
        <v>56621</v>
      </c>
      <c r="F357" s="5">
        <v>124766</v>
      </c>
      <c r="G357" s="5">
        <v>161409</v>
      </c>
      <c r="H357" s="5">
        <v>128130</v>
      </c>
      <c r="I357" s="5">
        <v>137112</v>
      </c>
      <c r="J357" s="5">
        <v>160128</v>
      </c>
      <c r="K357" s="5">
        <v>130742</v>
      </c>
      <c r="L357" s="5">
        <v>75066</v>
      </c>
      <c r="M357" s="5">
        <v>51453</v>
      </c>
      <c r="N357" s="5">
        <v>26116</v>
      </c>
      <c r="O357" s="5">
        <f t="shared" si="81"/>
        <v>209256</v>
      </c>
      <c r="P357" s="5">
        <f t="shared" si="82"/>
        <v>842287</v>
      </c>
      <c r="Q357">
        <f>VLOOKUP(A357,'[1]ID Aggregation'!$A$3:$L$461,2,FALSE)</f>
        <v>107</v>
      </c>
      <c r="R357">
        <f>VLOOKUP($A357,'[1]ID Aggregation'!$A$3:$L$461,3,FALSE)</f>
        <v>48</v>
      </c>
      <c r="S357">
        <f>VLOOKUP($A357,'[1]ID Aggregation'!$A$3:$L$461,4,FALSE)</f>
        <v>48</v>
      </c>
      <c r="T357">
        <f>VLOOKUP($A357,'[1]ID Aggregation'!$A$3:$L$461,5,FALSE)</f>
        <v>47</v>
      </c>
      <c r="U357">
        <f>VLOOKUP($A357,'[1]ID Aggregation'!$A$3:$L$461,6,FALSE)</f>
        <v>60</v>
      </c>
      <c r="V357">
        <f>VLOOKUP($A357,'[1]ID Aggregation'!$A$3:$L$461,7,FALSE)</f>
        <v>60</v>
      </c>
      <c r="W357">
        <f>VLOOKUP($A357,'[1]ID Aggregation'!$A$3:$L$461,8,FALSE)</f>
        <v>61</v>
      </c>
      <c r="X357">
        <f>VLOOKUP($A357,'[1]ID Aggregation'!$A$3:$L$461,9,FALSE)</f>
        <v>59</v>
      </c>
      <c r="Y357">
        <f>VLOOKUP($A357,'[1]ID Aggregation'!$A$3:$L$461,10,FALSE)</f>
        <v>50</v>
      </c>
      <c r="Z357">
        <f>VLOOKUP($A357,'[1]ID Aggregation'!$A$3:$L$461,11,FALSE)</f>
        <v>80</v>
      </c>
      <c r="AA357">
        <f t="shared" si="83"/>
        <v>296</v>
      </c>
      <c r="AB357">
        <f t="shared" si="84"/>
        <v>324</v>
      </c>
      <c r="AC357" s="6">
        <f t="shared" si="85"/>
        <v>1.8897582169159852E-3</v>
      </c>
      <c r="AD357" s="6">
        <f t="shared" si="86"/>
        <v>3.8472019620730004E-4</v>
      </c>
      <c r="AE357" s="6">
        <f t="shared" si="87"/>
        <v>2.9738118692266229E-4</v>
      </c>
      <c r="AF357" s="6">
        <f t="shared" si="88"/>
        <v>3.6681495356278779E-4</v>
      </c>
      <c r="AG357" s="6">
        <f t="shared" si="89"/>
        <v>4.3759845965342202E-4</v>
      </c>
      <c r="AH357" s="6">
        <f t="shared" si="90"/>
        <v>3.7470023980815348E-4</v>
      </c>
      <c r="AI357" s="6">
        <f t="shared" si="91"/>
        <v>4.66567744106714E-4</v>
      </c>
      <c r="AJ357" s="6">
        <f t="shared" si="92"/>
        <v>7.8597500865904674E-4</v>
      </c>
      <c r="AK357" s="6">
        <f t="shared" si="93"/>
        <v>9.7176063592016018E-4</v>
      </c>
      <c r="AL357" s="6">
        <f t="shared" si="94"/>
        <v>3.0632562413845919E-3</v>
      </c>
      <c r="AM357" s="12">
        <f t="shared" si="95"/>
        <v>1.414535306036625E-3</v>
      </c>
      <c r="AN357" s="12">
        <f t="shared" si="96"/>
        <v>3.8466698405650331E-4</v>
      </c>
      <c r="AO357" s="6">
        <v>1.414535306036625E-3</v>
      </c>
      <c r="AP357" s="6">
        <v>3.8466698405650331E-4</v>
      </c>
    </row>
    <row r="358" spans="1:42" x14ac:dyDescent="0.35">
      <c r="A358" s="4" t="s">
        <v>369</v>
      </c>
      <c r="B358">
        <v>1051695</v>
      </c>
      <c r="C358">
        <v>508455</v>
      </c>
      <c r="D358">
        <v>543240</v>
      </c>
      <c r="E358">
        <v>56278</v>
      </c>
      <c r="F358" s="5">
        <v>123211</v>
      </c>
      <c r="G358" s="5">
        <v>160716</v>
      </c>
      <c r="H358" s="5">
        <v>129838</v>
      </c>
      <c r="I358" s="5">
        <v>133709</v>
      </c>
      <c r="J358" s="5">
        <v>159530</v>
      </c>
      <c r="K358" s="5">
        <v>134100</v>
      </c>
      <c r="L358" s="5">
        <v>78668</v>
      </c>
      <c r="M358" s="5">
        <v>50036</v>
      </c>
      <c r="N358" s="5">
        <v>27202</v>
      </c>
      <c r="O358" s="5">
        <f t="shared" si="81"/>
        <v>212184</v>
      </c>
      <c r="P358" s="5">
        <f t="shared" si="82"/>
        <v>841104</v>
      </c>
      <c r="Q358">
        <f>VLOOKUP(A358,'[1]ID Aggregation'!$A$3:$L$461,2,FALSE)</f>
        <v>109</v>
      </c>
      <c r="R358">
        <f>VLOOKUP($A358,'[1]ID Aggregation'!$A$3:$L$461,3,FALSE)</f>
        <v>65</v>
      </c>
      <c r="S358">
        <f>VLOOKUP($A358,'[1]ID Aggregation'!$A$3:$L$461,4,FALSE)</f>
        <v>42</v>
      </c>
      <c r="T358">
        <f>VLOOKUP($A358,'[1]ID Aggregation'!$A$3:$L$461,5,FALSE)</f>
        <v>55</v>
      </c>
      <c r="U358">
        <f>VLOOKUP($A358,'[1]ID Aggregation'!$A$3:$L$461,6,FALSE)</f>
        <v>62</v>
      </c>
      <c r="V358">
        <f>VLOOKUP($A358,'[1]ID Aggregation'!$A$3:$L$461,7,FALSE)</f>
        <v>53</v>
      </c>
      <c r="W358">
        <f>VLOOKUP($A358,'[1]ID Aggregation'!$A$3:$L$461,8,FALSE)</f>
        <v>48</v>
      </c>
      <c r="X358">
        <f>VLOOKUP($A358,'[1]ID Aggregation'!$A$3:$L$461,9,FALSE)</f>
        <v>63</v>
      </c>
      <c r="Y358">
        <f>VLOOKUP($A358,'[1]ID Aggregation'!$A$3:$L$461,10,FALSE)</f>
        <v>69</v>
      </c>
      <c r="Z358">
        <f>VLOOKUP($A358,'[1]ID Aggregation'!$A$3:$L$461,11,FALSE)</f>
        <v>86</v>
      </c>
      <c r="AA358">
        <f t="shared" si="83"/>
        <v>327</v>
      </c>
      <c r="AB358">
        <f t="shared" si="84"/>
        <v>325</v>
      </c>
      <c r="AC358" s="6">
        <f t="shared" si="85"/>
        <v>1.9368136749706812E-3</v>
      </c>
      <c r="AD358" s="6">
        <f t="shared" si="86"/>
        <v>5.2755029989205509E-4</v>
      </c>
      <c r="AE358" s="6">
        <f t="shared" si="87"/>
        <v>2.6133054580751138E-4</v>
      </c>
      <c r="AF358" s="6">
        <f t="shared" si="88"/>
        <v>4.2360479982747731E-4</v>
      </c>
      <c r="AG358" s="6">
        <f t="shared" si="89"/>
        <v>4.6369354344135398E-4</v>
      </c>
      <c r="AH358" s="6">
        <f t="shared" si="90"/>
        <v>3.3222591362126248E-4</v>
      </c>
      <c r="AI358" s="6">
        <f t="shared" si="91"/>
        <v>3.5794183445190159E-4</v>
      </c>
      <c r="AJ358" s="6">
        <f t="shared" si="92"/>
        <v>8.0083388417145473E-4</v>
      </c>
      <c r="AK358" s="6">
        <f t="shared" si="93"/>
        <v>1.3790071148772883E-3</v>
      </c>
      <c r="AL358" s="6">
        <f t="shared" si="94"/>
        <v>3.1615322402764501E-3</v>
      </c>
      <c r="AM358" s="12">
        <f t="shared" si="95"/>
        <v>1.5411152584549259E-3</v>
      </c>
      <c r="AN358" s="12">
        <f t="shared" si="96"/>
        <v>3.8639692594494854E-4</v>
      </c>
      <c r="AO358" s="6">
        <v>1.5411152584549259E-3</v>
      </c>
      <c r="AP358" s="6">
        <v>3.8639692594494854E-4</v>
      </c>
    </row>
    <row r="359" spans="1:42" x14ac:dyDescent="0.35">
      <c r="A359" s="4" t="s">
        <v>370</v>
      </c>
      <c r="B359">
        <v>1053252</v>
      </c>
      <c r="C359">
        <v>509826</v>
      </c>
      <c r="D359">
        <v>543426</v>
      </c>
      <c r="E359">
        <v>55335</v>
      </c>
      <c r="F359" s="5">
        <v>121849</v>
      </c>
      <c r="G359" s="5">
        <v>159176</v>
      </c>
      <c r="H359" s="5">
        <v>132137</v>
      </c>
      <c r="I359" s="5">
        <v>130328</v>
      </c>
      <c r="J359" s="5">
        <v>156939</v>
      </c>
      <c r="K359" s="5">
        <v>137176</v>
      </c>
      <c r="L359" s="5">
        <v>81733</v>
      </c>
      <c r="M359" s="5">
        <v>49354</v>
      </c>
      <c r="N359" s="5">
        <v>27806</v>
      </c>
      <c r="O359" s="5">
        <f t="shared" si="81"/>
        <v>214228</v>
      </c>
      <c r="P359" s="5">
        <f t="shared" si="82"/>
        <v>837605</v>
      </c>
      <c r="Q359">
        <f>VLOOKUP(A359,'[1]ID Aggregation'!$A$3:$L$461,2,FALSE)</f>
        <v>102</v>
      </c>
      <c r="R359">
        <f>VLOOKUP($A359,'[1]ID Aggregation'!$A$3:$L$461,3,FALSE)</f>
        <v>49</v>
      </c>
      <c r="S359">
        <f>VLOOKUP($A359,'[1]ID Aggregation'!$A$3:$L$461,4,FALSE)</f>
        <v>62</v>
      </c>
      <c r="T359">
        <f>VLOOKUP($A359,'[1]ID Aggregation'!$A$3:$L$461,5,FALSE)</f>
        <v>48</v>
      </c>
      <c r="U359">
        <f>VLOOKUP($A359,'[1]ID Aggregation'!$A$3:$L$461,6,FALSE)</f>
        <v>46</v>
      </c>
      <c r="V359">
        <f>VLOOKUP($A359,'[1]ID Aggregation'!$A$3:$L$461,7,FALSE)</f>
        <v>38</v>
      </c>
      <c r="W359">
        <f>VLOOKUP($A359,'[1]ID Aggregation'!$A$3:$L$461,8,FALSE)</f>
        <v>54</v>
      </c>
      <c r="X359">
        <f>VLOOKUP($A359,'[1]ID Aggregation'!$A$3:$L$461,9,FALSE)</f>
        <v>54</v>
      </c>
      <c r="Y359">
        <f>VLOOKUP($A359,'[1]ID Aggregation'!$A$3:$L$461,10,FALSE)</f>
        <v>51</v>
      </c>
      <c r="Z359">
        <f>VLOOKUP($A359,'[1]ID Aggregation'!$A$3:$L$461,11,FALSE)</f>
        <v>92</v>
      </c>
      <c r="AA359">
        <f t="shared" si="83"/>
        <v>299</v>
      </c>
      <c r="AB359">
        <f t="shared" si="84"/>
        <v>297</v>
      </c>
      <c r="AC359" s="6">
        <f t="shared" si="85"/>
        <v>1.8433179723502304E-3</v>
      </c>
      <c r="AD359" s="6">
        <f t="shared" si="86"/>
        <v>4.021370712931579E-4</v>
      </c>
      <c r="AE359" s="6">
        <f t="shared" si="87"/>
        <v>3.8950595567170931E-4</v>
      </c>
      <c r="AF359" s="6">
        <f t="shared" si="88"/>
        <v>3.6325934446824131E-4</v>
      </c>
      <c r="AG359" s="6">
        <f t="shared" si="89"/>
        <v>3.5295561966730099E-4</v>
      </c>
      <c r="AH359" s="6">
        <f t="shared" si="90"/>
        <v>2.4213229343885204E-4</v>
      </c>
      <c r="AI359" s="6">
        <f t="shared" si="91"/>
        <v>3.9365486674053769E-4</v>
      </c>
      <c r="AJ359" s="6">
        <f t="shared" si="92"/>
        <v>6.6068784946104997E-4</v>
      </c>
      <c r="AK359" s="6">
        <f t="shared" si="93"/>
        <v>1.0333508935445961E-3</v>
      </c>
      <c r="AL359" s="6">
        <f t="shared" si="94"/>
        <v>3.3086384233618643E-3</v>
      </c>
      <c r="AM359" s="12">
        <f t="shared" si="95"/>
        <v>1.3957092443564801E-3</v>
      </c>
      <c r="AN359" s="12">
        <f t="shared" si="96"/>
        <v>3.5458241056345177E-4</v>
      </c>
      <c r="AO359" s="6">
        <v>1.3957092443564801E-3</v>
      </c>
      <c r="AP359" s="6">
        <v>3.5458241056345177E-4</v>
      </c>
    </row>
    <row r="360" spans="1:42" x14ac:dyDescent="0.35">
      <c r="A360" s="4" t="s">
        <v>371</v>
      </c>
      <c r="B360">
        <v>1136426</v>
      </c>
      <c r="C360">
        <v>550304</v>
      </c>
      <c r="D360">
        <v>586122</v>
      </c>
      <c r="E360">
        <v>60150</v>
      </c>
      <c r="F360" s="5">
        <v>130967</v>
      </c>
      <c r="G360" s="5">
        <v>167465</v>
      </c>
      <c r="H360" s="5">
        <v>144972</v>
      </c>
      <c r="I360" s="5">
        <v>138296</v>
      </c>
      <c r="J360" s="5">
        <v>166246</v>
      </c>
      <c r="K360" s="5">
        <v>151538</v>
      </c>
      <c r="L360" s="5">
        <v>93733</v>
      </c>
      <c r="M360" s="5">
        <v>52903</v>
      </c>
      <c r="N360" s="5">
        <v>30530</v>
      </c>
      <c r="O360" s="5">
        <f t="shared" si="81"/>
        <v>237316</v>
      </c>
      <c r="P360" s="5">
        <f t="shared" si="82"/>
        <v>899484</v>
      </c>
      <c r="Q360">
        <f>VLOOKUP(A360,'[1]ID Aggregation'!$A$3:$L$461,2,FALSE)</f>
        <v>112</v>
      </c>
      <c r="R360">
        <f>VLOOKUP($A360,'[1]ID Aggregation'!$A$3:$L$461,3,FALSE)</f>
        <v>42</v>
      </c>
      <c r="S360">
        <f>VLOOKUP($A360,'[1]ID Aggregation'!$A$3:$L$461,4,FALSE)</f>
        <v>49</v>
      </c>
      <c r="T360">
        <f>VLOOKUP($A360,'[1]ID Aggregation'!$A$3:$L$461,5,FALSE)</f>
        <v>63</v>
      </c>
      <c r="U360">
        <f>VLOOKUP($A360,'[1]ID Aggregation'!$A$3:$L$461,6,FALSE)</f>
        <v>52</v>
      </c>
      <c r="V360">
        <f>VLOOKUP($A360,'[1]ID Aggregation'!$A$3:$L$461,7,FALSE)</f>
        <v>44</v>
      </c>
      <c r="W360">
        <f>VLOOKUP($A360,'[1]ID Aggregation'!$A$3:$L$461,8,FALSE)</f>
        <v>55</v>
      </c>
      <c r="X360">
        <f>VLOOKUP($A360,'[1]ID Aggregation'!$A$3:$L$461,9,FALSE)</f>
        <v>70</v>
      </c>
      <c r="Y360">
        <f>VLOOKUP($A360,'[1]ID Aggregation'!$A$3:$L$461,10,FALSE)</f>
        <v>41</v>
      </c>
      <c r="Z360">
        <f>VLOOKUP($A360,'[1]ID Aggregation'!$A$3:$L$461,11,FALSE)</f>
        <v>147</v>
      </c>
      <c r="AA360">
        <f t="shared" si="83"/>
        <v>370</v>
      </c>
      <c r="AB360">
        <f t="shared" si="84"/>
        <v>305</v>
      </c>
      <c r="AC360" s="6">
        <f t="shared" si="85"/>
        <v>1.8620116375727348E-3</v>
      </c>
      <c r="AD360" s="6">
        <f t="shared" si="86"/>
        <v>3.206914718975009E-4</v>
      </c>
      <c r="AE360" s="6">
        <f t="shared" si="87"/>
        <v>2.9259845340817486E-4</v>
      </c>
      <c r="AF360" s="6">
        <f t="shared" si="88"/>
        <v>4.3456667494412712E-4</v>
      </c>
      <c r="AG360" s="6">
        <f t="shared" si="89"/>
        <v>3.760050905304564E-4</v>
      </c>
      <c r="AH360" s="6">
        <f t="shared" si="90"/>
        <v>2.6466802208774946E-4</v>
      </c>
      <c r="AI360" s="6">
        <f t="shared" si="91"/>
        <v>3.6294526785360766E-4</v>
      </c>
      <c r="AJ360" s="6">
        <f t="shared" si="92"/>
        <v>7.4680208677840247E-4</v>
      </c>
      <c r="AK360" s="6">
        <f t="shared" si="93"/>
        <v>7.7500330794094848E-4</v>
      </c>
      <c r="AL360" s="6">
        <f t="shared" si="94"/>
        <v>4.8149361283982969E-3</v>
      </c>
      <c r="AM360" s="12">
        <f t="shared" si="95"/>
        <v>1.5591026310910348E-3</v>
      </c>
      <c r="AN360" s="12">
        <f t="shared" si="96"/>
        <v>3.3908329664563238E-4</v>
      </c>
      <c r="AO360" s="6">
        <v>1.5591026310910348E-3</v>
      </c>
      <c r="AP360" s="6">
        <v>3.3908329664563238E-4</v>
      </c>
    </row>
    <row r="361" spans="1:42" x14ac:dyDescent="0.35">
      <c r="A361" s="4" t="s">
        <v>372</v>
      </c>
      <c r="B361">
        <v>1054491</v>
      </c>
      <c r="C361">
        <v>511297</v>
      </c>
      <c r="D361">
        <v>543194</v>
      </c>
      <c r="E361">
        <v>55056</v>
      </c>
      <c r="F361" s="5">
        <v>118659</v>
      </c>
      <c r="G361" s="5">
        <v>156283</v>
      </c>
      <c r="H361" s="5">
        <v>138074</v>
      </c>
      <c r="I361" s="5">
        <v>125862</v>
      </c>
      <c r="J361" s="5">
        <v>152606</v>
      </c>
      <c r="K361" s="5">
        <v>142243</v>
      </c>
      <c r="L361" s="5">
        <v>88890</v>
      </c>
      <c r="M361" s="5">
        <v>47757</v>
      </c>
      <c r="N361" s="5">
        <v>28939</v>
      </c>
      <c r="O361" s="5">
        <f t="shared" si="81"/>
        <v>220642</v>
      </c>
      <c r="P361" s="5">
        <f t="shared" si="82"/>
        <v>833727</v>
      </c>
      <c r="Q361">
        <f>VLOOKUP(A361,'[1]ID Aggregation'!$A$3:$L$461,2,FALSE)</f>
        <v>118</v>
      </c>
      <c r="R361">
        <f>VLOOKUP($A361,'[1]ID Aggregation'!$A$3:$L$461,3,FALSE)</f>
        <v>41</v>
      </c>
      <c r="S361">
        <f>VLOOKUP($A361,'[1]ID Aggregation'!$A$3:$L$461,4,FALSE)</f>
        <v>67</v>
      </c>
      <c r="T361">
        <f>VLOOKUP($A361,'[1]ID Aggregation'!$A$3:$L$461,5,FALSE)</f>
        <v>62</v>
      </c>
      <c r="U361">
        <f>VLOOKUP($A361,'[1]ID Aggregation'!$A$3:$L$461,6,FALSE)</f>
        <v>50</v>
      </c>
      <c r="V361">
        <f>VLOOKUP($A361,'[1]ID Aggregation'!$A$3:$L$461,7,FALSE)</f>
        <v>59</v>
      </c>
      <c r="W361">
        <f>VLOOKUP($A361,'[1]ID Aggregation'!$A$3:$L$461,8,FALSE)</f>
        <v>69</v>
      </c>
      <c r="X361">
        <f>VLOOKUP($A361,'[1]ID Aggregation'!$A$3:$L$461,9,FALSE)</f>
        <v>54</v>
      </c>
      <c r="Y361">
        <f>VLOOKUP($A361,'[1]ID Aggregation'!$A$3:$L$461,10,FALSE)</f>
        <v>64</v>
      </c>
      <c r="Z361">
        <f>VLOOKUP($A361,'[1]ID Aggregation'!$A$3:$L$461,11,FALSE)</f>
        <v>49</v>
      </c>
      <c r="AA361">
        <f t="shared" si="83"/>
        <v>285</v>
      </c>
      <c r="AB361">
        <f t="shared" si="84"/>
        <v>348</v>
      </c>
      <c r="AC361" s="6">
        <f t="shared" si="85"/>
        <v>2.1432723045626272E-3</v>
      </c>
      <c r="AD361" s="6">
        <f t="shared" si="86"/>
        <v>3.4552794141194513E-4</v>
      </c>
      <c r="AE361" s="6">
        <f t="shared" si="87"/>
        <v>4.2870945656277396E-4</v>
      </c>
      <c r="AF361" s="6">
        <f t="shared" si="88"/>
        <v>4.4903457566232598E-4</v>
      </c>
      <c r="AG361" s="6">
        <f t="shared" si="89"/>
        <v>3.9726049164958446E-4</v>
      </c>
      <c r="AH361" s="6">
        <f t="shared" si="90"/>
        <v>3.8661651573332632E-4</v>
      </c>
      <c r="AI361" s="6">
        <f t="shared" si="91"/>
        <v>4.8508538205746505E-4</v>
      </c>
      <c r="AJ361" s="6">
        <f t="shared" si="92"/>
        <v>6.0749240634492066E-4</v>
      </c>
      <c r="AK361" s="6">
        <f t="shared" si="93"/>
        <v>1.3401176790836945E-3</v>
      </c>
      <c r="AL361" s="6">
        <f t="shared" si="94"/>
        <v>1.6932167663015309E-3</v>
      </c>
      <c r="AM361" s="12">
        <f t="shared" si="95"/>
        <v>1.2916851732671024E-3</v>
      </c>
      <c r="AN361" s="12">
        <f t="shared" si="96"/>
        <v>4.1740281890834769E-4</v>
      </c>
      <c r="AO361" s="6">
        <v>1.2916851732671024E-3</v>
      </c>
      <c r="AP361" s="6">
        <v>4.1740281890834769E-4</v>
      </c>
    </row>
    <row r="362" spans="1:42" x14ac:dyDescent="0.35">
      <c r="A362" s="4" t="s">
        <v>373</v>
      </c>
      <c r="B362">
        <v>1056138</v>
      </c>
      <c r="C362">
        <v>512581</v>
      </c>
      <c r="D362">
        <v>543557</v>
      </c>
      <c r="E362">
        <v>54571</v>
      </c>
      <c r="F362" s="5">
        <v>117794</v>
      </c>
      <c r="G362" s="5">
        <v>154512</v>
      </c>
      <c r="H362" s="5">
        <v>140547</v>
      </c>
      <c r="I362" s="5">
        <v>124511</v>
      </c>
      <c r="J362" s="5">
        <v>149424</v>
      </c>
      <c r="K362" s="5">
        <v>144635</v>
      </c>
      <c r="L362" s="5">
        <v>93339</v>
      </c>
      <c r="M362" s="5">
        <v>49153</v>
      </c>
      <c r="N362" s="5">
        <v>27652</v>
      </c>
      <c r="O362" s="5">
        <f t="shared" si="81"/>
        <v>224715</v>
      </c>
      <c r="P362" s="5">
        <f t="shared" si="82"/>
        <v>831423</v>
      </c>
      <c r="Q362">
        <f>VLOOKUP(A362,'[1]ID Aggregation'!$A$3:$L$461,2,FALSE)</f>
        <v>113</v>
      </c>
      <c r="R362">
        <f>VLOOKUP($A362,'[1]ID Aggregation'!$A$3:$L$461,3,FALSE)</f>
        <v>58</v>
      </c>
      <c r="S362">
        <f>VLOOKUP($A362,'[1]ID Aggregation'!$A$3:$L$461,4,FALSE)</f>
        <v>45</v>
      </c>
      <c r="T362">
        <f>VLOOKUP($A362,'[1]ID Aggregation'!$A$3:$L$461,5,FALSE)</f>
        <v>48</v>
      </c>
      <c r="U362">
        <f>VLOOKUP($A362,'[1]ID Aggregation'!$A$3:$L$461,6,FALSE)</f>
        <v>54</v>
      </c>
      <c r="V362">
        <f>VLOOKUP($A362,'[1]ID Aggregation'!$A$3:$L$461,7,FALSE)</f>
        <v>51</v>
      </c>
      <c r="W362">
        <f>VLOOKUP($A362,'[1]ID Aggregation'!$A$3:$L$461,8,FALSE)</f>
        <v>49</v>
      </c>
      <c r="X362">
        <f>VLOOKUP($A362,'[1]ID Aggregation'!$A$3:$L$461,9,FALSE)</f>
        <v>45</v>
      </c>
      <c r="Y362">
        <f>VLOOKUP($A362,'[1]ID Aggregation'!$A$3:$L$461,10,FALSE)</f>
        <v>64</v>
      </c>
      <c r="Z362">
        <f>VLOOKUP($A362,'[1]ID Aggregation'!$A$3:$L$461,11,FALSE)</f>
        <v>103</v>
      </c>
      <c r="AA362">
        <f t="shared" si="83"/>
        <v>325</v>
      </c>
      <c r="AB362">
        <f t="shared" si="84"/>
        <v>305</v>
      </c>
      <c r="AC362" s="6">
        <f t="shared" si="85"/>
        <v>2.0706968902897143E-3</v>
      </c>
      <c r="AD362" s="6">
        <f t="shared" si="86"/>
        <v>4.923850111211097E-4</v>
      </c>
      <c r="AE362" s="6">
        <f t="shared" si="87"/>
        <v>2.9123951537744639E-4</v>
      </c>
      <c r="AF362" s="6">
        <f t="shared" si="88"/>
        <v>3.4152276462677967E-4</v>
      </c>
      <c r="AG362" s="6">
        <f t="shared" si="89"/>
        <v>4.3369662118206424E-4</v>
      </c>
      <c r="AH362" s="6">
        <f t="shared" si="90"/>
        <v>3.4131063283006748E-4</v>
      </c>
      <c r="AI362" s="6">
        <f t="shared" si="91"/>
        <v>3.3878383517129323E-4</v>
      </c>
      <c r="AJ362" s="6">
        <f t="shared" si="92"/>
        <v>4.8211358596085237E-4</v>
      </c>
      <c r="AK362" s="6">
        <f t="shared" si="93"/>
        <v>1.3020568429190486E-3</v>
      </c>
      <c r="AL362" s="6">
        <f t="shared" si="94"/>
        <v>3.7248661941270073E-3</v>
      </c>
      <c r="AM362" s="12">
        <f t="shared" si="95"/>
        <v>1.4462763945442005E-3</v>
      </c>
      <c r="AN362" s="12">
        <f t="shared" si="96"/>
        <v>3.6684094618503457E-4</v>
      </c>
      <c r="AO362" s="6">
        <v>1.4462763945442005E-3</v>
      </c>
      <c r="AP362" s="6">
        <v>3.6684094618503457E-4</v>
      </c>
    </row>
    <row r="363" spans="1:42" x14ac:dyDescent="0.35">
      <c r="A363" s="4" t="s">
        <v>374</v>
      </c>
      <c r="B363">
        <v>4386090</v>
      </c>
      <c r="C363">
        <v>2136292</v>
      </c>
      <c r="D363">
        <v>2249798</v>
      </c>
      <c r="E363">
        <v>295746</v>
      </c>
      <c r="F363" s="5">
        <v>571771</v>
      </c>
      <c r="G363" s="5">
        <v>622320</v>
      </c>
      <c r="H363" s="5">
        <v>576716</v>
      </c>
      <c r="I363" s="5">
        <v>606808</v>
      </c>
      <c r="J363" s="5">
        <v>622041</v>
      </c>
      <c r="K363" s="5">
        <v>514633</v>
      </c>
      <c r="L363" s="5">
        <v>314381</v>
      </c>
      <c r="M363" s="5">
        <v>195410</v>
      </c>
      <c r="N363" s="5">
        <v>66005</v>
      </c>
      <c r="O363" s="5">
        <f t="shared" si="81"/>
        <v>871542</v>
      </c>
      <c r="P363" s="5">
        <f t="shared" si="82"/>
        <v>3514289</v>
      </c>
      <c r="Q363">
        <f>VLOOKUP(A363,'[1]ID Aggregation'!$A$3:$L$461,2,FALSE)</f>
        <v>111</v>
      </c>
      <c r="R363">
        <f>VLOOKUP($A363,'[1]ID Aggregation'!$A$3:$L$461,3,FALSE)</f>
        <v>47</v>
      </c>
      <c r="S363">
        <f>VLOOKUP($A363,'[1]ID Aggregation'!$A$3:$L$461,4,FALSE)</f>
        <v>51</v>
      </c>
      <c r="T363">
        <f>VLOOKUP($A363,'[1]ID Aggregation'!$A$3:$L$461,5,FALSE)</f>
        <v>69</v>
      </c>
      <c r="U363">
        <f>VLOOKUP($A363,'[1]ID Aggregation'!$A$3:$L$461,6,FALSE)</f>
        <v>55</v>
      </c>
      <c r="V363">
        <f>VLOOKUP($A363,'[1]ID Aggregation'!$A$3:$L$461,7,FALSE)</f>
        <v>64</v>
      </c>
      <c r="W363">
        <f>VLOOKUP($A363,'[1]ID Aggregation'!$A$3:$L$461,8,FALSE)</f>
        <v>55</v>
      </c>
      <c r="X363">
        <f>VLOOKUP($A363,'[1]ID Aggregation'!$A$3:$L$461,9,FALSE)</f>
        <v>82</v>
      </c>
      <c r="Y363">
        <f>VLOOKUP($A363,'[1]ID Aggregation'!$A$3:$L$461,10,FALSE)</f>
        <v>197</v>
      </c>
      <c r="Z363">
        <f>VLOOKUP($A363,'[1]ID Aggregation'!$A$3:$L$461,11,FALSE)</f>
        <v>296</v>
      </c>
      <c r="AA363">
        <f t="shared" si="83"/>
        <v>686</v>
      </c>
      <c r="AB363">
        <f t="shared" si="84"/>
        <v>341</v>
      </c>
      <c r="AC363" s="6">
        <f t="shared" si="85"/>
        <v>3.7532206690876632E-4</v>
      </c>
      <c r="AD363" s="6">
        <f t="shared" si="86"/>
        <v>8.2200741205832407E-5</v>
      </c>
      <c r="AE363" s="6">
        <f t="shared" si="87"/>
        <v>8.195140763594292E-5</v>
      </c>
      <c r="AF363" s="6">
        <f t="shared" si="88"/>
        <v>1.1964294384064254E-4</v>
      </c>
      <c r="AG363" s="6">
        <f t="shared" si="89"/>
        <v>9.063822494100275E-5</v>
      </c>
      <c r="AH363" s="6">
        <f t="shared" si="90"/>
        <v>1.0288710872755976E-4</v>
      </c>
      <c r="AI363" s="6">
        <f t="shared" si="91"/>
        <v>1.0687227597142041E-4</v>
      </c>
      <c r="AJ363" s="6">
        <f t="shared" si="92"/>
        <v>2.6083001199181887E-4</v>
      </c>
      <c r="AK363" s="6">
        <f t="shared" si="93"/>
        <v>1.0081367381403203E-3</v>
      </c>
      <c r="AL363" s="6">
        <f t="shared" si="94"/>
        <v>4.4845087493371712E-3</v>
      </c>
      <c r="AM363" s="12">
        <f t="shared" si="95"/>
        <v>7.8711066133359037E-4</v>
      </c>
      <c r="AN363" s="12">
        <f t="shared" si="96"/>
        <v>9.7032429603825985E-5</v>
      </c>
      <c r="AO363" s="6">
        <v>7.8711066133359037E-4</v>
      </c>
      <c r="AP363" s="6">
        <v>9.7032429603825985E-5</v>
      </c>
    </row>
    <row r="364" spans="1:42" x14ac:dyDescent="0.35">
      <c r="A364" s="4" t="s">
        <v>375</v>
      </c>
      <c r="B364">
        <v>4815846</v>
      </c>
      <c r="C364">
        <v>2347347</v>
      </c>
      <c r="D364">
        <v>2468499</v>
      </c>
      <c r="E364">
        <v>313273</v>
      </c>
      <c r="F364" s="5">
        <v>619034</v>
      </c>
      <c r="G364" s="5">
        <v>687402</v>
      </c>
      <c r="H364" s="5">
        <v>612782</v>
      </c>
      <c r="I364" s="5">
        <v>656475</v>
      </c>
      <c r="J364" s="5">
        <v>695496</v>
      </c>
      <c r="K364" s="5">
        <v>592630</v>
      </c>
      <c r="L364" s="5">
        <v>365185</v>
      </c>
      <c r="M364" s="5">
        <v>202964</v>
      </c>
      <c r="N364" s="5">
        <v>71053</v>
      </c>
      <c r="O364" s="5">
        <f t="shared" si="81"/>
        <v>952475</v>
      </c>
      <c r="P364" s="5">
        <f t="shared" si="82"/>
        <v>3863819</v>
      </c>
      <c r="Q364">
        <f>VLOOKUP(A364,'[1]ID Aggregation'!$A$3:$L$461,2,FALSE)</f>
        <v>124</v>
      </c>
      <c r="R364">
        <f>VLOOKUP($A364,'[1]ID Aggregation'!$A$3:$L$461,3,FALSE)</f>
        <v>61</v>
      </c>
      <c r="S364">
        <f>VLOOKUP($A364,'[1]ID Aggregation'!$A$3:$L$461,4,FALSE)</f>
        <v>48</v>
      </c>
      <c r="T364">
        <f>VLOOKUP($A364,'[1]ID Aggregation'!$A$3:$L$461,5,FALSE)</f>
        <v>48</v>
      </c>
      <c r="U364">
        <f>VLOOKUP($A364,'[1]ID Aggregation'!$A$3:$L$461,6,FALSE)</f>
        <v>52</v>
      </c>
      <c r="V364">
        <f>VLOOKUP($A364,'[1]ID Aggregation'!$A$3:$L$461,7,FALSE)</f>
        <v>43</v>
      </c>
      <c r="W364">
        <f>VLOOKUP($A364,'[1]ID Aggregation'!$A$3:$L$461,8,FALSE)</f>
        <v>53</v>
      </c>
      <c r="X364">
        <f>VLOOKUP($A364,'[1]ID Aggregation'!$A$3:$L$461,9,FALSE)</f>
        <v>66</v>
      </c>
      <c r="Y364">
        <f>VLOOKUP($A364,'[1]ID Aggregation'!$A$3:$L$461,10,FALSE)</f>
        <v>208</v>
      </c>
      <c r="Z364">
        <f>VLOOKUP($A364,'[1]ID Aggregation'!$A$3:$L$461,11,FALSE)</f>
        <v>327</v>
      </c>
      <c r="AA364">
        <f t="shared" si="83"/>
        <v>725</v>
      </c>
      <c r="AB364">
        <f t="shared" si="84"/>
        <v>305</v>
      </c>
      <c r="AC364" s="6">
        <f t="shared" si="85"/>
        <v>3.9582089742812179E-4</v>
      </c>
      <c r="AD364" s="6">
        <f t="shared" si="86"/>
        <v>9.8540629432309051E-5</v>
      </c>
      <c r="AE364" s="6">
        <f t="shared" si="87"/>
        <v>6.9828135501496941E-5</v>
      </c>
      <c r="AF364" s="6">
        <f t="shared" si="88"/>
        <v>7.8331282576838088E-5</v>
      </c>
      <c r="AG364" s="6">
        <f t="shared" si="89"/>
        <v>7.921093720248296E-5</v>
      </c>
      <c r="AH364" s="6">
        <f t="shared" si="90"/>
        <v>6.1826380022315009E-5</v>
      </c>
      <c r="AI364" s="6">
        <f t="shared" si="91"/>
        <v>8.9431854614177486E-5</v>
      </c>
      <c r="AJ364" s="6">
        <f t="shared" si="92"/>
        <v>1.8073031477196491E-4</v>
      </c>
      <c r="AK364" s="6">
        <f t="shared" si="93"/>
        <v>1.0248122819810409E-3</v>
      </c>
      <c r="AL364" s="6">
        <f t="shared" si="94"/>
        <v>4.6021983589714724E-3</v>
      </c>
      <c r="AM364" s="12">
        <f t="shared" si="95"/>
        <v>7.6117483398514395E-4</v>
      </c>
      <c r="AN364" s="12">
        <f t="shared" si="96"/>
        <v>7.8937445051126872E-5</v>
      </c>
      <c r="AO364" s="6">
        <v>7.6117483398514395E-4</v>
      </c>
      <c r="AP364" s="6">
        <v>7.8937445051126872E-5</v>
      </c>
    </row>
    <row r="365" spans="1:42" x14ac:dyDescent="0.35">
      <c r="A365" s="4" t="s">
        <v>376</v>
      </c>
      <c r="B365">
        <v>4484229</v>
      </c>
      <c r="C365">
        <v>2180102</v>
      </c>
      <c r="D365">
        <v>2304127</v>
      </c>
      <c r="E365">
        <v>293180</v>
      </c>
      <c r="F365" s="5">
        <v>578873</v>
      </c>
      <c r="G365" s="5">
        <v>642729</v>
      </c>
      <c r="H365" s="5">
        <v>573452</v>
      </c>
      <c r="I365" s="5">
        <v>596942</v>
      </c>
      <c r="J365" s="5">
        <v>638516</v>
      </c>
      <c r="K365" s="5">
        <v>556355</v>
      </c>
      <c r="L365" s="5">
        <v>350247</v>
      </c>
      <c r="M365" s="5">
        <v>188045</v>
      </c>
      <c r="N365" s="5">
        <v>65827</v>
      </c>
      <c r="O365" s="5">
        <f t="shared" si="81"/>
        <v>897299</v>
      </c>
      <c r="P365" s="5">
        <f t="shared" si="82"/>
        <v>3586867</v>
      </c>
      <c r="Q365">
        <f>VLOOKUP(A365,'[1]ID Aggregation'!$A$3:$L$461,2,FALSE)</f>
        <v>109</v>
      </c>
      <c r="R365">
        <f>VLOOKUP($A365,'[1]ID Aggregation'!$A$3:$L$461,3,FALSE)</f>
        <v>60</v>
      </c>
      <c r="S365">
        <f>VLOOKUP($A365,'[1]ID Aggregation'!$A$3:$L$461,4,FALSE)</f>
        <v>56</v>
      </c>
      <c r="T365">
        <f>VLOOKUP($A365,'[1]ID Aggregation'!$A$3:$L$461,5,FALSE)</f>
        <v>54</v>
      </c>
      <c r="U365">
        <f>VLOOKUP($A365,'[1]ID Aggregation'!$A$3:$L$461,6,FALSE)</f>
        <v>44</v>
      </c>
      <c r="V365">
        <f>VLOOKUP($A365,'[1]ID Aggregation'!$A$3:$L$461,7,FALSE)</f>
        <v>54</v>
      </c>
      <c r="W365">
        <f>VLOOKUP($A365,'[1]ID Aggregation'!$A$3:$L$461,8,FALSE)</f>
        <v>61</v>
      </c>
      <c r="X365">
        <f>VLOOKUP($A365,'[1]ID Aggregation'!$A$3:$L$461,9,FALSE)</f>
        <v>87</v>
      </c>
      <c r="Y365">
        <f>VLOOKUP($A365,'[1]ID Aggregation'!$A$3:$L$461,10,FALSE)</f>
        <v>212</v>
      </c>
      <c r="Z365">
        <f>VLOOKUP($A365,'[1]ID Aggregation'!$A$3:$L$461,11,FALSE)</f>
        <v>313</v>
      </c>
      <c r="AA365">
        <f t="shared" si="83"/>
        <v>721</v>
      </c>
      <c r="AB365">
        <f t="shared" si="84"/>
        <v>329</v>
      </c>
      <c r="AC365" s="6">
        <f t="shared" si="85"/>
        <v>3.7178525138140394E-4</v>
      </c>
      <c r="AD365" s="6">
        <f t="shared" si="86"/>
        <v>1.0364967790862591E-4</v>
      </c>
      <c r="AE365" s="6">
        <f t="shared" si="87"/>
        <v>8.7128478721202867E-5</v>
      </c>
      <c r="AF365" s="6">
        <f t="shared" si="88"/>
        <v>9.4166556224409365E-5</v>
      </c>
      <c r="AG365" s="6">
        <f t="shared" si="89"/>
        <v>7.3709003554784215E-5</v>
      </c>
      <c r="AH365" s="6">
        <f t="shared" si="90"/>
        <v>8.4571099236354296E-5</v>
      </c>
      <c r="AI365" s="6">
        <f t="shared" si="91"/>
        <v>1.0964222483845745E-4</v>
      </c>
      <c r="AJ365" s="6">
        <f t="shared" si="92"/>
        <v>2.4839613187264986E-4</v>
      </c>
      <c r="AK365" s="6">
        <f t="shared" si="93"/>
        <v>1.1273897205456142E-3</v>
      </c>
      <c r="AL365" s="6">
        <f t="shared" si="94"/>
        <v>4.7548878119920398E-3</v>
      </c>
      <c r="AM365" s="12">
        <f t="shared" si="95"/>
        <v>8.0352257162885502E-4</v>
      </c>
      <c r="AN365" s="12">
        <f t="shared" si="96"/>
        <v>9.1723501317444997E-5</v>
      </c>
      <c r="AO365" s="6">
        <v>8.0352257162885502E-4</v>
      </c>
      <c r="AP365" s="6">
        <v>9.1723501317444997E-5</v>
      </c>
    </row>
    <row r="366" spans="1:42" x14ac:dyDescent="0.35">
      <c r="A366" s="4" t="s">
        <v>377</v>
      </c>
      <c r="B366">
        <v>4634882</v>
      </c>
      <c r="C366">
        <v>2253010</v>
      </c>
      <c r="D366">
        <v>2381872</v>
      </c>
      <c r="E366">
        <v>299551</v>
      </c>
      <c r="F366" s="5">
        <v>593917</v>
      </c>
      <c r="G366" s="5">
        <v>666024</v>
      </c>
      <c r="H366" s="5">
        <v>592259</v>
      </c>
      <c r="I366" s="5">
        <v>602527</v>
      </c>
      <c r="J366" s="5">
        <v>653669</v>
      </c>
      <c r="K366" s="5">
        <v>585188</v>
      </c>
      <c r="L366" s="5">
        <v>376016</v>
      </c>
      <c r="M366" s="5">
        <v>195531</v>
      </c>
      <c r="N366" s="5">
        <v>70238</v>
      </c>
      <c r="O366" s="5">
        <f t="shared" si="81"/>
        <v>941336</v>
      </c>
      <c r="P366" s="5">
        <f t="shared" si="82"/>
        <v>3693584</v>
      </c>
      <c r="Q366">
        <f>VLOOKUP(A366,'[1]ID Aggregation'!$A$3:$L$461,2,FALSE)</f>
        <v>120</v>
      </c>
      <c r="R366">
        <f>VLOOKUP($A366,'[1]ID Aggregation'!$A$3:$L$461,3,FALSE)</f>
        <v>61</v>
      </c>
      <c r="S366">
        <f>VLOOKUP($A366,'[1]ID Aggregation'!$A$3:$L$461,4,FALSE)</f>
        <v>43</v>
      </c>
      <c r="T366">
        <f>VLOOKUP($A366,'[1]ID Aggregation'!$A$3:$L$461,5,FALSE)</f>
        <v>68</v>
      </c>
      <c r="U366">
        <f>VLOOKUP($A366,'[1]ID Aggregation'!$A$3:$L$461,6,FALSE)</f>
        <v>38</v>
      </c>
      <c r="V366">
        <f>VLOOKUP($A366,'[1]ID Aggregation'!$A$3:$L$461,7,FALSE)</f>
        <v>79</v>
      </c>
      <c r="W366">
        <f>VLOOKUP($A366,'[1]ID Aggregation'!$A$3:$L$461,8,FALSE)</f>
        <v>71</v>
      </c>
      <c r="X366">
        <f>VLOOKUP($A366,'[1]ID Aggregation'!$A$3:$L$461,9,FALSE)</f>
        <v>88</v>
      </c>
      <c r="Y366">
        <f>VLOOKUP($A366,'[1]ID Aggregation'!$A$3:$L$461,10,FALSE)</f>
        <v>208</v>
      </c>
      <c r="Z366">
        <f>VLOOKUP($A366,'[1]ID Aggregation'!$A$3:$L$461,11,FALSE)</f>
        <v>287</v>
      </c>
      <c r="AA366">
        <f t="shared" si="83"/>
        <v>703</v>
      </c>
      <c r="AB366">
        <f t="shared" si="84"/>
        <v>360</v>
      </c>
      <c r="AC366" s="6">
        <f t="shared" si="85"/>
        <v>4.0059956401414118E-4</v>
      </c>
      <c r="AD366" s="6">
        <f t="shared" si="86"/>
        <v>1.0270795414174034E-4</v>
      </c>
      <c r="AE366" s="6">
        <f t="shared" si="87"/>
        <v>6.4562237997429527E-5</v>
      </c>
      <c r="AF366" s="6">
        <f t="shared" si="88"/>
        <v>1.1481463346272492E-4</v>
      </c>
      <c r="AG366" s="6">
        <f t="shared" si="89"/>
        <v>6.3067713148124482E-5</v>
      </c>
      <c r="AH366" s="6">
        <f t="shared" si="90"/>
        <v>1.2085627435292174E-4</v>
      </c>
      <c r="AI366" s="6">
        <f t="shared" si="91"/>
        <v>1.2132853031846175E-4</v>
      </c>
      <c r="AJ366" s="6">
        <f t="shared" si="92"/>
        <v>2.3403259435768691E-4</v>
      </c>
      <c r="AK366" s="6">
        <f t="shared" si="93"/>
        <v>1.0637699392935136E-3</v>
      </c>
      <c r="AL366" s="6">
        <f t="shared" si="94"/>
        <v>4.086107235399641E-3</v>
      </c>
      <c r="AM366" s="12">
        <f t="shared" si="95"/>
        <v>7.4681091554981433E-4</v>
      </c>
      <c r="AN366" s="12">
        <f t="shared" si="96"/>
        <v>9.746630914580526E-5</v>
      </c>
      <c r="AO366" s="6">
        <v>7.4681091554981433E-4</v>
      </c>
      <c r="AP366" s="6">
        <v>9.746630914580526E-5</v>
      </c>
    </row>
    <row r="367" spans="1:42" x14ac:dyDescent="0.35">
      <c r="A367" s="4" t="s">
        <v>378</v>
      </c>
      <c r="B367">
        <v>4642701</v>
      </c>
      <c r="C367">
        <v>2258097</v>
      </c>
      <c r="D367">
        <v>2384604</v>
      </c>
      <c r="E367">
        <v>296378</v>
      </c>
      <c r="F367" s="5">
        <v>596266</v>
      </c>
      <c r="G367" s="5">
        <v>658244</v>
      </c>
      <c r="H367" s="5">
        <v>594960</v>
      </c>
      <c r="I367" s="5">
        <v>594108</v>
      </c>
      <c r="J367" s="5">
        <v>651162</v>
      </c>
      <c r="K367" s="5">
        <v>593015</v>
      </c>
      <c r="L367" s="5">
        <v>389586</v>
      </c>
      <c r="M367" s="5">
        <v>197298</v>
      </c>
      <c r="N367" s="5">
        <v>72935</v>
      </c>
      <c r="O367" s="5">
        <f t="shared" si="81"/>
        <v>956197</v>
      </c>
      <c r="P367" s="5">
        <f t="shared" si="82"/>
        <v>3687755</v>
      </c>
      <c r="Q367">
        <f>VLOOKUP(A367,'[1]ID Aggregation'!$A$3:$L$461,2,FALSE)</f>
        <v>86</v>
      </c>
      <c r="R367">
        <f>VLOOKUP($A367,'[1]ID Aggregation'!$A$3:$L$461,3,FALSE)</f>
        <v>58</v>
      </c>
      <c r="S367">
        <f>VLOOKUP($A367,'[1]ID Aggregation'!$A$3:$L$461,4,FALSE)</f>
        <v>74</v>
      </c>
      <c r="T367">
        <f>VLOOKUP($A367,'[1]ID Aggregation'!$A$3:$L$461,5,FALSE)</f>
        <v>45</v>
      </c>
      <c r="U367">
        <f>VLOOKUP($A367,'[1]ID Aggregation'!$A$3:$L$461,6,FALSE)</f>
        <v>56</v>
      </c>
      <c r="V367">
        <f>VLOOKUP($A367,'[1]ID Aggregation'!$A$3:$L$461,7,FALSE)</f>
        <v>47</v>
      </c>
      <c r="W367">
        <f>VLOOKUP($A367,'[1]ID Aggregation'!$A$3:$L$461,8,FALSE)</f>
        <v>73</v>
      </c>
      <c r="X367">
        <f>VLOOKUP($A367,'[1]ID Aggregation'!$A$3:$L$461,9,FALSE)</f>
        <v>104</v>
      </c>
      <c r="Y367">
        <f>VLOOKUP($A367,'[1]ID Aggregation'!$A$3:$L$461,10,FALSE)</f>
        <v>176</v>
      </c>
      <c r="Z367">
        <f>VLOOKUP($A367,'[1]ID Aggregation'!$A$3:$L$461,11,FALSE)</f>
        <v>282</v>
      </c>
      <c r="AA367">
        <f t="shared" si="83"/>
        <v>648</v>
      </c>
      <c r="AB367">
        <f t="shared" si="84"/>
        <v>353</v>
      </c>
      <c r="AC367" s="6">
        <f t="shared" si="85"/>
        <v>2.9016998562646348E-4</v>
      </c>
      <c r="AD367" s="6">
        <f t="shared" si="86"/>
        <v>9.7272022889113253E-5</v>
      </c>
      <c r="AE367" s="6">
        <f t="shared" si="87"/>
        <v>1.1242031830142014E-4</v>
      </c>
      <c r="AF367" s="6">
        <f t="shared" si="88"/>
        <v>7.5635336829366675E-5</v>
      </c>
      <c r="AG367" s="6">
        <f t="shared" si="89"/>
        <v>9.4258956284042625E-5</v>
      </c>
      <c r="AH367" s="6">
        <f t="shared" si="90"/>
        <v>7.2178659074086023E-5</v>
      </c>
      <c r="AI367" s="6">
        <f t="shared" si="91"/>
        <v>1.230997529573451E-4</v>
      </c>
      <c r="AJ367" s="6">
        <f t="shared" si="92"/>
        <v>2.6695004440611318E-4</v>
      </c>
      <c r="AK367" s="6">
        <f t="shared" si="93"/>
        <v>8.9205161735040391E-4</v>
      </c>
      <c r="AL367" s="6">
        <f t="shared" si="94"/>
        <v>3.8664564338109276E-3</v>
      </c>
      <c r="AM367" s="12">
        <f t="shared" si="95"/>
        <v>6.7768461938282596E-4</v>
      </c>
      <c r="AN367" s="12">
        <f t="shared" si="96"/>
        <v>9.5722194126236695E-5</v>
      </c>
      <c r="AO367" s="6">
        <v>6.7768461938282596E-4</v>
      </c>
      <c r="AP367" s="6">
        <v>9.5722194126236695E-5</v>
      </c>
    </row>
    <row r="368" spans="1:42" x14ac:dyDescent="0.35">
      <c r="A368" s="4" t="s">
        <v>379</v>
      </c>
      <c r="B368">
        <v>4725911</v>
      </c>
      <c r="C368">
        <v>2297399</v>
      </c>
      <c r="D368">
        <v>2428512</v>
      </c>
      <c r="E368">
        <v>294926</v>
      </c>
      <c r="F368" s="5">
        <v>603907</v>
      </c>
      <c r="G368" s="5">
        <v>663082</v>
      </c>
      <c r="H368" s="5">
        <v>605713</v>
      </c>
      <c r="I368" s="5">
        <v>595008</v>
      </c>
      <c r="J368" s="5">
        <v>653559</v>
      </c>
      <c r="K368" s="5">
        <v>611839</v>
      </c>
      <c r="L368" s="5">
        <v>417400</v>
      </c>
      <c r="M368" s="5">
        <v>205227</v>
      </c>
      <c r="N368" s="5">
        <v>75784</v>
      </c>
      <c r="O368" s="5">
        <f t="shared" si="81"/>
        <v>993337</v>
      </c>
      <c r="P368" s="5">
        <f t="shared" si="82"/>
        <v>3733108</v>
      </c>
      <c r="Q368">
        <f>VLOOKUP(A368,'[1]ID Aggregation'!$A$3:$L$461,2,FALSE)</f>
        <v>94</v>
      </c>
      <c r="R368">
        <f>VLOOKUP($A368,'[1]ID Aggregation'!$A$3:$L$461,3,FALSE)</f>
        <v>46</v>
      </c>
      <c r="S368">
        <f>VLOOKUP($A368,'[1]ID Aggregation'!$A$3:$L$461,4,FALSE)</f>
        <v>52</v>
      </c>
      <c r="T368">
        <f>VLOOKUP($A368,'[1]ID Aggregation'!$A$3:$L$461,5,FALSE)</f>
        <v>38</v>
      </c>
      <c r="U368">
        <f>VLOOKUP($A368,'[1]ID Aggregation'!$A$3:$L$461,6,FALSE)</f>
        <v>67</v>
      </c>
      <c r="V368">
        <f>VLOOKUP($A368,'[1]ID Aggregation'!$A$3:$L$461,7,FALSE)</f>
        <v>55</v>
      </c>
      <c r="W368">
        <f>VLOOKUP($A368,'[1]ID Aggregation'!$A$3:$L$461,8,FALSE)</f>
        <v>88</v>
      </c>
      <c r="X368">
        <f>VLOOKUP($A368,'[1]ID Aggregation'!$A$3:$L$461,9,FALSE)</f>
        <v>105</v>
      </c>
      <c r="Y368">
        <f>VLOOKUP($A368,'[1]ID Aggregation'!$A$3:$L$461,10,FALSE)</f>
        <v>166</v>
      </c>
      <c r="Z368">
        <f>VLOOKUP($A368,'[1]ID Aggregation'!$A$3:$L$461,11,FALSE)</f>
        <v>260</v>
      </c>
      <c r="AA368">
        <f t="shared" si="83"/>
        <v>625</v>
      </c>
      <c r="AB368">
        <f t="shared" si="84"/>
        <v>346</v>
      </c>
      <c r="AC368" s="6">
        <f t="shared" si="85"/>
        <v>3.1872401890643755E-4</v>
      </c>
      <c r="AD368" s="6">
        <f t="shared" si="86"/>
        <v>7.6170668662558968E-5</v>
      </c>
      <c r="AE368" s="6">
        <f t="shared" si="87"/>
        <v>7.8421673337535929E-5</v>
      </c>
      <c r="AF368" s="6">
        <f t="shared" si="88"/>
        <v>6.2735982222603777E-5</v>
      </c>
      <c r="AG368" s="6">
        <f t="shared" si="89"/>
        <v>1.1260352801979133E-4</v>
      </c>
      <c r="AH368" s="6">
        <f t="shared" si="90"/>
        <v>8.415460578157442E-5</v>
      </c>
      <c r="AI368" s="6">
        <f t="shared" si="91"/>
        <v>1.4382868695849725E-4</v>
      </c>
      <c r="AJ368" s="6">
        <f t="shared" si="92"/>
        <v>2.5155725922376617E-4</v>
      </c>
      <c r="AK368" s="6">
        <f t="shared" si="93"/>
        <v>8.088604325941518E-4</v>
      </c>
      <c r="AL368" s="6">
        <f t="shared" si="94"/>
        <v>3.430803335796474E-3</v>
      </c>
      <c r="AM368" s="12">
        <f t="shared" si="95"/>
        <v>6.2919230835053964E-4</v>
      </c>
      <c r="AN368" s="12">
        <f t="shared" si="96"/>
        <v>9.2684165579993939E-5</v>
      </c>
      <c r="AO368" s="6">
        <v>6.2919230835053964E-4</v>
      </c>
      <c r="AP368" s="6">
        <v>9.2684165579993939E-5</v>
      </c>
    </row>
    <row r="369" spans="1:42" x14ac:dyDescent="0.35">
      <c r="A369" s="4" t="s">
        <v>380</v>
      </c>
      <c r="B369">
        <v>4630051</v>
      </c>
      <c r="C369">
        <v>2248661</v>
      </c>
      <c r="D369">
        <v>2381390</v>
      </c>
      <c r="E369">
        <v>286299</v>
      </c>
      <c r="F369" s="5">
        <v>593475</v>
      </c>
      <c r="G369" s="5">
        <v>637093</v>
      </c>
      <c r="H369" s="5">
        <v>598182</v>
      </c>
      <c r="I369" s="5">
        <v>577672</v>
      </c>
      <c r="J369" s="5">
        <v>630880</v>
      </c>
      <c r="K369" s="5">
        <v>602879</v>
      </c>
      <c r="L369" s="5">
        <v>426022</v>
      </c>
      <c r="M369" s="5">
        <v>203117</v>
      </c>
      <c r="N369" s="5">
        <v>76147</v>
      </c>
      <c r="O369" s="5">
        <f t="shared" si="81"/>
        <v>991585</v>
      </c>
      <c r="P369" s="5">
        <f t="shared" si="82"/>
        <v>3640181</v>
      </c>
      <c r="Q369">
        <f>VLOOKUP(A369,'[1]ID Aggregation'!$A$3:$L$461,2,FALSE)</f>
        <v>108</v>
      </c>
      <c r="R369">
        <f>VLOOKUP($A369,'[1]ID Aggregation'!$A$3:$L$461,3,FALSE)</f>
        <v>56</v>
      </c>
      <c r="S369">
        <f>VLOOKUP($A369,'[1]ID Aggregation'!$A$3:$L$461,4,FALSE)</f>
        <v>52</v>
      </c>
      <c r="T369">
        <f>VLOOKUP($A369,'[1]ID Aggregation'!$A$3:$L$461,5,FALSE)</f>
        <v>50</v>
      </c>
      <c r="U369">
        <f>VLOOKUP($A369,'[1]ID Aggregation'!$A$3:$L$461,6,FALSE)</f>
        <v>59</v>
      </c>
      <c r="V369">
        <f>VLOOKUP($A369,'[1]ID Aggregation'!$A$3:$L$461,7,FALSE)</f>
        <v>37</v>
      </c>
      <c r="W369">
        <f>VLOOKUP($A369,'[1]ID Aggregation'!$A$3:$L$461,8,FALSE)</f>
        <v>70</v>
      </c>
      <c r="X369">
        <f>VLOOKUP($A369,'[1]ID Aggregation'!$A$3:$L$461,9,FALSE)</f>
        <v>127</v>
      </c>
      <c r="Y369">
        <f>VLOOKUP($A369,'[1]ID Aggregation'!$A$3:$L$461,10,FALSE)</f>
        <v>221</v>
      </c>
      <c r="Z369">
        <f>VLOOKUP($A369,'[1]ID Aggregation'!$A$3:$L$461,11,FALSE)</f>
        <v>328</v>
      </c>
      <c r="AA369">
        <f t="shared" si="83"/>
        <v>784</v>
      </c>
      <c r="AB369">
        <f t="shared" si="84"/>
        <v>324</v>
      </c>
      <c r="AC369" s="6">
        <f t="shared" si="85"/>
        <v>3.7722800289208134E-4</v>
      </c>
      <c r="AD369" s="6">
        <f t="shared" si="86"/>
        <v>9.4359492817726104E-5</v>
      </c>
      <c r="AE369" s="6">
        <f t="shared" si="87"/>
        <v>8.1620736689933809E-5</v>
      </c>
      <c r="AF369" s="6">
        <f t="shared" si="88"/>
        <v>8.3586600733556008E-5</v>
      </c>
      <c r="AG369" s="6">
        <f t="shared" si="89"/>
        <v>1.021340830090432E-4</v>
      </c>
      <c r="AH369" s="6">
        <f t="shared" si="90"/>
        <v>5.8648237382703526E-5</v>
      </c>
      <c r="AI369" s="6">
        <f t="shared" si="91"/>
        <v>1.1610953441735406E-4</v>
      </c>
      <c r="AJ369" s="6">
        <f t="shared" si="92"/>
        <v>2.9810667054753039E-4</v>
      </c>
      <c r="AK369" s="6">
        <f t="shared" si="93"/>
        <v>1.0880428521492539E-3</v>
      </c>
      <c r="AL369" s="6">
        <f t="shared" si="94"/>
        <v>4.3074579431888324E-3</v>
      </c>
      <c r="AM369" s="12">
        <f t="shared" si="95"/>
        <v>7.9065334792277012E-4</v>
      </c>
      <c r="AN369" s="12">
        <f t="shared" si="96"/>
        <v>8.9006563135184759E-5</v>
      </c>
      <c r="AO369" s="6">
        <v>7.9065334792277012E-4</v>
      </c>
      <c r="AP369" s="6">
        <v>8.9006563135184759E-5</v>
      </c>
    </row>
    <row r="370" spans="1:42" x14ac:dyDescent="0.35">
      <c r="A370" s="4" t="s">
        <v>381</v>
      </c>
      <c r="B370">
        <v>4929093</v>
      </c>
      <c r="C370">
        <v>2397654</v>
      </c>
      <c r="D370">
        <v>2531439</v>
      </c>
      <c r="E370">
        <v>295647</v>
      </c>
      <c r="F370" s="5">
        <v>619842</v>
      </c>
      <c r="G370" s="5">
        <v>669347</v>
      </c>
      <c r="H370" s="5">
        <v>635437</v>
      </c>
      <c r="I370" s="5">
        <v>606911</v>
      </c>
      <c r="J370" s="5">
        <v>661726</v>
      </c>
      <c r="K370" s="5">
        <v>649762</v>
      </c>
      <c r="L370" s="5">
        <v>483954</v>
      </c>
      <c r="M370" s="5">
        <v>220350</v>
      </c>
      <c r="N370" s="5">
        <v>82515</v>
      </c>
      <c r="O370" s="5">
        <f t="shared" si="81"/>
        <v>1082466</v>
      </c>
      <c r="P370" s="5">
        <f t="shared" si="82"/>
        <v>3843025</v>
      </c>
      <c r="Q370">
        <f>VLOOKUP(A370,'[1]ID Aggregation'!$A$3:$L$461,2,FALSE)</f>
        <v>109</v>
      </c>
      <c r="R370">
        <f>VLOOKUP($A370,'[1]ID Aggregation'!$A$3:$L$461,3,FALSE)</f>
        <v>64</v>
      </c>
      <c r="S370">
        <f>VLOOKUP($A370,'[1]ID Aggregation'!$A$3:$L$461,4,FALSE)</f>
        <v>42</v>
      </c>
      <c r="T370">
        <f>VLOOKUP($A370,'[1]ID Aggregation'!$A$3:$L$461,5,FALSE)</f>
        <v>60</v>
      </c>
      <c r="U370">
        <f>VLOOKUP($A370,'[1]ID Aggregation'!$A$3:$L$461,6,FALSE)</f>
        <v>53</v>
      </c>
      <c r="V370">
        <f>VLOOKUP($A370,'[1]ID Aggregation'!$A$3:$L$461,7,FALSE)</f>
        <v>55</v>
      </c>
      <c r="W370">
        <f>VLOOKUP($A370,'[1]ID Aggregation'!$A$3:$L$461,8,FALSE)</f>
        <v>76</v>
      </c>
      <c r="X370">
        <f>VLOOKUP($A370,'[1]ID Aggregation'!$A$3:$L$461,9,FALSE)</f>
        <v>98</v>
      </c>
      <c r="Y370">
        <f>VLOOKUP($A370,'[1]ID Aggregation'!$A$3:$L$461,10,FALSE)</f>
        <v>163</v>
      </c>
      <c r="Z370">
        <f>VLOOKUP($A370,'[1]ID Aggregation'!$A$3:$L$461,11,FALSE)</f>
        <v>244</v>
      </c>
      <c r="AA370">
        <f t="shared" si="83"/>
        <v>614</v>
      </c>
      <c r="AB370">
        <f t="shared" si="84"/>
        <v>350</v>
      </c>
      <c r="AC370" s="6">
        <f t="shared" si="85"/>
        <v>3.6868292253937975E-4</v>
      </c>
      <c r="AD370" s="6">
        <f t="shared" si="86"/>
        <v>1.0325211908841286E-4</v>
      </c>
      <c r="AE370" s="6">
        <f t="shared" si="87"/>
        <v>6.2747722780560759E-5</v>
      </c>
      <c r="AF370" s="6">
        <f t="shared" si="88"/>
        <v>9.4423207965541828E-5</v>
      </c>
      <c r="AG370" s="6">
        <f t="shared" si="89"/>
        <v>8.7327466465429027E-5</v>
      </c>
      <c r="AH370" s="6">
        <f t="shared" si="90"/>
        <v>8.3115972471989918E-5</v>
      </c>
      <c r="AI370" s="6">
        <f t="shared" si="91"/>
        <v>1.1696590443885607E-4</v>
      </c>
      <c r="AJ370" s="6">
        <f t="shared" si="92"/>
        <v>2.0249858457622004E-4</v>
      </c>
      <c r="AK370" s="6">
        <f t="shared" si="93"/>
        <v>7.3973224415702294E-4</v>
      </c>
      <c r="AL370" s="6">
        <f t="shared" si="94"/>
        <v>2.9570381142822516E-3</v>
      </c>
      <c r="AM370" s="12">
        <f t="shared" si="95"/>
        <v>5.6722335851657239E-4</v>
      </c>
      <c r="AN370" s="12">
        <f t="shared" si="96"/>
        <v>9.1074088771215384E-5</v>
      </c>
      <c r="AO370" s="6">
        <v>5.6722335851657239E-4</v>
      </c>
      <c r="AP370" s="6">
        <v>9.1074088771215384E-5</v>
      </c>
    </row>
    <row r="371" spans="1:42" x14ac:dyDescent="0.35">
      <c r="A371" s="4" t="s">
        <v>382</v>
      </c>
      <c r="B371">
        <v>4822234</v>
      </c>
      <c r="C371">
        <v>2339734</v>
      </c>
      <c r="D371">
        <v>2482500</v>
      </c>
      <c r="E371">
        <v>287954</v>
      </c>
      <c r="F371" s="5">
        <v>609680</v>
      </c>
      <c r="G371" s="5">
        <v>653241</v>
      </c>
      <c r="H371" s="5">
        <v>629942</v>
      </c>
      <c r="I371" s="5">
        <v>589578</v>
      </c>
      <c r="J371" s="5">
        <v>639932</v>
      </c>
      <c r="K371" s="5">
        <v>631530</v>
      </c>
      <c r="L371" s="5">
        <v>478421</v>
      </c>
      <c r="M371" s="5">
        <v>219282</v>
      </c>
      <c r="N371" s="5">
        <v>82674</v>
      </c>
      <c r="O371" s="5">
        <f t="shared" si="81"/>
        <v>1068331</v>
      </c>
      <c r="P371" s="5">
        <f t="shared" si="82"/>
        <v>3753903</v>
      </c>
      <c r="Q371">
        <f>VLOOKUP(A371,'[1]ID Aggregation'!$A$3:$L$461,2,FALSE)</f>
        <v>139</v>
      </c>
      <c r="R371">
        <f>VLOOKUP($A371,'[1]ID Aggregation'!$A$3:$L$461,3,FALSE)</f>
        <v>56</v>
      </c>
      <c r="S371">
        <f>VLOOKUP($A371,'[1]ID Aggregation'!$A$3:$L$461,4,FALSE)</f>
        <v>44</v>
      </c>
      <c r="T371">
        <f>VLOOKUP($A371,'[1]ID Aggregation'!$A$3:$L$461,5,FALSE)</f>
        <v>70</v>
      </c>
      <c r="U371">
        <f>VLOOKUP($A371,'[1]ID Aggregation'!$A$3:$L$461,6,FALSE)</f>
        <v>61</v>
      </c>
      <c r="V371">
        <f>VLOOKUP($A371,'[1]ID Aggregation'!$A$3:$L$461,7,FALSE)</f>
        <v>49</v>
      </c>
      <c r="W371">
        <f>VLOOKUP($A371,'[1]ID Aggregation'!$A$3:$L$461,8,FALSE)</f>
        <v>65</v>
      </c>
      <c r="X371">
        <f>VLOOKUP($A371,'[1]ID Aggregation'!$A$3:$L$461,9,FALSE)</f>
        <v>98</v>
      </c>
      <c r="Y371">
        <f>VLOOKUP($A371,'[1]ID Aggregation'!$A$3:$L$461,10,FALSE)</f>
        <v>207</v>
      </c>
      <c r="Z371">
        <f>VLOOKUP($A371,'[1]ID Aggregation'!$A$3:$L$461,11,FALSE)</f>
        <v>250</v>
      </c>
      <c r="AA371">
        <f t="shared" si="83"/>
        <v>694</v>
      </c>
      <c r="AB371">
        <f t="shared" si="84"/>
        <v>345</v>
      </c>
      <c r="AC371" s="6">
        <f t="shared" si="85"/>
        <v>4.8271598935941155E-4</v>
      </c>
      <c r="AD371" s="6">
        <f t="shared" si="86"/>
        <v>9.1851463062590211E-5</v>
      </c>
      <c r="AE371" s="6">
        <f t="shared" si="87"/>
        <v>6.7356458030037912E-5</v>
      </c>
      <c r="AF371" s="6">
        <f t="shared" si="88"/>
        <v>1.1112134132983672E-4</v>
      </c>
      <c r="AG371" s="6">
        <f t="shared" si="89"/>
        <v>1.0346383345375845E-4</v>
      </c>
      <c r="AH371" s="6">
        <f t="shared" si="90"/>
        <v>7.6570635630035687E-5</v>
      </c>
      <c r="AI371" s="6">
        <f t="shared" si="91"/>
        <v>1.0292464332652448E-4</v>
      </c>
      <c r="AJ371" s="6">
        <f t="shared" si="92"/>
        <v>2.0484050658311402E-4</v>
      </c>
      <c r="AK371" s="6">
        <f t="shared" si="93"/>
        <v>9.4398993077407175E-4</v>
      </c>
      <c r="AL371" s="6">
        <f t="shared" si="94"/>
        <v>3.0239252969494644E-3</v>
      </c>
      <c r="AM371" s="12">
        <f t="shared" si="95"/>
        <v>6.4961140320743285E-4</v>
      </c>
      <c r="AN371" s="12">
        <f t="shared" si="96"/>
        <v>9.1904345956728237E-5</v>
      </c>
      <c r="AO371" s="6">
        <v>6.4961140320743285E-4</v>
      </c>
      <c r="AP371" s="6">
        <v>9.1904345956728237E-5</v>
      </c>
    </row>
    <row r="372" spans="1:42" x14ac:dyDescent="0.35">
      <c r="A372" s="4" t="s">
        <v>383</v>
      </c>
      <c r="B372">
        <v>786961</v>
      </c>
      <c r="C372">
        <v>392549</v>
      </c>
      <c r="D372">
        <v>394412</v>
      </c>
      <c r="E372">
        <v>55524</v>
      </c>
      <c r="F372" s="5">
        <v>104205</v>
      </c>
      <c r="G372" s="5">
        <v>119501</v>
      </c>
      <c r="H372" s="5">
        <v>96951</v>
      </c>
      <c r="I372" s="5">
        <v>96794</v>
      </c>
      <c r="J372" s="5">
        <v>114734</v>
      </c>
      <c r="K372" s="5">
        <v>86549</v>
      </c>
      <c r="L372" s="5">
        <v>53423</v>
      </c>
      <c r="M372" s="5">
        <v>40956</v>
      </c>
      <c r="N372" s="5">
        <v>18535</v>
      </c>
      <c r="O372" s="5">
        <f t="shared" si="81"/>
        <v>168438</v>
      </c>
      <c r="P372" s="5">
        <f t="shared" si="82"/>
        <v>618734</v>
      </c>
      <c r="Q372">
        <f>VLOOKUP(A372,'[1]ID Aggregation'!$A$3:$L$461,2,FALSE)</f>
        <v>102</v>
      </c>
      <c r="R372">
        <f>VLOOKUP($A372,'[1]ID Aggregation'!$A$3:$L$461,3,FALSE)</f>
        <v>55</v>
      </c>
      <c r="S372">
        <f>VLOOKUP($A372,'[1]ID Aggregation'!$A$3:$L$461,4,FALSE)</f>
        <v>63</v>
      </c>
      <c r="T372">
        <f>VLOOKUP($A372,'[1]ID Aggregation'!$A$3:$L$461,5,FALSE)</f>
        <v>72</v>
      </c>
      <c r="U372">
        <f>VLOOKUP($A372,'[1]ID Aggregation'!$A$3:$L$461,6,FALSE)</f>
        <v>58</v>
      </c>
      <c r="V372">
        <f>VLOOKUP($A372,'[1]ID Aggregation'!$A$3:$L$461,7,FALSE)</f>
        <v>66</v>
      </c>
      <c r="W372">
        <f>VLOOKUP($A372,'[1]ID Aggregation'!$A$3:$L$461,8,FALSE)</f>
        <v>55</v>
      </c>
      <c r="X372">
        <f>VLOOKUP($A372,'[1]ID Aggregation'!$A$3:$L$461,9,FALSE)</f>
        <v>38</v>
      </c>
      <c r="Y372">
        <f>VLOOKUP($A372,'[1]ID Aggregation'!$A$3:$L$461,10,FALSE)</f>
        <v>59</v>
      </c>
      <c r="Z372">
        <f>VLOOKUP($A372,'[1]ID Aggregation'!$A$3:$L$461,11,FALSE)</f>
        <v>68</v>
      </c>
      <c r="AA372">
        <f t="shared" si="83"/>
        <v>267</v>
      </c>
      <c r="AB372">
        <f t="shared" si="84"/>
        <v>369</v>
      </c>
      <c r="AC372" s="6">
        <f t="shared" si="85"/>
        <v>1.837043440674303E-3</v>
      </c>
      <c r="AD372" s="6">
        <f t="shared" si="86"/>
        <v>5.2780576747756827E-4</v>
      </c>
      <c r="AE372" s="6">
        <f t="shared" si="87"/>
        <v>5.2719224106911238E-4</v>
      </c>
      <c r="AF372" s="6">
        <f t="shared" si="88"/>
        <v>7.4264319089024358E-4</v>
      </c>
      <c r="AG372" s="6">
        <f t="shared" si="89"/>
        <v>5.992106948777817E-4</v>
      </c>
      <c r="AH372" s="6">
        <f t="shared" si="90"/>
        <v>5.7524360695173184E-4</v>
      </c>
      <c r="AI372" s="6">
        <f t="shared" si="91"/>
        <v>6.3547816843637713E-4</v>
      </c>
      <c r="AJ372" s="6">
        <f t="shared" si="92"/>
        <v>7.1130411994833691E-4</v>
      </c>
      <c r="AK372" s="6">
        <f t="shared" si="93"/>
        <v>1.4405703682000195E-3</v>
      </c>
      <c r="AL372" s="6">
        <f t="shared" si="94"/>
        <v>3.6687348260048555E-3</v>
      </c>
      <c r="AM372" s="12">
        <f t="shared" si="95"/>
        <v>1.5851529939799808E-3</v>
      </c>
      <c r="AN372" s="12">
        <f t="shared" si="96"/>
        <v>5.963790578827089E-4</v>
      </c>
      <c r="AO372" s="6">
        <v>1.5851529939799808E-3</v>
      </c>
      <c r="AP372" s="6">
        <v>5.963790578827089E-4</v>
      </c>
    </row>
    <row r="373" spans="1:42" x14ac:dyDescent="0.35">
      <c r="A373" s="4" t="s">
        <v>384</v>
      </c>
      <c r="B373">
        <v>741943</v>
      </c>
      <c r="C373">
        <v>372060</v>
      </c>
      <c r="D373">
        <v>369883</v>
      </c>
      <c r="E373">
        <v>52765</v>
      </c>
      <c r="F373" s="5">
        <v>100990</v>
      </c>
      <c r="G373" s="5">
        <v>107120</v>
      </c>
      <c r="H373" s="5">
        <v>92844</v>
      </c>
      <c r="I373" s="5">
        <v>90924</v>
      </c>
      <c r="J373" s="5">
        <v>108640</v>
      </c>
      <c r="K373" s="5">
        <v>83744</v>
      </c>
      <c r="L373" s="5">
        <v>51130</v>
      </c>
      <c r="M373" s="5">
        <v>36538</v>
      </c>
      <c r="N373" s="5">
        <v>16913</v>
      </c>
      <c r="O373" s="5">
        <f t="shared" si="81"/>
        <v>157346</v>
      </c>
      <c r="P373" s="5">
        <f t="shared" si="82"/>
        <v>584262</v>
      </c>
      <c r="Q373">
        <f>VLOOKUP(A373,'[1]ID Aggregation'!$A$3:$L$461,2,FALSE)</f>
        <v>99</v>
      </c>
      <c r="R373">
        <f>VLOOKUP($A373,'[1]ID Aggregation'!$A$3:$L$461,3,FALSE)</f>
        <v>48</v>
      </c>
      <c r="S373">
        <f>VLOOKUP($A373,'[1]ID Aggregation'!$A$3:$L$461,4,FALSE)</f>
        <v>53</v>
      </c>
      <c r="T373">
        <f>VLOOKUP($A373,'[1]ID Aggregation'!$A$3:$L$461,5,FALSE)</f>
        <v>72</v>
      </c>
      <c r="U373">
        <f>VLOOKUP($A373,'[1]ID Aggregation'!$A$3:$L$461,6,FALSE)</f>
        <v>46</v>
      </c>
      <c r="V373">
        <f>VLOOKUP($A373,'[1]ID Aggregation'!$A$3:$L$461,7,FALSE)</f>
        <v>77</v>
      </c>
      <c r="W373">
        <f>VLOOKUP($A373,'[1]ID Aggregation'!$A$3:$L$461,8,FALSE)</f>
        <v>55</v>
      </c>
      <c r="X373">
        <f>VLOOKUP($A373,'[1]ID Aggregation'!$A$3:$L$461,9,FALSE)</f>
        <v>57</v>
      </c>
      <c r="Y373">
        <f>VLOOKUP($A373,'[1]ID Aggregation'!$A$3:$L$461,10,FALSE)</f>
        <v>68</v>
      </c>
      <c r="Z373">
        <f>VLOOKUP($A373,'[1]ID Aggregation'!$A$3:$L$461,11,FALSE)</f>
        <v>76</v>
      </c>
      <c r="AA373">
        <f t="shared" si="83"/>
        <v>300</v>
      </c>
      <c r="AB373">
        <f t="shared" si="84"/>
        <v>351</v>
      </c>
      <c r="AC373" s="6">
        <f t="shared" si="85"/>
        <v>1.8762437221643135E-3</v>
      </c>
      <c r="AD373" s="6">
        <f t="shared" si="86"/>
        <v>4.7529458362214082E-4</v>
      </c>
      <c r="AE373" s="6">
        <f t="shared" si="87"/>
        <v>4.9477221807318894E-4</v>
      </c>
      <c r="AF373" s="6">
        <f t="shared" si="88"/>
        <v>7.7549437766576189E-4</v>
      </c>
      <c r="AG373" s="6">
        <f t="shared" si="89"/>
        <v>5.0591702960714447E-4</v>
      </c>
      <c r="AH373" s="6">
        <f t="shared" si="90"/>
        <v>7.0876288659793812E-4</v>
      </c>
      <c r="AI373" s="6">
        <f t="shared" si="91"/>
        <v>6.5676346962170425E-4</v>
      </c>
      <c r="AJ373" s="6">
        <f t="shared" si="92"/>
        <v>1.114805398005085E-3</v>
      </c>
      <c r="AK373" s="6">
        <f t="shared" si="93"/>
        <v>1.8610761399091356E-3</v>
      </c>
      <c r="AL373" s="6">
        <f t="shared" si="94"/>
        <v>4.4935848164134101E-3</v>
      </c>
      <c r="AM373" s="12">
        <f t="shared" si="95"/>
        <v>1.9066261614531033E-3</v>
      </c>
      <c r="AN373" s="12">
        <f t="shared" si="96"/>
        <v>6.0075787917064606E-4</v>
      </c>
      <c r="AO373" s="6">
        <v>1.9066261614531033E-3</v>
      </c>
      <c r="AP373" s="6">
        <v>6.0075787917064606E-4</v>
      </c>
    </row>
    <row r="374" spans="1:42" x14ac:dyDescent="0.35">
      <c r="A374" s="4" t="s">
        <v>385</v>
      </c>
      <c r="B374">
        <v>848110</v>
      </c>
      <c r="C374">
        <v>424562</v>
      </c>
      <c r="D374">
        <v>423548</v>
      </c>
      <c r="E374">
        <v>59999</v>
      </c>
      <c r="F374" s="5">
        <v>114388</v>
      </c>
      <c r="G374" s="5">
        <v>123365</v>
      </c>
      <c r="H374" s="5">
        <v>106586</v>
      </c>
      <c r="I374" s="5">
        <v>101188</v>
      </c>
      <c r="J374" s="5">
        <v>123283</v>
      </c>
      <c r="K374" s="5">
        <v>99691</v>
      </c>
      <c r="L374" s="5">
        <v>59612</v>
      </c>
      <c r="M374" s="5">
        <v>40951</v>
      </c>
      <c r="N374" s="5">
        <v>18971</v>
      </c>
      <c r="O374" s="5">
        <f t="shared" si="81"/>
        <v>179533</v>
      </c>
      <c r="P374" s="5">
        <f t="shared" si="82"/>
        <v>668501</v>
      </c>
      <c r="Q374">
        <f>VLOOKUP(A374,'[1]ID Aggregation'!$A$3:$L$461,2,FALSE)</f>
        <v>119</v>
      </c>
      <c r="R374">
        <f>VLOOKUP($A374,'[1]ID Aggregation'!$A$3:$L$461,3,FALSE)</f>
        <v>42</v>
      </c>
      <c r="S374">
        <f>VLOOKUP($A374,'[1]ID Aggregation'!$A$3:$L$461,4,FALSE)</f>
        <v>54</v>
      </c>
      <c r="T374">
        <f>VLOOKUP($A374,'[1]ID Aggregation'!$A$3:$L$461,5,FALSE)</f>
        <v>40</v>
      </c>
      <c r="U374">
        <f>VLOOKUP($A374,'[1]ID Aggregation'!$A$3:$L$461,6,FALSE)</f>
        <v>39</v>
      </c>
      <c r="V374">
        <f>VLOOKUP($A374,'[1]ID Aggregation'!$A$3:$L$461,7,FALSE)</f>
        <v>41</v>
      </c>
      <c r="W374">
        <f>VLOOKUP($A374,'[1]ID Aggregation'!$A$3:$L$461,8,FALSE)</f>
        <v>64</v>
      </c>
      <c r="X374">
        <f>VLOOKUP($A374,'[1]ID Aggregation'!$A$3:$L$461,9,FALSE)</f>
        <v>54</v>
      </c>
      <c r="Y374">
        <f>VLOOKUP($A374,'[1]ID Aggregation'!$A$3:$L$461,10,FALSE)</f>
        <v>49</v>
      </c>
      <c r="Z374">
        <f>VLOOKUP($A374,'[1]ID Aggregation'!$A$3:$L$461,11,FALSE)</f>
        <v>74</v>
      </c>
      <c r="AA374">
        <f t="shared" si="83"/>
        <v>296</v>
      </c>
      <c r="AB374">
        <f t="shared" si="84"/>
        <v>280</v>
      </c>
      <c r="AC374" s="6">
        <f t="shared" si="85"/>
        <v>1.983366389439824E-3</v>
      </c>
      <c r="AD374" s="6">
        <f t="shared" si="86"/>
        <v>3.6717138161345596E-4</v>
      </c>
      <c r="AE374" s="6">
        <f t="shared" si="87"/>
        <v>4.3772544887123578E-4</v>
      </c>
      <c r="AF374" s="6">
        <f t="shared" si="88"/>
        <v>3.7528380838008744E-4</v>
      </c>
      <c r="AG374" s="6">
        <f t="shared" si="89"/>
        <v>3.8542119618927147E-4</v>
      </c>
      <c r="AH374" s="6">
        <f t="shared" si="90"/>
        <v>3.3256815619347357E-4</v>
      </c>
      <c r="AI374" s="6">
        <f t="shared" si="91"/>
        <v>6.4198372972484982E-4</v>
      </c>
      <c r="AJ374" s="6">
        <f t="shared" si="92"/>
        <v>9.058578809635644E-4</v>
      </c>
      <c r="AK374" s="6">
        <f t="shared" si="93"/>
        <v>1.1965519767527045E-3</v>
      </c>
      <c r="AL374" s="6">
        <f t="shared" si="94"/>
        <v>3.9006905276474618E-3</v>
      </c>
      <c r="AM374" s="12">
        <f t="shared" si="95"/>
        <v>1.6487219619791347E-3</v>
      </c>
      <c r="AN374" s="12">
        <f t="shared" si="96"/>
        <v>4.1884754099096337E-4</v>
      </c>
      <c r="AO374" s="6">
        <v>1.6487219619791347E-3</v>
      </c>
      <c r="AP374" s="6">
        <v>4.1884754099096337E-4</v>
      </c>
    </row>
    <row r="375" spans="1:42" x14ac:dyDescent="0.35">
      <c r="A375" s="4" t="s">
        <v>386</v>
      </c>
      <c r="B375">
        <v>798524</v>
      </c>
      <c r="C375">
        <v>400443</v>
      </c>
      <c r="D375">
        <v>398081</v>
      </c>
      <c r="E375">
        <v>55129</v>
      </c>
      <c r="F375" s="5">
        <v>104315</v>
      </c>
      <c r="G375" s="5">
        <v>112202</v>
      </c>
      <c r="H375" s="5">
        <v>101855</v>
      </c>
      <c r="I375" s="5">
        <v>92121</v>
      </c>
      <c r="J375" s="5">
        <v>114949</v>
      </c>
      <c r="K375" s="5">
        <v>99499</v>
      </c>
      <c r="L375" s="5">
        <v>59091</v>
      </c>
      <c r="M375" s="5">
        <v>40292</v>
      </c>
      <c r="N375" s="5">
        <v>19231</v>
      </c>
      <c r="O375" s="5">
        <f t="shared" si="81"/>
        <v>173743</v>
      </c>
      <c r="P375" s="5">
        <f t="shared" si="82"/>
        <v>624941</v>
      </c>
      <c r="Q375">
        <f>VLOOKUP(A375,'[1]ID Aggregation'!$A$3:$L$461,2,FALSE)</f>
        <v>90</v>
      </c>
      <c r="R375">
        <f>VLOOKUP($A375,'[1]ID Aggregation'!$A$3:$L$461,3,FALSE)</f>
        <v>62</v>
      </c>
      <c r="S375">
        <f>VLOOKUP($A375,'[1]ID Aggregation'!$A$3:$L$461,4,FALSE)</f>
        <v>44</v>
      </c>
      <c r="T375">
        <f>VLOOKUP($A375,'[1]ID Aggregation'!$A$3:$L$461,5,FALSE)</f>
        <v>49</v>
      </c>
      <c r="U375">
        <f>VLOOKUP($A375,'[1]ID Aggregation'!$A$3:$L$461,6,FALSE)</f>
        <v>54</v>
      </c>
      <c r="V375">
        <f>VLOOKUP($A375,'[1]ID Aggregation'!$A$3:$L$461,7,FALSE)</f>
        <v>37</v>
      </c>
      <c r="W375">
        <f>VLOOKUP($A375,'[1]ID Aggregation'!$A$3:$L$461,8,FALSE)</f>
        <v>61</v>
      </c>
      <c r="X375">
        <f>VLOOKUP($A375,'[1]ID Aggregation'!$A$3:$L$461,9,FALSE)</f>
        <v>52</v>
      </c>
      <c r="Y375">
        <f>VLOOKUP($A375,'[1]ID Aggregation'!$A$3:$L$461,10,FALSE)</f>
        <v>48</v>
      </c>
      <c r="Z375">
        <f>VLOOKUP($A375,'[1]ID Aggregation'!$A$3:$L$461,11,FALSE)</f>
        <v>94</v>
      </c>
      <c r="AA375">
        <f t="shared" si="83"/>
        <v>284</v>
      </c>
      <c r="AB375">
        <f t="shared" si="84"/>
        <v>307</v>
      </c>
      <c r="AC375" s="6">
        <f t="shared" si="85"/>
        <v>1.6325346006638975E-3</v>
      </c>
      <c r="AD375" s="6">
        <f t="shared" si="86"/>
        <v>5.943536404160475E-4</v>
      </c>
      <c r="AE375" s="6">
        <f t="shared" si="87"/>
        <v>3.9214987255129142E-4</v>
      </c>
      <c r="AF375" s="6">
        <f t="shared" si="88"/>
        <v>4.8107603946787101E-4</v>
      </c>
      <c r="AG375" s="6">
        <f t="shared" si="89"/>
        <v>5.861855602956981E-4</v>
      </c>
      <c r="AH375" s="6">
        <f t="shared" si="90"/>
        <v>3.2188187805026579E-4</v>
      </c>
      <c r="AI375" s="6">
        <f t="shared" si="91"/>
        <v>6.1307148815565986E-4</v>
      </c>
      <c r="AJ375" s="6">
        <f t="shared" si="92"/>
        <v>8.79998646155929E-4</v>
      </c>
      <c r="AK375" s="6">
        <f t="shared" si="93"/>
        <v>1.1913034845626924E-3</v>
      </c>
      <c r="AL375" s="6">
        <f t="shared" si="94"/>
        <v>4.8879413447038634E-3</v>
      </c>
      <c r="AM375" s="12">
        <f t="shared" si="95"/>
        <v>1.6345982284178356E-3</v>
      </c>
      <c r="AN375" s="12">
        <f t="shared" si="96"/>
        <v>4.9124637365767325E-4</v>
      </c>
      <c r="AO375" s="6">
        <v>1.6345982284178356E-3</v>
      </c>
      <c r="AP375" s="6">
        <v>4.9124637365767325E-4</v>
      </c>
    </row>
    <row r="376" spans="1:42" x14ac:dyDescent="0.35">
      <c r="A376" s="4" t="s">
        <v>387</v>
      </c>
      <c r="B376">
        <v>773290</v>
      </c>
      <c r="C376">
        <v>387228</v>
      </c>
      <c r="D376">
        <v>386062</v>
      </c>
      <c r="E376">
        <v>53158</v>
      </c>
      <c r="F376" s="5">
        <v>103899</v>
      </c>
      <c r="G376" s="5">
        <v>102711</v>
      </c>
      <c r="H376" s="5">
        <v>99047</v>
      </c>
      <c r="I376" s="5">
        <v>90952</v>
      </c>
      <c r="J376" s="5">
        <v>108124</v>
      </c>
      <c r="K376" s="5">
        <v>99204</v>
      </c>
      <c r="L376" s="5">
        <v>60275</v>
      </c>
      <c r="M376" s="5">
        <v>38318</v>
      </c>
      <c r="N376" s="5">
        <v>17781</v>
      </c>
      <c r="O376" s="5">
        <f t="shared" si="81"/>
        <v>169532</v>
      </c>
      <c r="P376" s="5">
        <f t="shared" si="82"/>
        <v>603937</v>
      </c>
      <c r="Q376">
        <f>VLOOKUP(A376,'[1]ID Aggregation'!$A$3:$L$461,2,FALSE)</f>
        <v>82</v>
      </c>
      <c r="R376">
        <f>VLOOKUP($A376,'[1]ID Aggregation'!$A$3:$L$461,3,FALSE)</f>
        <v>71</v>
      </c>
      <c r="S376">
        <f>VLOOKUP($A376,'[1]ID Aggregation'!$A$3:$L$461,4,FALSE)</f>
        <v>59</v>
      </c>
      <c r="T376">
        <f>VLOOKUP($A376,'[1]ID Aggregation'!$A$3:$L$461,5,FALSE)</f>
        <v>63</v>
      </c>
      <c r="U376">
        <f>VLOOKUP($A376,'[1]ID Aggregation'!$A$3:$L$461,6,FALSE)</f>
        <v>26</v>
      </c>
      <c r="V376">
        <f>VLOOKUP($A376,'[1]ID Aggregation'!$A$3:$L$461,7,FALSE)</f>
        <v>67</v>
      </c>
      <c r="W376">
        <f>VLOOKUP($A376,'[1]ID Aggregation'!$A$3:$L$461,8,FALSE)</f>
        <v>67</v>
      </c>
      <c r="X376">
        <f>VLOOKUP($A376,'[1]ID Aggregation'!$A$3:$L$461,9,FALSE)</f>
        <v>68</v>
      </c>
      <c r="Y376">
        <f>VLOOKUP($A376,'[1]ID Aggregation'!$A$3:$L$461,10,FALSE)</f>
        <v>50</v>
      </c>
      <c r="Z376">
        <f>VLOOKUP($A376,'[1]ID Aggregation'!$A$3:$L$461,11,FALSE)</f>
        <v>101</v>
      </c>
      <c r="AA376">
        <f t="shared" si="83"/>
        <v>301</v>
      </c>
      <c r="AB376">
        <f t="shared" si="84"/>
        <v>353</v>
      </c>
      <c r="AC376" s="6">
        <f t="shared" si="85"/>
        <v>1.5425712028293013E-3</v>
      </c>
      <c r="AD376" s="6">
        <f t="shared" si="86"/>
        <v>6.8335595145285321E-4</v>
      </c>
      <c r="AE376" s="6">
        <f t="shared" si="87"/>
        <v>5.7442727653318532E-4</v>
      </c>
      <c r="AF376" s="6">
        <f t="shared" si="88"/>
        <v>6.3606166769311536E-4</v>
      </c>
      <c r="AG376" s="6">
        <f t="shared" si="89"/>
        <v>2.8586507168616411E-4</v>
      </c>
      <c r="AH376" s="6">
        <f t="shared" si="90"/>
        <v>6.1965891014020944E-4</v>
      </c>
      <c r="AI376" s="6">
        <f t="shared" si="91"/>
        <v>6.7537599290351199E-4</v>
      </c>
      <c r="AJ376" s="6">
        <f t="shared" si="92"/>
        <v>1.1281625881377022E-3</v>
      </c>
      <c r="AK376" s="6">
        <f t="shared" si="93"/>
        <v>1.3048697739965552E-3</v>
      </c>
      <c r="AL376" s="6">
        <f t="shared" si="94"/>
        <v>5.6802204600416174E-3</v>
      </c>
      <c r="AM376" s="12">
        <f t="shared" si="95"/>
        <v>1.7754760163273011E-3</v>
      </c>
      <c r="AN376" s="12">
        <f t="shared" si="96"/>
        <v>5.844980519491271E-4</v>
      </c>
      <c r="AO376" s="6">
        <v>1.7754760163273011E-3</v>
      </c>
      <c r="AP376" s="6">
        <v>5.844980519491271E-4</v>
      </c>
    </row>
    <row r="377" spans="1:42" x14ac:dyDescent="0.35">
      <c r="A377" s="4" t="s">
        <v>388</v>
      </c>
      <c r="B377">
        <v>711602</v>
      </c>
      <c r="C377">
        <v>357989</v>
      </c>
      <c r="D377">
        <v>353613</v>
      </c>
      <c r="E377">
        <v>48676</v>
      </c>
      <c r="F377" s="5">
        <v>95117</v>
      </c>
      <c r="G377" s="5">
        <v>97906</v>
      </c>
      <c r="H377" s="5">
        <v>92404</v>
      </c>
      <c r="I377" s="5">
        <v>81978</v>
      </c>
      <c r="J377" s="5">
        <v>97549</v>
      </c>
      <c r="K377" s="5">
        <v>91154</v>
      </c>
      <c r="L377" s="5">
        <v>55469</v>
      </c>
      <c r="M377" s="5">
        <v>34501</v>
      </c>
      <c r="N377" s="5">
        <v>16764</v>
      </c>
      <c r="O377" s="5">
        <f t="shared" si="81"/>
        <v>155410</v>
      </c>
      <c r="P377" s="5">
        <f t="shared" si="82"/>
        <v>556108</v>
      </c>
      <c r="Q377">
        <f>VLOOKUP(A377,'[1]ID Aggregation'!$A$3:$L$461,2,FALSE)</f>
        <v>104</v>
      </c>
      <c r="R377">
        <f>VLOOKUP($A377,'[1]ID Aggregation'!$A$3:$L$461,3,FALSE)</f>
        <v>67</v>
      </c>
      <c r="S377">
        <f>VLOOKUP($A377,'[1]ID Aggregation'!$A$3:$L$461,4,FALSE)</f>
        <v>56</v>
      </c>
      <c r="T377">
        <f>VLOOKUP($A377,'[1]ID Aggregation'!$A$3:$L$461,5,FALSE)</f>
        <v>56</v>
      </c>
      <c r="U377">
        <f>VLOOKUP($A377,'[1]ID Aggregation'!$A$3:$L$461,6,FALSE)</f>
        <v>42</v>
      </c>
      <c r="V377">
        <f>VLOOKUP($A377,'[1]ID Aggregation'!$A$3:$L$461,7,FALSE)</f>
        <v>56</v>
      </c>
      <c r="W377">
        <f>VLOOKUP($A377,'[1]ID Aggregation'!$A$3:$L$461,8,FALSE)</f>
        <v>50</v>
      </c>
      <c r="X377">
        <f>VLOOKUP($A377,'[1]ID Aggregation'!$A$3:$L$461,9,FALSE)</f>
        <v>28</v>
      </c>
      <c r="Y377">
        <f>VLOOKUP($A377,'[1]ID Aggregation'!$A$3:$L$461,10,FALSE)</f>
        <v>49</v>
      </c>
      <c r="Z377">
        <f>VLOOKUP($A377,'[1]ID Aggregation'!$A$3:$L$461,11,FALSE)</f>
        <v>105</v>
      </c>
      <c r="AA377">
        <f t="shared" si="83"/>
        <v>286</v>
      </c>
      <c r="AB377">
        <f t="shared" si="84"/>
        <v>327</v>
      </c>
      <c r="AC377" s="6">
        <f t="shared" si="85"/>
        <v>2.1365765469635962E-3</v>
      </c>
      <c r="AD377" s="6">
        <f t="shared" si="86"/>
        <v>7.0439563905505846E-4</v>
      </c>
      <c r="AE377" s="6">
        <f t="shared" si="87"/>
        <v>5.7197720262292407E-4</v>
      </c>
      <c r="AF377" s="6">
        <f t="shared" si="88"/>
        <v>6.0603437080645854E-4</v>
      </c>
      <c r="AG377" s="6">
        <f t="shared" si="89"/>
        <v>5.1233257703286246E-4</v>
      </c>
      <c r="AH377" s="6">
        <f t="shared" si="90"/>
        <v>5.7407046714984266E-4</v>
      </c>
      <c r="AI377" s="6">
        <f t="shared" si="91"/>
        <v>5.4852228097505319E-4</v>
      </c>
      <c r="AJ377" s="6">
        <f t="shared" si="92"/>
        <v>5.0478645730047409E-4</v>
      </c>
      <c r="AK377" s="6">
        <f t="shared" si="93"/>
        <v>1.4202486884438133E-3</v>
      </c>
      <c r="AL377" s="6">
        <f t="shared" si="94"/>
        <v>6.2634216177523266E-3</v>
      </c>
      <c r="AM377" s="12">
        <f t="shared" si="95"/>
        <v>1.8402934174120069E-3</v>
      </c>
      <c r="AN377" s="12">
        <f t="shared" si="96"/>
        <v>5.8801527760794661E-4</v>
      </c>
      <c r="AO377" s="6">
        <v>1.8402934174120069E-3</v>
      </c>
      <c r="AP377" s="6">
        <v>5.8801527760794661E-4</v>
      </c>
    </row>
    <row r="378" spans="1:42" x14ac:dyDescent="0.35">
      <c r="A378" s="4" t="s">
        <v>389</v>
      </c>
      <c r="B378">
        <v>657576</v>
      </c>
      <c r="C378">
        <v>332978</v>
      </c>
      <c r="D378">
        <v>324598</v>
      </c>
      <c r="E378">
        <v>45185</v>
      </c>
      <c r="F378" s="5">
        <v>89134</v>
      </c>
      <c r="G378" s="5">
        <v>94222</v>
      </c>
      <c r="H378" s="5">
        <v>82978</v>
      </c>
      <c r="I378" s="5">
        <v>74375</v>
      </c>
      <c r="J378" s="5">
        <v>84220</v>
      </c>
      <c r="K378" s="5">
        <v>85089</v>
      </c>
      <c r="L378" s="5">
        <v>53655</v>
      </c>
      <c r="M378" s="5">
        <v>33141</v>
      </c>
      <c r="N378" s="5">
        <v>15555</v>
      </c>
      <c r="O378" s="5">
        <f t="shared" si="81"/>
        <v>147536</v>
      </c>
      <c r="P378" s="5">
        <f t="shared" si="82"/>
        <v>510018</v>
      </c>
      <c r="Q378">
        <f>VLOOKUP(A378,'[1]ID Aggregation'!$A$3:$L$461,2,FALSE)</f>
        <v>93</v>
      </c>
      <c r="R378">
        <f>VLOOKUP($A378,'[1]ID Aggregation'!$A$3:$L$461,3,FALSE)</f>
        <v>53</v>
      </c>
      <c r="S378">
        <f>VLOOKUP($A378,'[1]ID Aggregation'!$A$3:$L$461,4,FALSE)</f>
        <v>43</v>
      </c>
      <c r="T378">
        <f>VLOOKUP($A378,'[1]ID Aggregation'!$A$3:$L$461,5,FALSE)</f>
        <v>58</v>
      </c>
      <c r="U378">
        <f>VLOOKUP($A378,'[1]ID Aggregation'!$A$3:$L$461,6,FALSE)</f>
        <v>49</v>
      </c>
      <c r="V378">
        <f>VLOOKUP($A378,'[1]ID Aggregation'!$A$3:$L$461,7,FALSE)</f>
        <v>59</v>
      </c>
      <c r="W378">
        <f>VLOOKUP($A378,'[1]ID Aggregation'!$A$3:$L$461,8,FALSE)</f>
        <v>49</v>
      </c>
      <c r="X378">
        <f>VLOOKUP($A378,'[1]ID Aggregation'!$A$3:$L$461,9,FALSE)</f>
        <v>52</v>
      </c>
      <c r="Y378">
        <f>VLOOKUP($A378,'[1]ID Aggregation'!$A$3:$L$461,10,FALSE)</f>
        <v>64</v>
      </c>
      <c r="Z378">
        <f>VLOOKUP($A378,'[1]ID Aggregation'!$A$3:$L$461,11,FALSE)</f>
        <v>117</v>
      </c>
      <c r="AA378">
        <f t="shared" si="83"/>
        <v>326</v>
      </c>
      <c r="AB378">
        <f t="shared" si="84"/>
        <v>311</v>
      </c>
      <c r="AC378" s="6">
        <f t="shared" si="85"/>
        <v>2.0582051565785106E-3</v>
      </c>
      <c r="AD378" s="6">
        <f t="shared" si="86"/>
        <v>5.9461036192698629E-4</v>
      </c>
      <c r="AE378" s="6">
        <f t="shared" si="87"/>
        <v>4.5636900087028505E-4</v>
      </c>
      <c r="AF378" s="6">
        <f t="shared" si="88"/>
        <v>6.989804526501E-4</v>
      </c>
      <c r="AG378" s="6">
        <f t="shared" si="89"/>
        <v>6.5882352941176476E-4</v>
      </c>
      <c r="AH378" s="6">
        <f t="shared" si="90"/>
        <v>7.0054618855378773E-4</v>
      </c>
      <c r="AI378" s="6">
        <f t="shared" si="91"/>
        <v>5.758676209615814E-4</v>
      </c>
      <c r="AJ378" s="6">
        <f t="shared" si="92"/>
        <v>9.6915478520175188E-4</v>
      </c>
      <c r="AK378" s="6">
        <f t="shared" si="93"/>
        <v>1.9311426933405751E-3</v>
      </c>
      <c r="AL378" s="6">
        <f t="shared" si="94"/>
        <v>7.5216972034715529E-3</v>
      </c>
      <c r="AM378" s="12">
        <f t="shared" si="95"/>
        <v>2.2096301919531506E-3</v>
      </c>
      <c r="AN378" s="12">
        <f t="shared" si="96"/>
        <v>6.0978239983686849E-4</v>
      </c>
      <c r="AO378" s="6">
        <v>2.2096301919531506E-3</v>
      </c>
      <c r="AP378" s="6">
        <v>6.0978239983686849E-4</v>
      </c>
    </row>
    <row r="379" spans="1:42" x14ac:dyDescent="0.35">
      <c r="A379" s="4" t="s">
        <v>390</v>
      </c>
      <c r="B379">
        <v>768118</v>
      </c>
      <c r="C379">
        <v>386779</v>
      </c>
      <c r="D379">
        <v>381339</v>
      </c>
      <c r="E379">
        <v>52811</v>
      </c>
      <c r="F379" s="5">
        <v>103176</v>
      </c>
      <c r="G379" s="5">
        <v>104980</v>
      </c>
      <c r="H379" s="5">
        <v>101234</v>
      </c>
      <c r="I379" s="5">
        <v>88875</v>
      </c>
      <c r="J379" s="5">
        <v>98084</v>
      </c>
      <c r="K379" s="5">
        <v>101828</v>
      </c>
      <c r="L379" s="5">
        <v>63264</v>
      </c>
      <c r="M379" s="5">
        <v>36246</v>
      </c>
      <c r="N379" s="5">
        <v>17608</v>
      </c>
      <c r="O379" s="5">
        <f t="shared" si="81"/>
        <v>169929</v>
      </c>
      <c r="P379" s="5">
        <f t="shared" si="82"/>
        <v>598177</v>
      </c>
      <c r="Q379">
        <f>VLOOKUP(A379,'[1]ID Aggregation'!$A$3:$L$461,2,FALSE)</f>
        <v>113</v>
      </c>
      <c r="R379">
        <f>VLOOKUP($A379,'[1]ID Aggregation'!$A$3:$L$461,3,FALSE)</f>
        <v>55</v>
      </c>
      <c r="S379">
        <f>VLOOKUP($A379,'[1]ID Aggregation'!$A$3:$L$461,4,FALSE)</f>
        <v>39</v>
      </c>
      <c r="T379">
        <f>VLOOKUP($A379,'[1]ID Aggregation'!$A$3:$L$461,5,FALSE)</f>
        <v>77</v>
      </c>
      <c r="U379">
        <f>VLOOKUP($A379,'[1]ID Aggregation'!$A$3:$L$461,6,FALSE)</f>
        <v>66</v>
      </c>
      <c r="V379">
        <f>VLOOKUP($A379,'[1]ID Aggregation'!$A$3:$L$461,7,FALSE)</f>
        <v>57</v>
      </c>
      <c r="W379">
        <f>VLOOKUP($A379,'[1]ID Aggregation'!$A$3:$L$461,8,FALSE)</f>
        <v>74</v>
      </c>
      <c r="X379">
        <f>VLOOKUP($A379,'[1]ID Aggregation'!$A$3:$L$461,9,FALSE)</f>
        <v>66</v>
      </c>
      <c r="Y379">
        <f>VLOOKUP($A379,'[1]ID Aggregation'!$A$3:$L$461,10,FALSE)</f>
        <v>67</v>
      </c>
      <c r="Z379">
        <f>VLOOKUP($A379,'[1]ID Aggregation'!$A$3:$L$461,11,FALSE)</f>
        <v>89</v>
      </c>
      <c r="AA379">
        <f t="shared" si="83"/>
        <v>335</v>
      </c>
      <c r="AB379">
        <f t="shared" si="84"/>
        <v>368</v>
      </c>
      <c r="AC379" s="6">
        <f t="shared" si="85"/>
        <v>2.1397057431216983E-3</v>
      </c>
      <c r="AD379" s="6">
        <f t="shared" si="86"/>
        <v>5.3306970613320925E-4</v>
      </c>
      <c r="AE379" s="6">
        <f t="shared" si="87"/>
        <v>3.7149933320632501E-4</v>
      </c>
      <c r="AF379" s="6">
        <f t="shared" si="88"/>
        <v>7.6061402295671417E-4</v>
      </c>
      <c r="AG379" s="6">
        <f t="shared" si="89"/>
        <v>7.4261603375527427E-4</v>
      </c>
      <c r="AH379" s="6">
        <f t="shared" si="90"/>
        <v>5.8113453774315889E-4</v>
      </c>
      <c r="AI379" s="6">
        <f t="shared" si="91"/>
        <v>7.2671563813489417E-4</v>
      </c>
      <c r="AJ379" s="6">
        <f t="shared" si="92"/>
        <v>1.0432473444613049E-3</v>
      </c>
      <c r="AK379" s="6">
        <f t="shared" si="93"/>
        <v>1.8484798322573525E-3</v>
      </c>
      <c r="AL379" s="6">
        <f t="shared" si="94"/>
        <v>5.0545206724216269E-3</v>
      </c>
      <c r="AM379" s="12">
        <f t="shared" si="95"/>
        <v>1.9714115895462223E-3</v>
      </c>
      <c r="AN379" s="12">
        <f t="shared" si="96"/>
        <v>6.1520252366774385E-4</v>
      </c>
      <c r="AO379" s="6">
        <v>1.9714115895462223E-3</v>
      </c>
      <c r="AP379" s="6">
        <v>6.1520252366774385E-4</v>
      </c>
    </row>
    <row r="380" spans="1:42" x14ac:dyDescent="0.35">
      <c r="A380" s="4" t="s">
        <v>391</v>
      </c>
      <c r="B380">
        <v>892703</v>
      </c>
      <c r="C380">
        <v>450723</v>
      </c>
      <c r="D380">
        <v>441980</v>
      </c>
      <c r="E380">
        <v>59377</v>
      </c>
      <c r="F380" s="5">
        <v>120839</v>
      </c>
      <c r="G380" s="5">
        <v>121720</v>
      </c>
      <c r="H380" s="5">
        <v>116598</v>
      </c>
      <c r="I380" s="5">
        <v>105042</v>
      </c>
      <c r="J380" s="5">
        <v>109302</v>
      </c>
      <c r="K380" s="5">
        <v>118246</v>
      </c>
      <c r="L380" s="5">
        <v>79809</v>
      </c>
      <c r="M380" s="5">
        <v>42592</v>
      </c>
      <c r="N380" s="5">
        <v>19178</v>
      </c>
      <c r="O380" s="5">
        <f t="shared" si="81"/>
        <v>200956</v>
      </c>
      <c r="P380" s="5">
        <f t="shared" si="82"/>
        <v>691747</v>
      </c>
      <c r="Q380">
        <f>VLOOKUP(A380,'[1]ID Aggregation'!$A$3:$L$461,2,FALSE)</f>
        <v>123</v>
      </c>
      <c r="R380">
        <f>VLOOKUP($A380,'[1]ID Aggregation'!$A$3:$L$461,3,FALSE)</f>
        <v>64</v>
      </c>
      <c r="S380">
        <f>VLOOKUP($A380,'[1]ID Aggregation'!$A$3:$L$461,4,FALSE)</f>
        <v>50</v>
      </c>
      <c r="T380">
        <f>VLOOKUP($A380,'[1]ID Aggregation'!$A$3:$L$461,5,FALSE)</f>
        <v>64</v>
      </c>
      <c r="U380">
        <f>VLOOKUP($A380,'[1]ID Aggregation'!$A$3:$L$461,6,FALSE)</f>
        <v>63</v>
      </c>
      <c r="V380">
        <f>VLOOKUP($A380,'[1]ID Aggregation'!$A$3:$L$461,7,FALSE)</f>
        <v>54</v>
      </c>
      <c r="W380">
        <f>VLOOKUP($A380,'[1]ID Aggregation'!$A$3:$L$461,8,FALSE)</f>
        <v>53</v>
      </c>
      <c r="X380">
        <f>VLOOKUP($A380,'[1]ID Aggregation'!$A$3:$L$461,9,FALSE)</f>
        <v>55</v>
      </c>
      <c r="Y380">
        <f>VLOOKUP($A380,'[1]ID Aggregation'!$A$3:$L$461,10,FALSE)</f>
        <v>59</v>
      </c>
      <c r="Z380">
        <f>VLOOKUP($A380,'[1]ID Aggregation'!$A$3:$L$461,11,FALSE)</f>
        <v>86</v>
      </c>
      <c r="AA380">
        <f t="shared" si="83"/>
        <v>323</v>
      </c>
      <c r="AB380">
        <f t="shared" si="84"/>
        <v>348</v>
      </c>
      <c r="AC380" s="6">
        <f t="shared" si="85"/>
        <v>2.0715091702174244E-3</v>
      </c>
      <c r="AD380" s="6">
        <f t="shared" si="86"/>
        <v>5.2963033457741288E-4</v>
      </c>
      <c r="AE380" s="6">
        <f t="shared" si="87"/>
        <v>4.1077883667433451E-4</v>
      </c>
      <c r="AF380" s="6">
        <f t="shared" si="88"/>
        <v>5.4889449218683E-4</v>
      </c>
      <c r="AG380" s="6">
        <f t="shared" si="89"/>
        <v>5.9976009596161535E-4</v>
      </c>
      <c r="AH380" s="6">
        <f t="shared" si="90"/>
        <v>4.9404402481198885E-4</v>
      </c>
      <c r="AI380" s="6">
        <f t="shared" si="91"/>
        <v>4.4821812154322347E-4</v>
      </c>
      <c r="AJ380" s="6">
        <f t="shared" si="92"/>
        <v>6.8914533448608548E-4</v>
      </c>
      <c r="AK380" s="6">
        <f t="shared" si="93"/>
        <v>1.385236664162284E-3</v>
      </c>
      <c r="AL380" s="6">
        <f t="shared" si="94"/>
        <v>4.4843049327354259E-3</v>
      </c>
      <c r="AM380" s="12">
        <f t="shared" si="95"/>
        <v>1.6073170246223053E-3</v>
      </c>
      <c r="AN380" s="12">
        <f t="shared" si="96"/>
        <v>5.0307410079118524E-4</v>
      </c>
      <c r="AO380" s="6">
        <v>1.6073170246223053E-3</v>
      </c>
      <c r="AP380" s="6">
        <v>5.0307410079118524E-4</v>
      </c>
    </row>
    <row r="381" spans="1:42" x14ac:dyDescent="0.35">
      <c r="A381" s="4" t="s">
        <v>392</v>
      </c>
      <c r="B381">
        <v>6056214</v>
      </c>
      <c r="C381">
        <v>2951304</v>
      </c>
      <c r="D381">
        <v>3104910</v>
      </c>
      <c r="E381">
        <v>405976</v>
      </c>
      <c r="F381" s="5">
        <v>795173</v>
      </c>
      <c r="G381" s="5">
        <v>815504</v>
      </c>
      <c r="H381" s="5">
        <v>820089</v>
      </c>
      <c r="I381" s="5">
        <v>861013</v>
      </c>
      <c r="J381" s="5">
        <v>879132</v>
      </c>
      <c r="K381" s="5">
        <v>696164</v>
      </c>
      <c r="L381" s="5">
        <v>426951</v>
      </c>
      <c r="M381" s="5">
        <v>262075</v>
      </c>
      <c r="N381" s="5">
        <v>94521</v>
      </c>
      <c r="O381" s="5">
        <f t="shared" si="81"/>
        <v>1189523</v>
      </c>
      <c r="P381" s="5">
        <f t="shared" si="82"/>
        <v>4867075</v>
      </c>
      <c r="Q381">
        <f>VLOOKUP(A381,'[1]ID Aggregation'!$A$3:$L$461,2,FALSE)</f>
        <v>111</v>
      </c>
      <c r="R381">
        <f>VLOOKUP($A381,'[1]ID Aggregation'!$A$3:$L$461,3,FALSE)</f>
        <v>63</v>
      </c>
      <c r="S381">
        <f>VLOOKUP($A381,'[1]ID Aggregation'!$A$3:$L$461,4,FALSE)</f>
        <v>55</v>
      </c>
      <c r="T381">
        <f>VLOOKUP($A381,'[1]ID Aggregation'!$A$3:$L$461,5,FALSE)</f>
        <v>47</v>
      </c>
      <c r="U381">
        <f>VLOOKUP($A381,'[1]ID Aggregation'!$A$3:$L$461,6,FALSE)</f>
        <v>45</v>
      </c>
      <c r="V381">
        <f>VLOOKUP($A381,'[1]ID Aggregation'!$A$3:$L$461,7,FALSE)</f>
        <v>58</v>
      </c>
      <c r="W381">
        <f>VLOOKUP($A381,'[1]ID Aggregation'!$A$3:$L$461,8,FALSE)</f>
        <v>129</v>
      </c>
      <c r="X381">
        <f>VLOOKUP($A381,'[1]ID Aggregation'!$A$3:$L$461,9,FALSE)</f>
        <v>163</v>
      </c>
      <c r="Y381">
        <f>VLOOKUP($A381,'[1]ID Aggregation'!$A$3:$L$461,10,FALSE)</f>
        <v>378</v>
      </c>
      <c r="Z381">
        <f>VLOOKUP($A381,'[1]ID Aggregation'!$A$3:$L$461,11,FALSE)</f>
        <v>554</v>
      </c>
      <c r="AA381">
        <f t="shared" si="83"/>
        <v>1206</v>
      </c>
      <c r="AB381">
        <f t="shared" si="84"/>
        <v>397</v>
      </c>
      <c r="AC381" s="6">
        <f t="shared" si="85"/>
        <v>2.7341517725185723E-4</v>
      </c>
      <c r="AD381" s="6">
        <f t="shared" si="86"/>
        <v>7.9228042199621965E-5</v>
      </c>
      <c r="AE381" s="6">
        <f t="shared" si="87"/>
        <v>6.7442955521983947E-5</v>
      </c>
      <c r="AF381" s="6">
        <f t="shared" si="88"/>
        <v>5.7310852846459346E-5</v>
      </c>
      <c r="AG381" s="6">
        <f t="shared" si="89"/>
        <v>5.226401924245046E-5</v>
      </c>
      <c r="AH381" s="6">
        <f t="shared" si="90"/>
        <v>6.5974165426807346E-5</v>
      </c>
      <c r="AI381" s="6">
        <f t="shared" si="91"/>
        <v>1.8530116466809545E-4</v>
      </c>
      <c r="AJ381" s="6">
        <f t="shared" si="92"/>
        <v>3.8177683153336095E-4</v>
      </c>
      <c r="AK381" s="6">
        <f t="shared" si="93"/>
        <v>1.442335209386626E-3</v>
      </c>
      <c r="AL381" s="6">
        <f t="shared" si="94"/>
        <v>5.8611313887919087E-3</v>
      </c>
      <c r="AM381" s="12">
        <f t="shared" si="95"/>
        <v>1.0138517708358729E-3</v>
      </c>
      <c r="AN381" s="12">
        <f t="shared" si="96"/>
        <v>8.1568498533513451E-5</v>
      </c>
      <c r="AO381" s="6">
        <v>1.0138517708358729E-3</v>
      </c>
      <c r="AP381" s="6">
        <v>8.1568498533513451E-5</v>
      </c>
    </row>
    <row r="382" spans="1:42" x14ac:dyDescent="0.35">
      <c r="A382" s="4" t="s">
        <v>393</v>
      </c>
      <c r="B382">
        <v>6268463</v>
      </c>
      <c r="C382">
        <v>3055632</v>
      </c>
      <c r="D382">
        <v>3212831</v>
      </c>
      <c r="E382">
        <v>405231</v>
      </c>
      <c r="F382" s="5">
        <v>830016</v>
      </c>
      <c r="G382" s="5">
        <v>854010</v>
      </c>
      <c r="H382" s="5">
        <v>822705</v>
      </c>
      <c r="I382" s="5">
        <v>876686</v>
      </c>
      <c r="J382" s="5">
        <v>913956</v>
      </c>
      <c r="K382" s="5">
        <v>746006</v>
      </c>
      <c r="L382" s="5">
        <v>460383</v>
      </c>
      <c r="M382" s="5">
        <v>264392</v>
      </c>
      <c r="N382" s="5">
        <v>95326</v>
      </c>
      <c r="O382" s="5">
        <f t="shared" si="81"/>
        <v>1225332</v>
      </c>
      <c r="P382" s="5">
        <f t="shared" si="82"/>
        <v>5043379</v>
      </c>
      <c r="Q382">
        <f>VLOOKUP(A382,'[1]ID Aggregation'!$A$3:$L$461,2,FALSE)</f>
        <v>66</v>
      </c>
      <c r="R382">
        <f>VLOOKUP($A382,'[1]ID Aggregation'!$A$3:$L$461,3,FALSE)</f>
        <v>52</v>
      </c>
      <c r="S382">
        <f>VLOOKUP($A382,'[1]ID Aggregation'!$A$3:$L$461,4,FALSE)</f>
        <v>68</v>
      </c>
      <c r="T382">
        <f>VLOOKUP($A382,'[1]ID Aggregation'!$A$3:$L$461,5,FALSE)</f>
        <v>68</v>
      </c>
      <c r="U382">
        <f>VLOOKUP($A382,'[1]ID Aggregation'!$A$3:$L$461,6,FALSE)</f>
        <v>60</v>
      </c>
      <c r="V382">
        <f>VLOOKUP($A382,'[1]ID Aggregation'!$A$3:$L$461,7,FALSE)</f>
        <v>61</v>
      </c>
      <c r="W382">
        <f>VLOOKUP($A382,'[1]ID Aggregation'!$A$3:$L$461,8,FALSE)</f>
        <v>122</v>
      </c>
      <c r="X382">
        <f>VLOOKUP($A382,'[1]ID Aggregation'!$A$3:$L$461,9,FALSE)</f>
        <v>209</v>
      </c>
      <c r="Y382">
        <f>VLOOKUP($A382,'[1]ID Aggregation'!$A$3:$L$461,10,FALSE)</f>
        <v>373</v>
      </c>
      <c r="Z382">
        <f>VLOOKUP($A382,'[1]ID Aggregation'!$A$3:$L$461,11,FALSE)</f>
        <v>535</v>
      </c>
      <c r="AA382">
        <f t="shared" si="83"/>
        <v>1183</v>
      </c>
      <c r="AB382">
        <f t="shared" si="84"/>
        <v>431</v>
      </c>
      <c r="AC382" s="6">
        <f t="shared" si="85"/>
        <v>1.628700667026955E-4</v>
      </c>
      <c r="AD382" s="6">
        <f t="shared" si="86"/>
        <v>6.2649394710463413E-5</v>
      </c>
      <c r="AE382" s="6">
        <f t="shared" si="87"/>
        <v>7.9624360370487461E-5</v>
      </c>
      <c r="AF382" s="6">
        <f t="shared" si="88"/>
        <v>8.2654171300770022E-5</v>
      </c>
      <c r="AG382" s="6">
        <f t="shared" si="89"/>
        <v>6.843955532539587E-5</v>
      </c>
      <c r="AH382" s="6">
        <f t="shared" si="90"/>
        <v>6.6742819129148455E-5</v>
      </c>
      <c r="AI382" s="6">
        <f t="shared" si="91"/>
        <v>1.6353755867915272E-4</v>
      </c>
      <c r="AJ382" s="6">
        <f t="shared" si="92"/>
        <v>4.5396984684490955E-4</v>
      </c>
      <c r="AK382" s="6">
        <f t="shared" si="93"/>
        <v>1.4107839874126298E-3</v>
      </c>
      <c r="AL382" s="6">
        <f t="shared" si="94"/>
        <v>5.6123198287980191E-3</v>
      </c>
      <c r="AM382" s="12">
        <f t="shared" si="95"/>
        <v>9.6545262834888833E-4</v>
      </c>
      <c r="AN382" s="12">
        <f t="shared" si="96"/>
        <v>8.5458578464953761E-5</v>
      </c>
      <c r="AO382" s="6">
        <v>9.6545262834888833E-4</v>
      </c>
      <c r="AP382" s="6">
        <v>8.5458578464953761E-5</v>
      </c>
    </row>
    <row r="383" spans="1:42" x14ac:dyDescent="0.35">
      <c r="A383" s="4" t="s">
        <v>394</v>
      </c>
      <c r="B383">
        <v>6341858</v>
      </c>
      <c r="C383">
        <v>3092455</v>
      </c>
      <c r="D383">
        <v>3249403</v>
      </c>
      <c r="E383">
        <v>410605</v>
      </c>
      <c r="F383" s="5">
        <v>837701</v>
      </c>
      <c r="G383" s="5">
        <v>864392</v>
      </c>
      <c r="H383" s="5">
        <v>829299</v>
      </c>
      <c r="I383" s="5">
        <v>870349</v>
      </c>
      <c r="J383" s="5">
        <v>919271</v>
      </c>
      <c r="K383" s="5">
        <v>768299</v>
      </c>
      <c r="L383" s="5">
        <v>474596</v>
      </c>
      <c r="M383" s="5">
        <v>267835</v>
      </c>
      <c r="N383" s="5">
        <v>98623</v>
      </c>
      <c r="O383" s="5">
        <f t="shared" si="81"/>
        <v>1251659</v>
      </c>
      <c r="P383" s="5">
        <f t="shared" si="82"/>
        <v>5089311</v>
      </c>
      <c r="Q383">
        <f>VLOOKUP(A383,'[1]ID Aggregation'!$A$3:$L$461,2,FALSE)</f>
        <v>106</v>
      </c>
      <c r="R383">
        <f>VLOOKUP($A383,'[1]ID Aggregation'!$A$3:$L$461,3,FALSE)</f>
        <v>58</v>
      </c>
      <c r="S383">
        <f>VLOOKUP($A383,'[1]ID Aggregation'!$A$3:$L$461,4,FALSE)</f>
        <v>45</v>
      </c>
      <c r="T383">
        <f>VLOOKUP($A383,'[1]ID Aggregation'!$A$3:$L$461,5,FALSE)</f>
        <v>40</v>
      </c>
      <c r="U383">
        <f>VLOOKUP($A383,'[1]ID Aggregation'!$A$3:$L$461,6,FALSE)</f>
        <v>66</v>
      </c>
      <c r="V383">
        <f>VLOOKUP($A383,'[1]ID Aggregation'!$A$3:$L$461,7,FALSE)</f>
        <v>75</v>
      </c>
      <c r="W383">
        <f>VLOOKUP($A383,'[1]ID Aggregation'!$A$3:$L$461,8,FALSE)</f>
        <v>121</v>
      </c>
      <c r="X383">
        <f>VLOOKUP($A383,'[1]ID Aggregation'!$A$3:$L$461,9,FALSE)</f>
        <v>236</v>
      </c>
      <c r="Y383">
        <f>VLOOKUP($A383,'[1]ID Aggregation'!$A$3:$L$461,10,FALSE)</f>
        <v>406</v>
      </c>
      <c r="Z383">
        <f>VLOOKUP($A383,'[1]ID Aggregation'!$A$3:$L$461,11,FALSE)</f>
        <v>550</v>
      </c>
      <c r="AA383">
        <f t="shared" si="83"/>
        <v>1298</v>
      </c>
      <c r="AB383">
        <f t="shared" si="84"/>
        <v>405</v>
      </c>
      <c r="AC383" s="6">
        <f t="shared" si="85"/>
        <v>2.5815564837252346E-4</v>
      </c>
      <c r="AD383" s="6">
        <f t="shared" si="86"/>
        <v>6.923711443581899E-5</v>
      </c>
      <c r="AE383" s="6">
        <f t="shared" si="87"/>
        <v>5.2059713648437285E-5</v>
      </c>
      <c r="AF383" s="6">
        <f t="shared" si="88"/>
        <v>4.8233508059216277E-5</v>
      </c>
      <c r="AG383" s="6">
        <f t="shared" si="89"/>
        <v>7.5831649143044913E-5</v>
      </c>
      <c r="AH383" s="6">
        <f t="shared" si="90"/>
        <v>8.1586387474422666E-5</v>
      </c>
      <c r="AI383" s="6">
        <f t="shared" si="91"/>
        <v>1.5749076856796639E-4</v>
      </c>
      <c r="AJ383" s="6">
        <f t="shared" si="92"/>
        <v>4.9726504226752855E-4</v>
      </c>
      <c r="AK383" s="6">
        <f t="shared" si="93"/>
        <v>1.5158586443145966E-3</v>
      </c>
      <c r="AL383" s="6">
        <f t="shared" si="94"/>
        <v>5.5767924317856894E-3</v>
      </c>
      <c r="AM383" s="12">
        <f t="shared" si="95"/>
        <v>1.0370236621955341E-3</v>
      </c>
      <c r="AN383" s="12">
        <f t="shared" si="96"/>
        <v>7.957855198866802E-5</v>
      </c>
      <c r="AO383" s="6">
        <v>1.0370236621955341E-3</v>
      </c>
      <c r="AP383" s="6">
        <v>7.957855198866802E-5</v>
      </c>
    </row>
    <row r="384" spans="1:42" x14ac:dyDescent="0.35">
      <c r="A384" s="4" t="s">
        <v>395</v>
      </c>
      <c r="B384">
        <v>6331873</v>
      </c>
      <c r="C384">
        <v>3085495</v>
      </c>
      <c r="D384">
        <v>3246378</v>
      </c>
      <c r="E384">
        <v>405195</v>
      </c>
      <c r="F384" s="5">
        <v>831539</v>
      </c>
      <c r="G384" s="5">
        <v>864446</v>
      </c>
      <c r="H384" s="5">
        <v>824638</v>
      </c>
      <c r="I384" s="5">
        <v>854743</v>
      </c>
      <c r="J384" s="5">
        <v>914109</v>
      </c>
      <c r="K384" s="5">
        <v>783968</v>
      </c>
      <c r="L384" s="5">
        <v>488556</v>
      </c>
      <c r="M384" s="5">
        <v>267615</v>
      </c>
      <c r="N384" s="5">
        <v>98938</v>
      </c>
      <c r="O384" s="5">
        <f t="shared" si="81"/>
        <v>1260304</v>
      </c>
      <c r="P384" s="5">
        <f t="shared" si="82"/>
        <v>5073443</v>
      </c>
      <c r="Q384">
        <f>VLOOKUP(A384,'[1]ID Aggregation'!$A$3:$L$461,2,FALSE)</f>
        <v>115</v>
      </c>
      <c r="R384">
        <f>VLOOKUP($A384,'[1]ID Aggregation'!$A$3:$L$461,3,FALSE)</f>
        <v>51</v>
      </c>
      <c r="S384">
        <f>VLOOKUP($A384,'[1]ID Aggregation'!$A$3:$L$461,4,FALSE)</f>
        <v>50</v>
      </c>
      <c r="T384">
        <f>VLOOKUP($A384,'[1]ID Aggregation'!$A$3:$L$461,5,FALSE)</f>
        <v>67</v>
      </c>
      <c r="U384">
        <f>VLOOKUP($A384,'[1]ID Aggregation'!$A$3:$L$461,6,FALSE)</f>
        <v>47</v>
      </c>
      <c r="V384">
        <f>VLOOKUP($A384,'[1]ID Aggregation'!$A$3:$L$461,7,FALSE)</f>
        <v>37</v>
      </c>
      <c r="W384">
        <f>VLOOKUP($A384,'[1]ID Aggregation'!$A$3:$L$461,8,FALSE)</f>
        <v>112</v>
      </c>
      <c r="X384">
        <f>VLOOKUP($A384,'[1]ID Aggregation'!$A$3:$L$461,9,FALSE)</f>
        <v>218</v>
      </c>
      <c r="Y384">
        <f>VLOOKUP($A384,'[1]ID Aggregation'!$A$3:$L$461,10,FALSE)</f>
        <v>355</v>
      </c>
      <c r="Z384">
        <f>VLOOKUP($A384,'[1]ID Aggregation'!$A$3:$L$461,11,FALSE)</f>
        <v>630</v>
      </c>
      <c r="AA384">
        <f t="shared" si="83"/>
        <v>1318</v>
      </c>
      <c r="AB384">
        <f t="shared" si="84"/>
        <v>364</v>
      </c>
      <c r="AC384" s="6">
        <f t="shared" si="85"/>
        <v>2.8381396611508041E-4</v>
      </c>
      <c r="AD384" s="6">
        <f t="shared" si="86"/>
        <v>6.1332060192005421E-5</v>
      </c>
      <c r="AE384" s="6">
        <f t="shared" si="87"/>
        <v>5.7840512883395837E-5</v>
      </c>
      <c r="AF384" s="6">
        <f t="shared" si="88"/>
        <v>8.1247771749543438E-5</v>
      </c>
      <c r="AG384" s="6">
        <f t="shared" si="89"/>
        <v>5.4987288576800281E-5</v>
      </c>
      <c r="AH384" s="6">
        <f t="shared" si="90"/>
        <v>4.0476573362695257E-5</v>
      </c>
      <c r="AI384" s="6">
        <f t="shared" si="91"/>
        <v>1.4286297399893874E-4</v>
      </c>
      <c r="AJ384" s="6">
        <f t="shared" si="92"/>
        <v>4.4621292134371495E-4</v>
      </c>
      <c r="AK384" s="6">
        <f t="shared" si="93"/>
        <v>1.3265325187302654E-3</v>
      </c>
      <c r="AL384" s="6">
        <f t="shared" si="94"/>
        <v>6.3676241686712893E-3</v>
      </c>
      <c r="AM384" s="12">
        <f t="shared" si="95"/>
        <v>1.0457794309944267E-3</v>
      </c>
      <c r="AN384" s="12">
        <f t="shared" si="96"/>
        <v>7.1746149508331917E-5</v>
      </c>
      <c r="AO384" s="6">
        <v>1.0457794309944267E-3</v>
      </c>
      <c r="AP384" s="6">
        <v>7.1746149508331917E-5</v>
      </c>
    </row>
    <row r="385" spans="1:42" x14ac:dyDescent="0.35">
      <c r="A385" s="4" t="s">
        <v>396</v>
      </c>
      <c r="B385">
        <v>6184829</v>
      </c>
      <c r="C385">
        <v>3012669</v>
      </c>
      <c r="D385">
        <v>3172160</v>
      </c>
      <c r="E385">
        <v>390066</v>
      </c>
      <c r="F385" s="5">
        <v>804216</v>
      </c>
      <c r="G385" s="5">
        <v>857794</v>
      </c>
      <c r="H385" s="5">
        <v>808217</v>
      </c>
      <c r="I385" s="5">
        <v>819599</v>
      </c>
      <c r="J385" s="5">
        <v>879522</v>
      </c>
      <c r="K385" s="5">
        <v>774238</v>
      </c>
      <c r="L385" s="5">
        <v>489885</v>
      </c>
      <c r="M385" s="5">
        <v>263204</v>
      </c>
      <c r="N385" s="5">
        <v>98280</v>
      </c>
      <c r="O385" s="5">
        <f t="shared" si="81"/>
        <v>1241435</v>
      </c>
      <c r="P385" s="5">
        <f t="shared" si="82"/>
        <v>4943586</v>
      </c>
      <c r="Q385">
        <f>VLOOKUP(A385,'[1]ID Aggregation'!$A$3:$L$461,2,FALSE)</f>
        <v>110</v>
      </c>
      <c r="R385">
        <f>VLOOKUP($A385,'[1]ID Aggregation'!$A$3:$L$461,3,FALSE)</f>
        <v>53</v>
      </c>
      <c r="S385">
        <f>VLOOKUP($A385,'[1]ID Aggregation'!$A$3:$L$461,4,FALSE)</f>
        <v>47</v>
      </c>
      <c r="T385">
        <f>VLOOKUP($A385,'[1]ID Aggregation'!$A$3:$L$461,5,FALSE)</f>
        <v>55</v>
      </c>
      <c r="U385">
        <f>VLOOKUP($A385,'[1]ID Aggregation'!$A$3:$L$461,6,FALSE)</f>
        <v>84</v>
      </c>
      <c r="V385">
        <f>VLOOKUP($A385,'[1]ID Aggregation'!$A$3:$L$461,7,FALSE)</f>
        <v>63</v>
      </c>
      <c r="W385">
        <f>VLOOKUP($A385,'[1]ID Aggregation'!$A$3:$L$461,8,FALSE)</f>
        <v>153</v>
      </c>
      <c r="X385">
        <f>VLOOKUP($A385,'[1]ID Aggregation'!$A$3:$L$461,9,FALSE)</f>
        <v>248</v>
      </c>
      <c r="Y385">
        <f>VLOOKUP($A385,'[1]ID Aggregation'!$A$3:$L$461,10,FALSE)</f>
        <v>411</v>
      </c>
      <c r="Z385">
        <f>VLOOKUP($A385,'[1]ID Aggregation'!$A$3:$L$461,11,FALSE)</f>
        <v>597</v>
      </c>
      <c r="AA385">
        <f t="shared" si="83"/>
        <v>1366</v>
      </c>
      <c r="AB385">
        <f t="shared" si="84"/>
        <v>455</v>
      </c>
      <c r="AC385" s="6">
        <f t="shared" si="85"/>
        <v>2.820035583721729E-4</v>
      </c>
      <c r="AD385" s="6">
        <f t="shared" si="86"/>
        <v>6.5902692808897118E-5</v>
      </c>
      <c r="AE385" s="6">
        <f t="shared" si="87"/>
        <v>5.4791709897714368E-5</v>
      </c>
      <c r="AF385" s="6">
        <f t="shared" si="88"/>
        <v>6.8051030849388219E-5</v>
      </c>
      <c r="AG385" s="6">
        <f t="shared" si="89"/>
        <v>1.0248914408143495E-4</v>
      </c>
      <c r="AH385" s="6">
        <f t="shared" si="90"/>
        <v>7.162981710520033E-5</v>
      </c>
      <c r="AI385" s="6">
        <f t="shared" si="91"/>
        <v>1.9761365368271773E-4</v>
      </c>
      <c r="AJ385" s="6">
        <f t="shared" si="92"/>
        <v>5.0624126070404282E-4</v>
      </c>
      <c r="AK385" s="6">
        <f t="shared" si="93"/>
        <v>1.5615264205711158E-3</v>
      </c>
      <c r="AL385" s="6">
        <f t="shared" si="94"/>
        <v>6.0744810744810746E-3</v>
      </c>
      <c r="AM385" s="12">
        <f t="shared" si="95"/>
        <v>1.1003395264351336E-3</v>
      </c>
      <c r="AN385" s="12">
        <f t="shared" si="96"/>
        <v>9.2038451439906171E-5</v>
      </c>
      <c r="AO385" s="6">
        <v>1.1003395264351336E-3</v>
      </c>
      <c r="AP385" s="6">
        <v>9.2038451439906171E-5</v>
      </c>
    </row>
    <row r="386" spans="1:42" x14ac:dyDescent="0.35">
      <c r="A386" s="4" t="s">
        <v>397</v>
      </c>
      <c r="B386">
        <v>6516834</v>
      </c>
      <c r="C386">
        <v>3174929</v>
      </c>
      <c r="D386">
        <v>3341905</v>
      </c>
      <c r="E386">
        <v>407949</v>
      </c>
      <c r="F386" s="5">
        <v>847747</v>
      </c>
      <c r="G386" s="5">
        <v>885146</v>
      </c>
      <c r="H386" s="5">
        <v>847093</v>
      </c>
      <c r="I386" s="5">
        <v>848301</v>
      </c>
      <c r="J386" s="5">
        <v>911849</v>
      </c>
      <c r="K386" s="5">
        <v>825405</v>
      </c>
      <c r="L386" s="5">
        <v>542650</v>
      </c>
      <c r="M386" s="5">
        <v>289909</v>
      </c>
      <c r="N386" s="5">
        <v>108791</v>
      </c>
      <c r="O386" s="5">
        <f t="shared" si="81"/>
        <v>1349299</v>
      </c>
      <c r="P386" s="5">
        <f t="shared" si="82"/>
        <v>5165541</v>
      </c>
      <c r="Q386">
        <f>VLOOKUP(A386,'[1]ID Aggregation'!$A$3:$L$461,2,FALSE)</f>
        <v>113</v>
      </c>
      <c r="R386">
        <f>VLOOKUP($A386,'[1]ID Aggregation'!$A$3:$L$461,3,FALSE)</f>
        <v>66</v>
      </c>
      <c r="S386">
        <f>VLOOKUP($A386,'[1]ID Aggregation'!$A$3:$L$461,4,FALSE)</f>
        <v>50</v>
      </c>
      <c r="T386">
        <f>VLOOKUP($A386,'[1]ID Aggregation'!$A$3:$L$461,5,FALSE)</f>
        <v>51</v>
      </c>
      <c r="U386">
        <f>VLOOKUP($A386,'[1]ID Aggregation'!$A$3:$L$461,6,FALSE)</f>
        <v>75</v>
      </c>
      <c r="V386">
        <f>VLOOKUP($A386,'[1]ID Aggregation'!$A$3:$L$461,7,FALSE)</f>
        <v>88</v>
      </c>
      <c r="W386">
        <f>VLOOKUP($A386,'[1]ID Aggregation'!$A$3:$L$461,8,FALSE)</f>
        <v>169</v>
      </c>
      <c r="X386">
        <f>VLOOKUP($A386,'[1]ID Aggregation'!$A$3:$L$461,9,FALSE)</f>
        <v>257</v>
      </c>
      <c r="Y386">
        <f>VLOOKUP($A386,'[1]ID Aggregation'!$A$3:$L$461,10,FALSE)</f>
        <v>409</v>
      </c>
      <c r="Z386">
        <f>VLOOKUP($A386,'[1]ID Aggregation'!$A$3:$L$461,11,FALSE)</f>
        <v>582</v>
      </c>
      <c r="AA386">
        <f t="shared" si="83"/>
        <v>1361</v>
      </c>
      <c r="AB386">
        <f t="shared" si="84"/>
        <v>499</v>
      </c>
      <c r="AC386" s="6">
        <f t="shared" si="85"/>
        <v>2.7699540873981797E-4</v>
      </c>
      <c r="AD386" s="6">
        <f t="shared" si="86"/>
        <v>7.7853416172513729E-5</v>
      </c>
      <c r="AE386" s="6">
        <f t="shared" si="87"/>
        <v>5.6487856240665382E-5</v>
      </c>
      <c r="AF386" s="6">
        <f t="shared" si="88"/>
        <v>6.0205904192337794E-5</v>
      </c>
      <c r="AG386" s="6">
        <f t="shared" si="89"/>
        <v>8.8412014131776336E-5</v>
      </c>
      <c r="AH386" s="6">
        <f t="shared" si="90"/>
        <v>9.6507206785333976E-5</v>
      </c>
      <c r="AI386" s="6">
        <f t="shared" si="91"/>
        <v>2.0474797220758294E-4</v>
      </c>
      <c r="AJ386" s="6">
        <f t="shared" si="92"/>
        <v>4.7360176909610249E-4</v>
      </c>
      <c r="AK386" s="6">
        <f t="shared" si="93"/>
        <v>1.4107875229813494E-3</v>
      </c>
      <c r="AL386" s="6">
        <f t="shared" si="94"/>
        <v>5.3497072368118683E-3</v>
      </c>
      <c r="AM386" s="12">
        <f t="shared" si="95"/>
        <v>1.0086719103771663E-3</v>
      </c>
      <c r="AN386" s="12">
        <f t="shared" si="96"/>
        <v>9.6601691865382536E-5</v>
      </c>
      <c r="AO386" s="6">
        <v>1.0086719103771663E-3</v>
      </c>
      <c r="AP386" s="6">
        <v>9.6601691865382536E-5</v>
      </c>
    </row>
    <row r="387" spans="1:42" x14ac:dyDescent="0.35">
      <c r="A387" s="4" t="s">
        <v>398</v>
      </c>
      <c r="B387">
        <v>6469040</v>
      </c>
      <c r="C387">
        <v>3153408</v>
      </c>
      <c r="D387">
        <v>3315632</v>
      </c>
      <c r="E387">
        <v>400449</v>
      </c>
      <c r="F387" s="5">
        <v>836352</v>
      </c>
      <c r="G387" s="5">
        <v>872132</v>
      </c>
      <c r="H387" s="5">
        <v>847679</v>
      </c>
      <c r="I387" s="5">
        <v>837672</v>
      </c>
      <c r="J387" s="5">
        <v>898667</v>
      </c>
      <c r="K387" s="5">
        <v>830839</v>
      </c>
      <c r="L387" s="5">
        <v>552914</v>
      </c>
      <c r="M387" s="5">
        <v>283526</v>
      </c>
      <c r="N387" s="5">
        <v>106922</v>
      </c>
      <c r="O387" s="5">
        <f t="shared" si="81"/>
        <v>1343811</v>
      </c>
      <c r="P387" s="5">
        <f t="shared" si="82"/>
        <v>5123341</v>
      </c>
      <c r="Q387">
        <f>VLOOKUP(A387,'[1]ID Aggregation'!$A$3:$L$461,2,FALSE)</f>
        <v>111</v>
      </c>
      <c r="R387">
        <f>VLOOKUP($A387,'[1]ID Aggregation'!$A$3:$L$461,3,FALSE)</f>
        <v>58</v>
      </c>
      <c r="S387">
        <f>VLOOKUP($A387,'[1]ID Aggregation'!$A$3:$L$461,4,FALSE)</f>
        <v>36</v>
      </c>
      <c r="T387">
        <f>VLOOKUP($A387,'[1]ID Aggregation'!$A$3:$L$461,5,FALSE)</f>
        <v>50</v>
      </c>
      <c r="U387">
        <f>VLOOKUP($A387,'[1]ID Aggregation'!$A$3:$L$461,6,FALSE)</f>
        <v>77</v>
      </c>
      <c r="V387">
        <f>VLOOKUP($A387,'[1]ID Aggregation'!$A$3:$L$461,7,FALSE)</f>
        <v>73</v>
      </c>
      <c r="W387">
        <f>VLOOKUP($A387,'[1]ID Aggregation'!$A$3:$L$461,8,FALSE)</f>
        <v>111</v>
      </c>
      <c r="X387">
        <f>VLOOKUP($A387,'[1]ID Aggregation'!$A$3:$L$461,9,FALSE)</f>
        <v>308</v>
      </c>
      <c r="Y387">
        <f>VLOOKUP($A387,'[1]ID Aggregation'!$A$3:$L$461,10,FALSE)</f>
        <v>485</v>
      </c>
      <c r="Z387">
        <f>VLOOKUP($A387,'[1]ID Aggregation'!$A$3:$L$461,11,FALSE)</f>
        <v>645</v>
      </c>
      <c r="AA387">
        <f t="shared" si="83"/>
        <v>1549</v>
      </c>
      <c r="AB387">
        <f t="shared" si="84"/>
        <v>405</v>
      </c>
      <c r="AC387" s="6">
        <f t="shared" si="85"/>
        <v>2.7718885550969037E-4</v>
      </c>
      <c r="AD387" s="6">
        <f t="shared" si="86"/>
        <v>6.9348790939700034E-5</v>
      </c>
      <c r="AE387" s="6">
        <f t="shared" si="87"/>
        <v>4.1278155141652868E-5</v>
      </c>
      <c r="AF387" s="6">
        <f t="shared" si="88"/>
        <v>5.8984592044866043E-5</v>
      </c>
      <c r="AG387" s="6">
        <f t="shared" si="89"/>
        <v>9.1921420317260221E-5</v>
      </c>
      <c r="AH387" s="6">
        <f t="shared" si="90"/>
        <v>8.1231423875584611E-5</v>
      </c>
      <c r="AI387" s="6">
        <f t="shared" si="91"/>
        <v>1.3359989119432285E-4</v>
      </c>
      <c r="AJ387" s="6">
        <f t="shared" si="92"/>
        <v>5.5704865494453023E-4</v>
      </c>
      <c r="AK387" s="6">
        <f t="shared" si="93"/>
        <v>1.7106014968644851E-3</v>
      </c>
      <c r="AL387" s="6">
        <f t="shared" si="94"/>
        <v>6.0324348590561341E-3</v>
      </c>
      <c r="AM387" s="12">
        <f t="shared" si="95"/>
        <v>1.1526918591974616E-3</v>
      </c>
      <c r="AN387" s="12">
        <f t="shared" si="96"/>
        <v>7.9049979300616533E-5</v>
      </c>
      <c r="AO387" s="6">
        <v>1.1526918591974616E-3</v>
      </c>
      <c r="AP387" s="6">
        <v>7.9049979300616533E-5</v>
      </c>
    </row>
    <row r="388" spans="1:42" x14ac:dyDescent="0.35">
      <c r="A388" s="4" t="s">
        <v>399</v>
      </c>
      <c r="B388">
        <v>6350236</v>
      </c>
      <c r="C388">
        <v>3094422</v>
      </c>
      <c r="D388">
        <v>3255814</v>
      </c>
      <c r="E388">
        <v>391700</v>
      </c>
      <c r="F388" s="5">
        <v>816238</v>
      </c>
      <c r="G388" s="5">
        <v>857365</v>
      </c>
      <c r="H388" s="5">
        <v>838951</v>
      </c>
      <c r="I388" s="5">
        <v>812443</v>
      </c>
      <c r="J388" s="5">
        <v>868679</v>
      </c>
      <c r="K388" s="5">
        <v>816612</v>
      </c>
      <c r="L388" s="5">
        <v>561857</v>
      </c>
      <c r="M388" s="5">
        <v>281941</v>
      </c>
      <c r="N388" s="5">
        <v>104948</v>
      </c>
      <c r="O388" s="5">
        <f t="shared" ref="O388:O451" si="97">E388+L388+M388+N388</f>
        <v>1340446</v>
      </c>
      <c r="P388" s="5">
        <f t="shared" ref="P388:P451" si="98">SUM(F388:K388)</f>
        <v>5010288</v>
      </c>
      <c r="Q388">
        <f>VLOOKUP(A388,'[1]ID Aggregation'!$A$3:$L$461,2,FALSE)</f>
        <v>120</v>
      </c>
      <c r="R388">
        <f>VLOOKUP($A388,'[1]ID Aggregation'!$A$3:$L$461,3,FALSE)</f>
        <v>49</v>
      </c>
      <c r="S388">
        <f>VLOOKUP($A388,'[1]ID Aggregation'!$A$3:$L$461,4,FALSE)</f>
        <v>58</v>
      </c>
      <c r="T388">
        <f>VLOOKUP($A388,'[1]ID Aggregation'!$A$3:$L$461,5,FALSE)</f>
        <v>62</v>
      </c>
      <c r="U388">
        <f>VLOOKUP($A388,'[1]ID Aggregation'!$A$3:$L$461,6,FALSE)</f>
        <v>52</v>
      </c>
      <c r="V388">
        <f>VLOOKUP($A388,'[1]ID Aggregation'!$A$3:$L$461,7,FALSE)</f>
        <v>68</v>
      </c>
      <c r="W388">
        <f>VLOOKUP($A388,'[1]ID Aggregation'!$A$3:$L$461,8,FALSE)</f>
        <v>187</v>
      </c>
      <c r="X388">
        <f>VLOOKUP($A388,'[1]ID Aggregation'!$A$3:$L$461,9,FALSE)</f>
        <v>281</v>
      </c>
      <c r="Y388">
        <f>VLOOKUP($A388,'[1]ID Aggregation'!$A$3:$L$461,10,FALSE)</f>
        <v>412</v>
      </c>
      <c r="Z388">
        <f>VLOOKUP($A388,'[1]ID Aggregation'!$A$3:$L$461,11,FALSE)</f>
        <v>519</v>
      </c>
      <c r="AA388">
        <f t="shared" ref="AA388:AA451" si="99">Q388+X388+Y388+Z388</f>
        <v>1332</v>
      </c>
      <c r="AB388">
        <f t="shared" ref="AB388:AB451" si="100">SUM(R388:W388)</f>
        <v>476</v>
      </c>
      <c r="AC388" s="6">
        <f t="shared" ref="AC388:AC451" si="101">Q388/E388</f>
        <v>3.0635690579525145E-4</v>
      </c>
      <c r="AD388" s="6">
        <f t="shared" ref="AD388:AD451" si="102">R388/F388</f>
        <v>6.0031510417304758E-5</v>
      </c>
      <c r="AE388" s="6">
        <f t="shared" ref="AE388:AE451" si="103">S388/G388</f>
        <v>6.7649134266036049E-5</v>
      </c>
      <c r="AF388" s="6">
        <f t="shared" ref="AF388:AF451" si="104">T388/H388</f>
        <v>7.3901813097546821E-5</v>
      </c>
      <c r="AG388" s="6">
        <f t="shared" ref="AG388:AG451" si="105">U388/I388</f>
        <v>6.4004490161155919E-5</v>
      </c>
      <c r="AH388" s="6">
        <f t="shared" ref="AH388:AH451" si="106">V388/J388</f>
        <v>7.8279778836601318E-5</v>
      </c>
      <c r="AI388" s="6">
        <f t="shared" ref="AI388:AI451" si="107">W388/K388</f>
        <v>2.2899492047630943E-4</v>
      </c>
      <c r="AJ388" s="6">
        <f t="shared" ref="AJ388:AJ451" si="108">X388/L388</f>
        <v>5.0012725657952114E-4</v>
      </c>
      <c r="AK388" s="6">
        <f t="shared" ref="AK388:AK451" si="109">Y388/M388</f>
        <v>1.4612986404957066E-3</v>
      </c>
      <c r="AL388" s="6">
        <f t="shared" ref="AL388:AL451" si="110">Z388/N388</f>
        <v>4.9453062469032279E-3</v>
      </c>
      <c r="AM388" s="12">
        <f t="shared" ref="AM388:AM451" si="111">AA388/O388</f>
        <v>9.9369911208657419E-4</v>
      </c>
      <c r="AN388" s="12">
        <f t="shared" ref="AN388:AN451" si="112">AB388/P388</f>
        <v>9.5004518702318104E-5</v>
      </c>
      <c r="AO388" s="6">
        <v>9.9369911208657419E-4</v>
      </c>
      <c r="AP388" s="6">
        <v>9.5004518702318104E-5</v>
      </c>
    </row>
    <row r="389" spans="1:42" x14ac:dyDescent="0.35">
      <c r="A389" s="4" t="s">
        <v>400</v>
      </c>
      <c r="B389">
        <v>6889819</v>
      </c>
      <c r="C389">
        <v>3366879</v>
      </c>
      <c r="D389">
        <v>3522940</v>
      </c>
      <c r="E389">
        <v>420176</v>
      </c>
      <c r="F389" s="5">
        <v>874939</v>
      </c>
      <c r="G389" s="5">
        <v>921170</v>
      </c>
      <c r="H389" s="5">
        <v>914686</v>
      </c>
      <c r="I389" s="5">
        <v>872935</v>
      </c>
      <c r="J389" s="5">
        <v>931694</v>
      </c>
      <c r="K389" s="5">
        <v>894819</v>
      </c>
      <c r="L389" s="5">
        <v>630197</v>
      </c>
      <c r="M389" s="5">
        <v>311698</v>
      </c>
      <c r="N389" s="5">
        <v>117505</v>
      </c>
      <c r="O389" s="5">
        <f t="shared" si="97"/>
        <v>1479576</v>
      </c>
      <c r="P389" s="5">
        <f t="shared" si="98"/>
        <v>5410243</v>
      </c>
      <c r="Q389">
        <f>VLOOKUP(A389,'[1]ID Aggregation'!$A$3:$L$461,2,FALSE)</f>
        <v>99</v>
      </c>
      <c r="R389">
        <f>VLOOKUP($A389,'[1]ID Aggregation'!$A$3:$L$461,3,FALSE)</f>
        <v>51</v>
      </c>
      <c r="S389">
        <f>VLOOKUP($A389,'[1]ID Aggregation'!$A$3:$L$461,4,FALSE)</f>
        <v>40</v>
      </c>
      <c r="T389">
        <f>VLOOKUP($A389,'[1]ID Aggregation'!$A$3:$L$461,5,FALSE)</f>
        <v>50</v>
      </c>
      <c r="U389">
        <f>VLOOKUP($A389,'[1]ID Aggregation'!$A$3:$L$461,6,FALSE)</f>
        <v>51</v>
      </c>
      <c r="V389">
        <f>VLOOKUP($A389,'[1]ID Aggregation'!$A$3:$L$461,7,FALSE)</f>
        <v>81</v>
      </c>
      <c r="W389">
        <f>VLOOKUP($A389,'[1]ID Aggregation'!$A$3:$L$461,8,FALSE)</f>
        <v>160</v>
      </c>
      <c r="X389">
        <f>VLOOKUP($A389,'[1]ID Aggregation'!$A$3:$L$461,9,FALSE)</f>
        <v>337</v>
      </c>
      <c r="Y389">
        <f>VLOOKUP($A389,'[1]ID Aggregation'!$A$3:$L$461,10,FALSE)</f>
        <v>439</v>
      </c>
      <c r="Z389">
        <f>VLOOKUP($A389,'[1]ID Aggregation'!$A$3:$L$461,11,FALSE)</f>
        <v>545</v>
      </c>
      <c r="AA389">
        <f t="shared" si="99"/>
        <v>1420</v>
      </c>
      <c r="AB389">
        <f t="shared" si="100"/>
        <v>433</v>
      </c>
      <c r="AC389" s="6">
        <f t="shared" si="101"/>
        <v>2.3561555157838621E-4</v>
      </c>
      <c r="AD389" s="6">
        <f t="shared" si="102"/>
        <v>5.8289777915946141E-5</v>
      </c>
      <c r="AE389" s="6">
        <f t="shared" si="103"/>
        <v>4.3423038092860166E-5</v>
      </c>
      <c r="AF389" s="6">
        <f t="shared" si="104"/>
        <v>5.4663567606807145E-5</v>
      </c>
      <c r="AG389" s="6">
        <f t="shared" si="105"/>
        <v>5.8423593967477531E-5</v>
      </c>
      <c r="AH389" s="6">
        <f t="shared" si="106"/>
        <v>8.693841540248193E-5</v>
      </c>
      <c r="AI389" s="6">
        <f t="shared" si="107"/>
        <v>1.7880711071177523E-4</v>
      </c>
      <c r="AJ389" s="6">
        <f t="shared" si="108"/>
        <v>5.3475341837552379E-4</v>
      </c>
      <c r="AK389" s="6">
        <f t="shared" si="109"/>
        <v>1.4084145551142451E-3</v>
      </c>
      <c r="AL389" s="6">
        <f t="shared" si="110"/>
        <v>4.6381005063614311E-3</v>
      </c>
      <c r="AM389" s="12">
        <f t="shared" si="111"/>
        <v>9.5973441039865479E-4</v>
      </c>
      <c r="AN389" s="12">
        <f t="shared" si="112"/>
        <v>8.0033373732011671E-5</v>
      </c>
      <c r="AO389" s="6">
        <v>9.5973441039865479E-4</v>
      </c>
      <c r="AP389" s="6">
        <v>8.0033373732011671E-5</v>
      </c>
    </row>
    <row r="390" spans="1:42" x14ac:dyDescent="0.35">
      <c r="A390" s="4" t="s">
        <v>401</v>
      </c>
      <c r="B390">
        <v>23721521</v>
      </c>
      <c r="C390">
        <v>11832085</v>
      </c>
      <c r="D390">
        <v>11889436</v>
      </c>
      <c r="E390">
        <v>1985632</v>
      </c>
      <c r="F390" s="5">
        <v>3566779</v>
      </c>
      <c r="G390" s="5">
        <v>3508391</v>
      </c>
      <c r="H390" s="5">
        <v>3482932</v>
      </c>
      <c r="I390" s="5">
        <v>3379840</v>
      </c>
      <c r="J390" s="5">
        <v>3189723</v>
      </c>
      <c r="K390" s="5">
        <v>2232492</v>
      </c>
      <c r="L390" s="5">
        <v>1285089</v>
      </c>
      <c r="M390" s="5">
        <v>809226</v>
      </c>
      <c r="N390" s="5">
        <v>293158</v>
      </c>
      <c r="O390" s="5">
        <f t="shared" si="97"/>
        <v>4373105</v>
      </c>
      <c r="P390" s="5">
        <f t="shared" si="98"/>
        <v>19360157</v>
      </c>
      <c r="Q390">
        <f>VLOOKUP(A390,'[1]ID Aggregation'!$A$3:$L$461,2,FALSE)</f>
        <v>123</v>
      </c>
      <c r="R390">
        <f>VLOOKUP($A390,'[1]ID Aggregation'!$A$3:$L$461,3,FALSE)</f>
        <v>52</v>
      </c>
      <c r="S390">
        <f>VLOOKUP($A390,'[1]ID Aggregation'!$A$3:$L$461,4,FALSE)</f>
        <v>56</v>
      </c>
      <c r="T390">
        <f>VLOOKUP($A390,'[1]ID Aggregation'!$A$3:$L$461,5,FALSE)</f>
        <v>87</v>
      </c>
      <c r="U390">
        <f>VLOOKUP($A390,'[1]ID Aggregation'!$A$3:$L$461,6,FALSE)</f>
        <v>102</v>
      </c>
      <c r="V390">
        <f>VLOOKUP($A390,'[1]ID Aggregation'!$A$3:$L$461,7,FALSE)</f>
        <v>222</v>
      </c>
      <c r="W390">
        <f>VLOOKUP($A390,'[1]ID Aggregation'!$A$3:$L$461,8,FALSE)</f>
        <v>317</v>
      </c>
      <c r="X390">
        <f>VLOOKUP($A390,'[1]ID Aggregation'!$A$3:$L$461,9,FALSE)</f>
        <v>415</v>
      </c>
      <c r="Y390">
        <f>VLOOKUP($A390,'[1]ID Aggregation'!$A$3:$L$461,10,FALSE)</f>
        <v>852</v>
      </c>
      <c r="Z390">
        <f>VLOOKUP($A390,'[1]ID Aggregation'!$A$3:$L$461,11,FALSE)</f>
        <v>1245</v>
      </c>
      <c r="AA390">
        <f t="shared" si="99"/>
        <v>2635</v>
      </c>
      <c r="AB390">
        <f t="shared" si="100"/>
        <v>836</v>
      </c>
      <c r="AC390" s="6">
        <f t="shared" si="101"/>
        <v>6.1945012973199464E-5</v>
      </c>
      <c r="AD390" s="6">
        <f t="shared" si="102"/>
        <v>1.4578980082589923E-5</v>
      </c>
      <c r="AE390" s="6">
        <f t="shared" si="103"/>
        <v>1.5961732885530718E-5</v>
      </c>
      <c r="AF390" s="6">
        <f t="shared" si="104"/>
        <v>2.4978954513036716E-5</v>
      </c>
      <c r="AG390" s="6">
        <f t="shared" si="105"/>
        <v>3.0178943381935241E-5</v>
      </c>
      <c r="AH390" s="6">
        <f t="shared" si="106"/>
        <v>6.9598519996877473E-5</v>
      </c>
      <c r="AI390" s="6">
        <f t="shared" si="107"/>
        <v>1.4199378989935909E-4</v>
      </c>
      <c r="AJ390" s="6">
        <f t="shared" si="108"/>
        <v>3.2293483175095265E-4</v>
      </c>
      <c r="AK390" s="6">
        <f t="shared" si="109"/>
        <v>1.0528579160827753E-3</v>
      </c>
      <c r="AL390" s="6">
        <f t="shared" si="110"/>
        <v>4.2468566438575786E-3</v>
      </c>
      <c r="AM390" s="12">
        <f t="shared" si="111"/>
        <v>6.0254670308625103E-4</v>
      </c>
      <c r="AN390" s="12">
        <f t="shared" si="112"/>
        <v>4.318146800152499E-5</v>
      </c>
      <c r="AO390" s="6">
        <v>6.0254670308625103E-4</v>
      </c>
      <c r="AP390" s="6">
        <v>4.318146800152499E-5</v>
      </c>
    </row>
    <row r="391" spans="1:42" x14ac:dyDescent="0.35">
      <c r="A391" s="4" t="s">
        <v>402</v>
      </c>
      <c r="B391">
        <v>24172190</v>
      </c>
      <c r="C391">
        <v>11984822</v>
      </c>
      <c r="D391">
        <v>12187368</v>
      </c>
      <c r="E391">
        <v>1895625</v>
      </c>
      <c r="F391" s="5">
        <v>3641503</v>
      </c>
      <c r="G391" s="5">
        <v>3609527</v>
      </c>
      <c r="H391" s="5">
        <v>3465991</v>
      </c>
      <c r="I391" s="5">
        <v>3414623</v>
      </c>
      <c r="J391" s="5">
        <v>3306796</v>
      </c>
      <c r="K391" s="5">
        <v>2388884</v>
      </c>
      <c r="L391" s="5">
        <v>1366250</v>
      </c>
      <c r="M391" s="5">
        <v>796678</v>
      </c>
      <c r="N391" s="5">
        <v>289285</v>
      </c>
      <c r="O391" s="5">
        <f t="shared" si="97"/>
        <v>4347838</v>
      </c>
      <c r="P391" s="5">
        <f t="shared" si="98"/>
        <v>19827324</v>
      </c>
      <c r="Q391">
        <f>VLOOKUP(A391,'[1]ID Aggregation'!$A$3:$L$461,2,FALSE)</f>
        <v>121</v>
      </c>
      <c r="R391">
        <f>VLOOKUP($A391,'[1]ID Aggregation'!$A$3:$L$461,3,FALSE)</f>
        <v>51</v>
      </c>
      <c r="S391">
        <f>VLOOKUP($A391,'[1]ID Aggregation'!$A$3:$L$461,4,FALSE)</f>
        <v>75</v>
      </c>
      <c r="T391">
        <f>VLOOKUP($A391,'[1]ID Aggregation'!$A$3:$L$461,5,FALSE)</f>
        <v>55</v>
      </c>
      <c r="U391">
        <f>VLOOKUP($A391,'[1]ID Aggregation'!$A$3:$L$461,6,FALSE)</f>
        <v>81</v>
      </c>
      <c r="V391">
        <f>VLOOKUP($A391,'[1]ID Aggregation'!$A$3:$L$461,7,FALSE)</f>
        <v>157</v>
      </c>
      <c r="W391">
        <f>VLOOKUP($A391,'[1]ID Aggregation'!$A$3:$L$461,8,FALSE)</f>
        <v>266</v>
      </c>
      <c r="X391">
        <f>VLOOKUP($A391,'[1]ID Aggregation'!$A$3:$L$461,9,FALSE)</f>
        <v>390</v>
      </c>
      <c r="Y391">
        <f>VLOOKUP($A391,'[1]ID Aggregation'!$A$3:$L$461,10,FALSE)</f>
        <v>826</v>
      </c>
      <c r="Z391">
        <f>VLOOKUP($A391,'[1]ID Aggregation'!$A$3:$L$461,11,FALSE)</f>
        <v>1219</v>
      </c>
      <c r="AA391">
        <f t="shared" si="99"/>
        <v>2556</v>
      </c>
      <c r="AB391">
        <f t="shared" si="100"/>
        <v>685</v>
      </c>
      <c r="AC391" s="6">
        <f t="shared" si="101"/>
        <v>6.3831190240685787E-5</v>
      </c>
      <c r="AD391" s="6">
        <f t="shared" si="102"/>
        <v>1.4005206092099884E-5</v>
      </c>
      <c r="AE391" s="6">
        <f t="shared" si="103"/>
        <v>2.0778345750011012E-5</v>
      </c>
      <c r="AF391" s="6">
        <f t="shared" si="104"/>
        <v>1.5868477442670798E-5</v>
      </c>
      <c r="AG391" s="6">
        <f t="shared" si="105"/>
        <v>2.3721506005201744E-5</v>
      </c>
      <c r="AH391" s="6">
        <f t="shared" si="106"/>
        <v>4.7477981707973519E-5</v>
      </c>
      <c r="AI391" s="6">
        <f t="shared" si="107"/>
        <v>1.1134906508645879E-4</v>
      </c>
      <c r="AJ391" s="6">
        <f t="shared" si="108"/>
        <v>2.8545288197621228E-4</v>
      </c>
      <c r="AK391" s="6">
        <f t="shared" si="109"/>
        <v>1.0368053341500581E-3</v>
      </c>
      <c r="AL391" s="6">
        <f t="shared" si="110"/>
        <v>4.2138375650310244E-3</v>
      </c>
      <c r="AM391" s="12">
        <f t="shared" si="111"/>
        <v>5.8787838921321354E-4</v>
      </c>
      <c r="AN391" s="12">
        <f t="shared" si="112"/>
        <v>3.4548282965467249E-5</v>
      </c>
      <c r="AO391" s="6">
        <v>5.8787838921321354E-4</v>
      </c>
      <c r="AP391" s="6">
        <v>3.4548282965467249E-5</v>
      </c>
    </row>
    <row r="392" spans="1:42" x14ac:dyDescent="0.35">
      <c r="A392" s="4" t="s">
        <v>403</v>
      </c>
      <c r="B392">
        <v>24819768</v>
      </c>
      <c r="C392">
        <v>12307997</v>
      </c>
      <c r="D392">
        <v>12511771</v>
      </c>
      <c r="E392">
        <v>1924918</v>
      </c>
      <c r="F392" s="5">
        <v>3733139</v>
      </c>
      <c r="G392" s="5">
        <v>3682618</v>
      </c>
      <c r="H392" s="5">
        <v>3555927</v>
      </c>
      <c r="I392" s="5">
        <v>3458485</v>
      </c>
      <c r="J392" s="5">
        <v>3387213</v>
      </c>
      <c r="K392" s="5">
        <v>2518830</v>
      </c>
      <c r="L392" s="5">
        <v>1436214</v>
      </c>
      <c r="M392" s="5">
        <v>815481</v>
      </c>
      <c r="N392" s="5">
        <v>302245</v>
      </c>
      <c r="O392" s="5">
        <f t="shared" si="97"/>
        <v>4478858</v>
      </c>
      <c r="P392" s="5">
        <f t="shared" si="98"/>
        <v>20336212</v>
      </c>
      <c r="Q392">
        <f>VLOOKUP(A392,'[1]ID Aggregation'!$A$3:$L$461,2,FALSE)</f>
        <v>111</v>
      </c>
      <c r="R392">
        <f>VLOOKUP($A392,'[1]ID Aggregation'!$A$3:$L$461,3,FALSE)</f>
        <v>64</v>
      </c>
      <c r="S392">
        <f>VLOOKUP($A392,'[1]ID Aggregation'!$A$3:$L$461,4,FALSE)</f>
        <v>47</v>
      </c>
      <c r="T392">
        <f>VLOOKUP($A392,'[1]ID Aggregation'!$A$3:$L$461,5,FALSE)</f>
        <v>53</v>
      </c>
      <c r="U392">
        <f>VLOOKUP($A392,'[1]ID Aggregation'!$A$3:$L$461,6,FALSE)</f>
        <v>67</v>
      </c>
      <c r="V392">
        <f>VLOOKUP($A392,'[1]ID Aggregation'!$A$3:$L$461,7,FALSE)</f>
        <v>148</v>
      </c>
      <c r="W392">
        <f>VLOOKUP($A392,'[1]ID Aggregation'!$A$3:$L$461,8,FALSE)</f>
        <v>280</v>
      </c>
      <c r="X392">
        <f>VLOOKUP($A392,'[1]ID Aggregation'!$A$3:$L$461,9,FALSE)</f>
        <v>405</v>
      </c>
      <c r="Y392">
        <f>VLOOKUP($A392,'[1]ID Aggregation'!$A$3:$L$461,10,FALSE)</f>
        <v>803</v>
      </c>
      <c r="Z392">
        <f>VLOOKUP($A392,'[1]ID Aggregation'!$A$3:$L$461,11,FALSE)</f>
        <v>1265</v>
      </c>
      <c r="AA392">
        <f t="shared" si="99"/>
        <v>2584</v>
      </c>
      <c r="AB392">
        <f t="shared" si="100"/>
        <v>659</v>
      </c>
      <c r="AC392" s="6">
        <f t="shared" si="101"/>
        <v>5.766479403278477E-5</v>
      </c>
      <c r="AD392" s="6">
        <f t="shared" si="102"/>
        <v>1.7143749536248181E-5</v>
      </c>
      <c r="AE392" s="6">
        <f t="shared" si="103"/>
        <v>1.2762659607920236E-5</v>
      </c>
      <c r="AF392" s="6">
        <f t="shared" si="104"/>
        <v>1.4904692925360953E-5</v>
      </c>
      <c r="AG392" s="6">
        <f t="shared" si="105"/>
        <v>1.9372644380415123E-5</v>
      </c>
      <c r="AH392" s="6">
        <f t="shared" si="106"/>
        <v>4.3693738775801815E-5</v>
      </c>
      <c r="AI392" s="6">
        <f t="shared" si="107"/>
        <v>1.1116272237507097E-4</v>
      </c>
      <c r="AJ392" s="6">
        <f t="shared" si="108"/>
        <v>2.8199140239546476E-4</v>
      </c>
      <c r="AK392" s="6">
        <f t="shared" si="109"/>
        <v>9.8469492238323158E-4</v>
      </c>
      <c r="AL392" s="6">
        <f t="shared" si="110"/>
        <v>4.1853463250012407E-3</v>
      </c>
      <c r="AM392" s="12">
        <f t="shared" si="111"/>
        <v>5.7693278063292023E-4</v>
      </c>
      <c r="AN392" s="12">
        <f t="shared" si="112"/>
        <v>3.2405248332383634E-5</v>
      </c>
      <c r="AO392" s="6">
        <v>5.7693278063292023E-4</v>
      </c>
      <c r="AP392" s="6">
        <v>3.2405248332383634E-5</v>
      </c>
    </row>
    <row r="393" spans="1:42" x14ac:dyDescent="0.35">
      <c r="A393" s="4" t="s">
        <v>404</v>
      </c>
      <c r="B393">
        <v>25037667</v>
      </c>
      <c r="C393">
        <v>12421648</v>
      </c>
      <c r="D393">
        <v>12616019</v>
      </c>
      <c r="E393">
        <v>1914314</v>
      </c>
      <c r="F393" s="5">
        <v>3763090</v>
      </c>
      <c r="G393" s="5">
        <v>3694816</v>
      </c>
      <c r="H393" s="5">
        <v>3600545</v>
      </c>
      <c r="I393" s="5">
        <v>3454688</v>
      </c>
      <c r="J393" s="5">
        <v>3392560</v>
      </c>
      <c r="K393" s="5">
        <v>2598302</v>
      </c>
      <c r="L393" s="5">
        <v>1486835</v>
      </c>
      <c r="M393" s="5">
        <v>822911</v>
      </c>
      <c r="N393" s="5">
        <v>312122</v>
      </c>
      <c r="O393" s="5">
        <f t="shared" si="97"/>
        <v>4536182</v>
      </c>
      <c r="P393" s="5">
        <f t="shared" si="98"/>
        <v>20504001</v>
      </c>
      <c r="Q393">
        <f>VLOOKUP(A393,'[1]ID Aggregation'!$A$3:$L$461,2,FALSE)</f>
        <v>129</v>
      </c>
      <c r="R393">
        <f>VLOOKUP($A393,'[1]ID Aggregation'!$A$3:$L$461,3,FALSE)</f>
        <v>53</v>
      </c>
      <c r="S393">
        <f>VLOOKUP($A393,'[1]ID Aggregation'!$A$3:$L$461,4,FALSE)</f>
        <v>59</v>
      </c>
      <c r="T393">
        <f>VLOOKUP($A393,'[1]ID Aggregation'!$A$3:$L$461,5,FALSE)</f>
        <v>51</v>
      </c>
      <c r="U393">
        <f>VLOOKUP($A393,'[1]ID Aggregation'!$A$3:$L$461,6,FALSE)</f>
        <v>64</v>
      </c>
      <c r="V393">
        <f>VLOOKUP($A393,'[1]ID Aggregation'!$A$3:$L$461,7,FALSE)</f>
        <v>130</v>
      </c>
      <c r="W393">
        <f>VLOOKUP($A393,'[1]ID Aggregation'!$A$3:$L$461,8,FALSE)</f>
        <v>258</v>
      </c>
      <c r="X393">
        <f>VLOOKUP($A393,'[1]ID Aggregation'!$A$3:$L$461,9,FALSE)</f>
        <v>440</v>
      </c>
      <c r="Y393">
        <f>VLOOKUP($A393,'[1]ID Aggregation'!$A$3:$L$461,10,FALSE)</f>
        <v>784</v>
      </c>
      <c r="Z393">
        <f>VLOOKUP($A393,'[1]ID Aggregation'!$A$3:$L$461,11,FALSE)</f>
        <v>1211</v>
      </c>
      <c r="AA393">
        <f t="shared" si="99"/>
        <v>2564</v>
      </c>
      <c r="AB393">
        <f t="shared" si="100"/>
        <v>615</v>
      </c>
      <c r="AC393" s="6">
        <f t="shared" si="101"/>
        <v>6.7387063982188915E-5</v>
      </c>
      <c r="AD393" s="6">
        <f t="shared" si="102"/>
        <v>1.4084170189923707E-5</v>
      </c>
      <c r="AE393" s="6">
        <f t="shared" si="103"/>
        <v>1.5968318855390906E-5</v>
      </c>
      <c r="AF393" s="6">
        <f t="shared" si="104"/>
        <v>1.4164522315371701E-5</v>
      </c>
      <c r="AG393" s="6">
        <f t="shared" si="105"/>
        <v>1.8525551366722552E-5</v>
      </c>
      <c r="AH393" s="6">
        <f t="shared" si="106"/>
        <v>3.8319145424104511E-5</v>
      </c>
      <c r="AI393" s="6">
        <f t="shared" si="107"/>
        <v>9.9295616906733709E-5</v>
      </c>
      <c r="AJ393" s="6">
        <f t="shared" si="108"/>
        <v>2.95930617721536E-4</v>
      </c>
      <c r="AK393" s="6">
        <f t="shared" si="109"/>
        <v>9.5271542123024245E-4</v>
      </c>
      <c r="AL393" s="6">
        <f t="shared" si="110"/>
        <v>3.8798931187163993E-3</v>
      </c>
      <c r="AM393" s="12">
        <f t="shared" si="111"/>
        <v>5.6523305281842753E-4</v>
      </c>
      <c r="AN393" s="12">
        <f t="shared" si="112"/>
        <v>2.9994146020574228E-5</v>
      </c>
      <c r="AO393" s="6">
        <v>5.6523305281842753E-4</v>
      </c>
      <c r="AP393" s="6">
        <v>2.9994146020574228E-5</v>
      </c>
    </row>
    <row r="394" spans="1:42" x14ac:dyDescent="0.35">
      <c r="A394" s="4" t="s">
        <v>405</v>
      </c>
      <c r="B394">
        <v>25684305</v>
      </c>
      <c r="C394">
        <v>12748324</v>
      </c>
      <c r="D394">
        <v>12935981</v>
      </c>
      <c r="E394">
        <v>1935826</v>
      </c>
      <c r="F394" s="5">
        <v>3862731</v>
      </c>
      <c r="G394" s="5">
        <v>3768462</v>
      </c>
      <c r="H394" s="5">
        <v>3689713</v>
      </c>
      <c r="I394" s="5">
        <v>3515052</v>
      </c>
      <c r="J394" s="5">
        <v>3444030</v>
      </c>
      <c r="K394" s="5">
        <v>2715321</v>
      </c>
      <c r="L394" s="5">
        <v>1573986</v>
      </c>
      <c r="M394" s="5">
        <v>851789</v>
      </c>
      <c r="N394" s="5">
        <v>323940</v>
      </c>
      <c r="O394" s="5">
        <f t="shared" si="97"/>
        <v>4685541</v>
      </c>
      <c r="P394" s="5">
        <f t="shared" si="98"/>
        <v>20995309</v>
      </c>
      <c r="Q394">
        <f>VLOOKUP(A394,'[1]ID Aggregation'!$A$3:$L$461,2,FALSE)</f>
        <v>97</v>
      </c>
      <c r="R394">
        <f>VLOOKUP($A394,'[1]ID Aggregation'!$A$3:$L$461,3,FALSE)</f>
        <v>64</v>
      </c>
      <c r="S394">
        <f>VLOOKUP($A394,'[1]ID Aggregation'!$A$3:$L$461,4,FALSE)</f>
        <v>45</v>
      </c>
      <c r="T394">
        <f>VLOOKUP($A394,'[1]ID Aggregation'!$A$3:$L$461,5,FALSE)</f>
        <v>53</v>
      </c>
      <c r="U394">
        <f>VLOOKUP($A394,'[1]ID Aggregation'!$A$3:$L$461,6,FALSE)</f>
        <v>98</v>
      </c>
      <c r="V394">
        <f>VLOOKUP($A394,'[1]ID Aggregation'!$A$3:$L$461,7,FALSE)</f>
        <v>181</v>
      </c>
      <c r="W394">
        <f>VLOOKUP($A394,'[1]ID Aggregation'!$A$3:$L$461,8,FALSE)</f>
        <v>365</v>
      </c>
      <c r="X394">
        <f>VLOOKUP($A394,'[1]ID Aggregation'!$A$3:$L$461,9,FALSE)</f>
        <v>490</v>
      </c>
      <c r="Y394">
        <f>VLOOKUP($A394,'[1]ID Aggregation'!$A$3:$L$461,10,FALSE)</f>
        <v>841</v>
      </c>
      <c r="Z394">
        <f>VLOOKUP($A394,'[1]ID Aggregation'!$A$3:$L$461,11,FALSE)</f>
        <v>1277</v>
      </c>
      <c r="AA394">
        <f t="shared" si="99"/>
        <v>2705</v>
      </c>
      <c r="AB394">
        <f t="shared" si="100"/>
        <v>806</v>
      </c>
      <c r="AC394" s="6">
        <f t="shared" si="101"/>
        <v>5.0107809276246934E-5</v>
      </c>
      <c r="AD394" s="6">
        <f t="shared" si="102"/>
        <v>1.6568588389924122E-5</v>
      </c>
      <c r="AE394" s="6">
        <f t="shared" si="103"/>
        <v>1.1941211029857805E-5</v>
      </c>
      <c r="AF394" s="6">
        <f t="shared" si="104"/>
        <v>1.4364260851724783E-5</v>
      </c>
      <c r="AG394" s="6">
        <f t="shared" si="105"/>
        <v>2.7880099640062224E-5</v>
      </c>
      <c r="AH394" s="6">
        <f t="shared" si="106"/>
        <v>5.2554710615180474E-5</v>
      </c>
      <c r="AI394" s="6">
        <f t="shared" si="107"/>
        <v>1.3442241267238754E-4</v>
      </c>
      <c r="AJ394" s="6">
        <f t="shared" si="108"/>
        <v>3.1131153644314499E-4</v>
      </c>
      <c r="AK394" s="6">
        <f t="shared" si="109"/>
        <v>9.8733371762255683E-4</v>
      </c>
      <c r="AL394" s="6">
        <f t="shared" si="110"/>
        <v>3.9420880409952461E-3</v>
      </c>
      <c r="AM394" s="12">
        <f t="shared" si="111"/>
        <v>5.7730793519894497E-4</v>
      </c>
      <c r="AN394" s="12">
        <f t="shared" si="112"/>
        <v>3.8389527870249493E-5</v>
      </c>
      <c r="AO394" s="6">
        <v>5.7730793519894497E-4</v>
      </c>
      <c r="AP394" s="6">
        <v>3.8389527870249493E-5</v>
      </c>
    </row>
    <row r="395" spans="1:42" x14ac:dyDescent="0.35">
      <c r="A395" s="4" t="s">
        <v>406</v>
      </c>
      <c r="B395">
        <v>26011866</v>
      </c>
      <c r="C395">
        <v>12909593</v>
      </c>
      <c r="D395">
        <v>13102273</v>
      </c>
      <c r="E395">
        <v>1933812</v>
      </c>
      <c r="F395" s="5">
        <v>3902245</v>
      </c>
      <c r="G395" s="5">
        <v>3797513</v>
      </c>
      <c r="H395" s="5">
        <v>3756945</v>
      </c>
      <c r="I395" s="5">
        <v>3546390</v>
      </c>
      <c r="J395" s="5">
        <v>3447283</v>
      </c>
      <c r="K395" s="5">
        <v>2795285</v>
      </c>
      <c r="L395" s="5">
        <v>1640312</v>
      </c>
      <c r="M395" s="5">
        <v>867252</v>
      </c>
      <c r="N395" s="5">
        <v>331818</v>
      </c>
      <c r="O395" s="5">
        <f t="shared" si="97"/>
        <v>4773194</v>
      </c>
      <c r="P395" s="5">
        <f t="shared" si="98"/>
        <v>21245661</v>
      </c>
      <c r="Q395">
        <f>VLOOKUP(A395,'[1]ID Aggregation'!$A$3:$L$461,2,FALSE)</f>
        <v>106</v>
      </c>
      <c r="R395">
        <f>VLOOKUP($A395,'[1]ID Aggregation'!$A$3:$L$461,3,FALSE)</f>
        <v>54</v>
      </c>
      <c r="S395">
        <f>VLOOKUP($A395,'[1]ID Aggregation'!$A$3:$L$461,4,FALSE)</f>
        <v>57</v>
      </c>
      <c r="T395">
        <f>VLOOKUP($A395,'[1]ID Aggregation'!$A$3:$L$461,5,FALSE)</f>
        <v>85</v>
      </c>
      <c r="U395">
        <f>VLOOKUP($A395,'[1]ID Aggregation'!$A$3:$L$461,6,FALSE)</f>
        <v>94</v>
      </c>
      <c r="V395">
        <f>VLOOKUP($A395,'[1]ID Aggregation'!$A$3:$L$461,7,FALSE)</f>
        <v>202</v>
      </c>
      <c r="W395">
        <f>VLOOKUP($A395,'[1]ID Aggregation'!$A$3:$L$461,8,FALSE)</f>
        <v>458</v>
      </c>
      <c r="X395">
        <f>VLOOKUP($A395,'[1]ID Aggregation'!$A$3:$L$461,9,FALSE)</f>
        <v>533</v>
      </c>
      <c r="Y395">
        <f>VLOOKUP($A395,'[1]ID Aggregation'!$A$3:$L$461,10,FALSE)</f>
        <v>829</v>
      </c>
      <c r="Z395">
        <f>VLOOKUP($A395,'[1]ID Aggregation'!$A$3:$L$461,11,FALSE)</f>
        <v>1190</v>
      </c>
      <c r="AA395">
        <f t="shared" si="99"/>
        <v>2658</v>
      </c>
      <c r="AB395">
        <f t="shared" si="100"/>
        <v>950</v>
      </c>
      <c r="AC395" s="6">
        <f t="shared" si="101"/>
        <v>5.4814015012834753E-5</v>
      </c>
      <c r="AD395" s="6">
        <f t="shared" si="102"/>
        <v>1.3838188017410491E-5</v>
      </c>
      <c r="AE395" s="6">
        <f t="shared" si="103"/>
        <v>1.5009823534507979E-5</v>
      </c>
      <c r="AF395" s="6">
        <f t="shared" si="104"/>
        <v>2.2624765600774033E-5</v>
      </c>
      <c r="AG395" s="6">
        <f t="shared" si="105"/>
        <v>2.6505827052298254E-5</v>
      </c>
      <c r="AH395" s="6">
        <f t="shared" si="106"/>
        <v>5.8596871797296598E-5</v>
      </c>
      <c r="AI395" s="6">
        <f t="shared" si="107"/>
        <v>1.6384733578150349E-4</v>
      </c>
      <c r="AJ395" s="6">
        <f t="shared" si="108"/>
        <v>3.2493818249211125E-4</v>
      </c>
      <c r="AK395" s="6">
        <f t="shared" si="109"/>
        <v>9.5589286620267238E-4</v>
      </c>
      <c r="AL395" s="6">
        <f t="shared" si="110"/>
        <v>3.5863033349607313E-3</v>
      </c>
      <c r="AM395" s="12">
        <f t="shared" si="111"/>
        <v>5.5685983012632634E-4</v>
      </c>
      <c r="AN395" s="12">
        <f t="shared" si="112"/>
        <v>4.4715012632461755E-5</v>
      </c>
      <c r="AO395" s="6">
        <v>5.5685983012632634E-4</v>
      </c>
      <c r="AP395" s="6">
        <v>4.4715012632461755E-5</v>
      </c>
    </row>
    <row r="396" spans="1:42" x14ac:dyDescent="0.35">
      <c r="A396" s="4" t="s">
        <v>407</v>
      </c>
      <c r="B396">
        <v>26071613</v>
      </c>
      <c r="C396">
        <v>12919152</v>
      </c>
      <c r="D396">
        <v>13152461</v>
      </c>
      <c r="E396">
        <v>1916583</v>
      </c>
      <c r="F396" s="5">
        <v>3885687</v>
      </c>
      <c r="G396" s="5">
        <v>3804171</v>
      </c>
      <c r="H396" s="5">
        <v>3768794</v>
      </c>
      <c r="I396" s="5">
        <v>3538069</v>
      </c>
      <c r="J396" s="5">
        <v>3400367</v>
      </c>
      <c r="K396" s="5">
        <v>2839069</v>
      </c>
      <c r="L396" s="5">
        <v>1700893</v>
      </c>
      <c r="M396" s="5">
        <v>874635</v>
      </c>
      <c r="N396" s="5">
        <v>334933</v>
      </c>
      <c r="O396" s="5">
        <f t="shared" si="97"/>
        <v>4827044</v>
      </c>
      <c r="P396" s="5">
        <f t="shared" si="98"/>
        <v>21236157</v>
      </c>
      <c r="Q396">
        <f>VLOOKUP(A396,'[1]ID Aggregation'!$A$3:$L$461,2,FALSE)</f>
        <v>104</v>
      </c>
      <c r="R396">
        <f>VLOOKUP($A396,'[1]ID Aggregation'!$A$3:$L$461,3,FALSE)</f>
        <v>53</v>
      </c>
      <c r="S396">
        <f>VLOOKUP($A396,'[1]ID Aggregation'!$A$3:$L$461,4,FALSE)</f>
        <v>63</v>
      </c>
      <c r="T396">
        <f>VLOOKUP($A396,'[1]ID Aggregation'!$A$3:$L$461,5,FALSE)</f>
        <v>69</v>
      </c>
      <c r="U396">
        <f>VLOOKUP($A396,'[1]ID Aggregation'!$A$3:$L$461,6,FALSE)</f>
        <v>60</v>
      </c>
      <c r="V396">
        <f>VLOOKUP($A396,'[1]ID Aggregation'!$A$3:$L$461,7,FALSE)</f>
        <v>158</v>
      </c>
      <c r="W396">
        <f>VLOOKUP($A396,'[1]ID Aggregation'!$A$3:$L$461,8,FALSE)</f>
        <v>318</v>
      </c>
      <c r="X396">
        <f>VLOOKUP($A396,'[1]ID Aggregation'!$A$3:$L$461,9,FALSE)</f>
        <v>496</v>
      </c>
      <c r="Y396">
        <f>VLOOKUP($A396,'[1]ID Aggregation'!$A$3:$L$461,10,FALSE)</f>
        <v>826</v>
      </c>
      <c r="Z396">
        <f>VLOOKUP($A396,'[1]ID Aggregation'!$A$3:$L$461,11,FALSE)</f>
        <v>1253</v>
      </c>
      <c r="AA396">
        <f t="shared" si="99"/>
        <v>2679</v>
      </c>
      <c r="AB396">
        <f t="shared" si="100"/>
        <v>721</v>
      </c>
      <c r="AC396" s="6">
        <f t="shared" si="101"/>
        <v>5.4263238273531594E-5</v>
      </c>
      <c r="AD396" s="6">
        <f t="shared" si="102"/>
        <v>1.3639801661842552E-5</v>
      </c>
      <c r="AE396" s="6">
        <f t="shared" si="103"/>
        <v>1.6560769744577727E-5</v>
      </c>
      <c r="AF396" s="6">
        <f t="shared" si="104"/>
        <v>1.830824396345356E-5</v>
      </c>
      <c r="AG396" s="6">
        <f t="shared" si="105"/>
        <v>1.6958403015882391E-5</v>
      </c>
      <c r="AH396" s="6">
        <f t="shared" si="106"/>
        <v>4.6465572686712935E-5</v>
      </c>
      <c r="AI396" s="6">
        <f t="shared" si="107"/>
        <v>1.120085492814722E-4</v>
      </c>
      <c r="AJ396" s="6">
        <f t="shared" si="108"/>
        <v>2.9161152406412396E-4</v>
      </c>
      <c r="AK396" s="6">
        <f t="shared" si="109"/>
        <v>9.4439394718939904E-4</v>
      </c>
      <c r="AL396" s="6">
        <f t="shared" si="110"/>
        <v>3.7410467168060477E-3</v>
      </c>
      <c r="AM396" s="12">
        <f t="shared" si="111"/>
        <v>5.5499804849510389E-4</v>
      </c>
      <c r="AN396" s="12">
        <f t="shared" si="112"/>
        <v>3.3951528988978564E-5</v>
      </c>
      <c r="AO396" s="6">
        <v>5.5499804849510389E-4</v>
      </c>
      <c r="AP396" s="6">
        <v>3.3951528988978564E-5</v>
      </c>
    </row>
    <row r="397" spans="1:42" x14ac:dyDescent="0.35">
      <c r="A397" s="4" t="s">
        <v>408</v>
      </c>
      <c r="B397">
        <v>26545899</v>
      </c>
      <c r="C397">
        <v>13162923</v>
      </c>
      <c r="D397">
        <v>13382976</v>
      </c>
      <c r="E397">
        <v>1936651</v>
      </c>
      <c r="F397" s="5">
        <v>3937362</v>
      </c>
      <c r="G397" s="5">
        <v>3843175</v>
      </c>
      <c r="H397" s="5">
        <v>3853363</v>
      </c>
      <c r="I397" s="5">
        <v>3591030</v>
      </c>
      <c r="J397" s="5">
        <v>3417353</v>
      </c>
      <c r="K397" s="5">
        <v>2916431</v>
      </c>
      <c r="L397" s="5">
        <v>1799094</v>
      </c>
      <c r="M397" s="5">
        <v>902842</v>
      </c>
      <c r="N397" s="5">
        <v>347127</v>
      </c>
      <c r="O397" s="5">
        <f t="shared" si="97"/>
        <v>4985714</v>
      </c>
      <c r="P397" s="5">
        <f t="shared" si="98"/>
        <v>21558714</v>
      </c>
      <c r="Q397">
        <f>VLOOKUP(A397,'[1]ID Aggregation'!$A$3:$L$461,2,FALSE)</f>
        <v>102</v>
      </c>
      <c r="R397">
        <f>VLOOKUP($A397,'[1]ID Aggregation'!$A$3:$L$461,3,FALSE)</f>
        <v>44</v>
      </c>
      <c r="S397">
        <f>VLOOKUP($A397,'[1]ID Aggregation'!$A$3:$L$461,4,FALSE)</f>
        <v>54</v>
      </c>
      <c r="T397">
        <f>VLOOKUP($A397,'[1]ID Aggregation'!$A$3:$L$461,5,FALSE)</f>
        <v>49</v>
      </c>
      <c r="U397">
        <f>VLOOKUP($A397,'[1]ID Aggregation'!$A$3:$L$461,6,FALSE)</f>
        <v>67</v>
      </c>
      <c r="V397">
        <f>VLOOKUP($A397,'[1]ID Aggregation'!$A$3:$L$461,7,FALSE)</f>
        <v>123</v>
      </c>
      <c r="W397">
        <f>VLOOKUP($A397,'[1]ID Aggregation'!$A$3:$L$461,8,FALSE)</f>
        <v>320</v>
      </c>
      <c r="X397">
        <f>VLOOKUP($A397,'[1]ID Aggregation'!$A$3:$L$461,9,FALSE)</f>
        <v>518</v>
      </c>
      <c r="Y397">
        <f>VLOOKUP($A397,'[1]ID Aggregation'!$A$3:$L$461,10,FALSE)</f>
        <v>716</v>
      </c>
      <c r="Z397">
        <f>VLOOKUP($A397,'[1]ID Aggregation'!$A$3:$L$461,11,FALSE)</f>
        <v>1026</v>
      </c>
      <c r="AA397">
        <f t="shared" si="99"/>
        <v>2362</v>
      </c>
      <c r="AB397">
        <f t="shared" si="100"/>
        <v>657</v>
      </c>
      <c r="AC397" s="6">
        <f t="shared" si="101"/>
        <v>5.2668240173371457E-5</v>
      </c>
      <c r="AD397" s="6">
        <f t="shared" si="102"/>
        <v>1.117499483156489E-5</v>
      </c>
      <c r="AE397" s="6">
        <f t="shared" si="103"/>
        <v>1.4050882408425325E-5</v>
      </c>
      <c r="AF397" s="6">
        <f t="shared" si="104"/>
        <v>1.2716165074507645E-5</v>
      </c>
      <c r="AG397" s="6">
        <f t="shared" si="105"/>
        <v>1.8657599630189666E-5</v>
      </c>
      <c r="AH397" s="6">
        <f t="shared" si="106"/>
        <v>3.5992769842623809E-5</v>
      </c>
      <c r="AI397" s="6">
        <f t="shared" si="107"/>
        <v>1.0972315134491438E-4</v>
      </c>
      <c r="AJ397" s="6">
        <f t="shared" si="108"/>
        <v>2.8792269886954212E-4</v>
      </c>
      <c r="AK397" s="6">
        <f t="shared" si="109"/>
        <v>7.9305127586000652E-4</v>
      </c>
      <c r="AL397" s="6">
        <f t="shared" si="110"/>
        <v>2.9556905685815277E-3</v>
      </c>
      <c r="AM397" s="12">
        <f t="shared" si="111"/>
        <v>4.7375360881109506E-4</v>
      </c>
      <c r="AN397" s="12">
        <f t="shared" si="112"/>
        <v>3.0474916082656879E-5</v>
      </c>
      <c r="AO397" s="6">
        <v>4.7375360881109506E-4</v>
      </c>
      <c r="AP397" s="6">
        <v>3.0474916082656879E-5</v>
      </c>
    </row>
    <row r="398" spans="1:42" x14ac:dyDescent="0.35">
      <c r="A398" s="4" t="s">
        <v>409</v>
      </c>
      <c r="B398">
        <v>27167870</v>
      </c>
      <c r="C398">
        <v>13480159</v>
      </c>
      <c r="D398">
        <v>13687711</v>
      </c>
      <c r="E398">
        <v>1956475</v>
      </c>
      <c r="F398" s="5">
        <v>3992090</v>
      </c>
      <c r="G398" s="5">
        <v>3899817</v>
      </c>
      <c r="H398" s="5">
        <v>3953626</v>
      </c>
      <c r="I398" s="5">
        <v>3667632</v>
      </c>
      <c r="J398" s="5">
        <v>3469176</v>
      </c>
      <c r="K398" s="5">
        <v>3022032</v>
      </c>
      <c r="L398" s="5">
        <v>1908434</v>
      </c>
      <c r="M398" s="5">
        <v>939087</v>
      </c>
      <c r="N398" s="5">
        <v>359501</v>
      </c>
      <c r="O398" s="5">
        <f t="shared" si="97"/>
        <v>5163497</v>
      </c>
      <c r="P398" s="5">
        <f t="shared" si="98"/>
        <v>22004373</v>
      </c>
      <c r="Q398">
        <f>VLOOKUP(A398,'[1]ID Aggregation'!$A$3:$L$461,2,FALSE)</f>
        <v>86</v>
      </c>
      <c r="R398">
        <f>VLOOKUP($A398,'[1]ID Aggregation'!$A$3:$L$461,3,FALSE)</f>
        <v>36</v>
      </c>
      <c r="S398">
        <f>VLOOKUP($A398,'[1]ID Aggregation'!$A$3:$L$461,4,FALSE)</f>
        <v>42</v>
      </c>
      <c r="T398">
        <f>VLOOKUP($A398,'[1]ID Aggregation'!$A$3:$L$461,5,FALSE)</f>
        <v>65</v>
      </c>
      <c r="U398">
        <f>VLOOKUP($A398,'[1]ID Aggregation'!$A$3:$L$461,6,FALSE)</f>
        <v>71</v>
      </c>
      <c r="V398">
        <f>VLOOKUP($A398,'[1]ID Aggregation'!$A$3:$L$461,7,FALSE)</f>
        <v>171</v>
      </c>
      <c r="W398">
        <f>VLOOKUP($A398,'[1]ID Aggregation'!$A$3:$L$461,8,FALSE)</f>
        <v>326</v>
      </c>
      <c r="X398">
        <f>VLOOKUP($A398,'[1]ID Aggregation'!$A$3:$L$461,9,FALSE)</f>
        <v>518</v>
      </c>
      <c r="Y398">
        <f>VLOOKUP($A398,'[1]ID Aggregation'!$A$3:$L$461,10,FALSE)</f>
        <v>741</v>
      </c>
      <c r="Z398">
        <f>VLOOKUP($A398,'[1]ID Aggregation'!$A$3:$L$461,11,FALSE)</f>
        <v>1031</v>
      </c>
      <c r="AA398">
        <f t="shared" si="99"/>
        <v>2376</v>
      </c>
      <c r="AB398">
        <f t="shared" si="100"/>
        <v>711</v>
      </c>
      <c r="AC398" s="6">
        <f t="shared" si="101"/>
        <v>4.3956605630023383E-5</v>
      </c>
      <c r="AD398" s="6">
        <f t="shared" si="102"/>
        <v>9.0178327642913854E-6</v>
      </c>
      <c r="AE398" s="6">
        <f t="shared" si="103"/>
        <v>1.0769736118387093E-5</v>
      </c>
      <c r="AF398" s="6">
        <f t="shared" si="104"/>
        <v>1.6440604144145147E-5</v>
      </c>
      <c r="AG398" s="6">
        <f t="shared" si="105"/>
        <v>1.9358539788070341E-5</v>
      </c>
      <c r="AH398" s="6">
        <f t="shared" si="106"/>
        <v>4.9291243799680388E-5</v>
      </c>
      <c r="AI398" s="6">
        <f t="shared" si="107"/>
        <v>1.0787443680278699E-4</v>
      </c>
      <c r="AJ398" s="6">
        <f t="shared" si="108"/>
        <v>2.7142672997861072E-4</v>
      </c>
      <c r="AK398" s="6">
        <f t="shared" si="109"/>
        <v>7.890642720003578E-4</v>
      </c>
      <c r="AL398" s="6">
        <f t="shared" si="110"/>
        <v>2.8678640671375047E-3</v>
      </c>
      <c r="AM398" s="12">
        <f t="shared" si="111"/>
        <v>4.6015326434778599E-4</v>
      </c>
      <c r="AN398" s="12">
        <f t="shared" si="112"/>
        <v>3.2311759121698217E-5</v>
      </c>
      <c r="AO398" s="6">
        <v>4.6015326434778599E-4</v>
      </c>
      <c r="AP398" s="6">
        <v>3.2311759121698217E-5</v>
      </c>
    </row>
    <row r="399" spans="1:42" x14ac:dyDescent="0.35">
      <c r="A399" s="4" t="s">
        <v>410</v>
      </c>
      <c r="B399">
        <v>2632280</v>
      </c>
      <c r="C399">
        <v>1324265</v>
      </c>
      <c r="D399">
        <v>1308015</v>
      </c>
      <c r="E399">
        <v>258158</v>
      </c>
      <c r="F399" s="5">
        <v>438616</v>
      </c>
      <c r="G399" s="5">
        <v>463180</v>
      </c>
      <c r="H399" s="5">
        <v>413122</v>
      </c>
      <c r="I399" s="5">
        <v>318041</v>
      </c>
      <c r="J399" s="5">
        <v>299993</v>
      </c>
      <c r="K399" s="5">
        <v>211220</v>
      </c>
      <c r="L399" s="5">
        <v>123370</v>
      </c>
      <c r="M399" s="5">
        <v>79238</v>
      </c>
      <c r="N399" s="5">
        <v>29271</v>
      </c>
      <c r="O399" s="5">
        <f t="shared" si="97"/>
        <v>490037</v>
      </c>
      <c r="P399" s="5">
        <f t="shared" si="98"/>
        <v>2144172</v>
      </c>
      <c r="Q399">
        <f>VLOOKUP(A399,'[1]ID Aggregation'!$A$3:$L$461,2,FALSE)</f>
        <v>100</v>
      </c>
      <c r="R399">
        <f>VLOOKUP($A399,'[1]ID Aggregation'!$A$3:$L$461,3,FALSE)</f>
        <v>47</v>
      </c>
      <c r="S399">
        <f>VLOOKUP($A399,'[1]ID Aggregation'!$A$3:$L$461,4,FALSE)</f>
        <v>52</v>
      </c>
      <c r="T399">
        <f>VLOOKUP($A399,'[1]ID Aggregation'!$A$3:$L$461,5,FALSE)</f>
        <v>46</v>
      </c>
      <c r="U399">
        <f>VLOOKUP($A399,'[1]ID Aggregation'!$A$3:$L$461,6,FALSE)</f>
        <v>64</v>
      </c>
      <c r="V399">
        <f>VLOOKUP($A399,'[1]ID Aggregation'!$A$3:$L$461,7,FALSE)</f>
        <v>52</v>
      </c>
      <c r="W399">
        <f>VLOOKUP($A399,'[1]ID Aggregation'!$A$3:$L$461,8,FALSE)</f>
        <v>61</v>
      </c>
      <c r="X399">
        <f>VLOOKUP($A399,'[1]ID Aggregation'!$A$3:$L$461,9,FALSE)</f>
        <v>55</v>
      </c>
      <c r="Y399">
        <f>VLOOKUP($A399,'[1]ID Aggregation'!$A$3:$L$461,10,FALSE)</f>
        <v>62</v>
      </c>
      <c r="Z399">
        <f>VLOOKUP($A399,'[1]ID Aggregation'!$A$3:$L$461,11,FALSE)</f>
        <v>113</v>
      </c>
      <c r="AA399">
        <f t="shared" si="99"/>
        <v>330</v>
      </c>
      <c r="AB399">
        <f t="shared" si="100"/>
        <v>322</v>
      </c>
      <c r="AC399" s="6">
        <f t="shared" si="101"/>
        <v>3.8735967895629807E-4</v>
      </c>
      <c r="AD399" s="6">
        <f t="shared" si="102"/>
        <v>1.0715523373520346E-4</v>
      </c>
      <c r="AE399" s="6">
        <f t="shared" si="103"/>
        <v>1.122673690573859E-4</v>
      </c>
      <c r="AF399" s="6">
        <f t="shared" si="104"/>
        <v>1.1134725335373086E-4</v>
      </c>
      <c r="AG399" s="6">
        <f t="shared" si="105"/>
        <v>2.0123191663967853E-4</v>
      </c>
      <c r="AH399" s="6">
        <f t="shared" si="106"/>
        <v>1.7333737787215034E-4</v>
      </c>
      <c r="AI399" s="6">
        <f t="shared" si="107"/>
        <v>2.8879840924154912E-4</v>
      </c>
      <c r="AJ399" s="6">
        <f t="shared" si="108"/>
        <v>4.4581340682499799E-4</v>
      </c>
      <c r="AK399" s="6">
        <f t="shared" si="109"/>
        <v>7.8245286352507631E-4</v>
      </c>
      <c r="AL399" s="6">
        <f t="shared" si="110"/>
        <v>3.8604762392811997E-3</v>
      </c>
      <c r="AM399" s="12">
        <f t="shared" si="111"/>
        <v>6.7341853778388162E-4</v>
      </c>
      <c r="AN399" s="12">
        <f t="shared" si="112"/>
        <v>1.501745195814515E-4</v>
      </c>
      <c r="AO399" s="6">
        <v>6.7341853778388162E-4</v>
      </c>
      <c r="AP399" s="6">
        <v>1.501745195814515E-4</v>
      </c>
    </row>
    <row r="400" spans="1:42" x14ac:dyDescent="0.35">
      <c r="A400" s="4" t="s">
        <v>411</v>
      </c>
      <c r="B400">
        <v>2665430</v>
      </c>
      <c r="C400">
        <v>1338667</v>
      </c>
      <c r="D400">
        <v>1326763</v>
      </c>
      <c r="E400">
        <v>255763</v>
      </c>
      <c r="F400" s="5">
        <v>452271</v>
      </c>
      <c r="G400" s="5">
        <v>448949</v>
      </c>
      <c r="H400" s="5">
        <v>425976</v>
      </c>
      <c r="I400" s="5">
        <v>320633</v>
      </c>
      <c r="J400" s="5">
        <v>301819</v>
      </c>
      <c r="K400" s="5">
        <v>223937</v>
      </c>
      <c r="L400" s="5">
        <v>128442</v>
      </c>
      <c r="M400" s="5">
        <v>79535</v>
      </c>
      <c r="N400" s="5">
        <v>28675</v>
      </c>
      <c r="O400" s="5">
        <f t="shared" si="97"/>
        <v>492415</v>
      </c>
      <c r="P400" s="5">
        <f t="shared" si="98"/>
        <v>2173585</v>
      </c>
      <c r="Q400">
        <f>VLOOKUP(A400,'[1]ID Aggregation'!$A$3:$L$461,2,FALSE)</f>
        <v>98</v>
      </c>
      <c r="R400">
        <f>VLOOKUP($A400,'[1]ID Aggregation'!$A$3:$L$461,3,FALSE)</f>
        <v>31</v>
      </c>
      <c r="S400">
        <f>VLOOKUP($A400,'[1]ID Aggregation'!$A$3:$L$461,4,FALSE)</f>
        <v>57</v>
      </c>
      <c r="T400">
        <f>VLOOKUP($A400,'[1]ID Aggregation'!$A$3:$L$461,5,FALSE)</f>
        <v>61</v>
      </c>
      <c r="U400">
        <f>VLOOKUP($A400,'[1]ID Aggregation'!$A$3:$L$461,6,FALSE)</f>
        <v>54</v>
      </c>
      <c r="V400">
        <f>VLOOKUP($A400,'[1]ID Aggregation'!$A$3:$L$461,7,FALSE)</f>
        <v>65</v>
      </c>
      <c r="W400">
        <f>VLOOKUP($A400,'[1]ID Aggregation'!$A$3:$L$461,8,FALSE)</f>
        <v>40</v>
      </c>
      <c r="X400">
        <f>VLOOKUP($A400,'[1]ID Aggregation'!$A$3:$L$461,9,FALSE)</f>
        <v>46</v>
      </c>
      <c r="Y400">
        <f>VLOOKUP($A400,'[1]ID Aggregation'!$A$3:$L$461,10,FALSE)</f>
        <v>83</v>
      </c>
      <c r="Z400">
        <f>VLOOKUP($A400,'[1]ID Aggregation'!$A$3:$L$461,11,FALSE)</f>
        <v>152</v>
      </c>
      <c r="AA400">
        <f t="shared" si="99"/>
        <v>379</v>
      </c>
      <c r="AB400">
        <f t="shared" si="100"/>
        <v>308</v>
      </c>
      <c r="AC400" s="6">
        <f t="shared" si="101"/>
        <v>3.8316722903625623E-4</v>
      </c>
      <c r="AD400" s="6">
        <f t="shared" si="102"/>
        <v>6.8542975340006319E-5</v>
      </c>
      <c r="AE400" s="6">
        <f t="shared" si="103"/>
        <v>1.2696319626505459E-4</v>
      </c>
      <c r="AF400" s="6">
        <f t="shared" si="104"/>
        <v>1.4320055589986291E-4</v>
      </c>
      <c r="AG400" s="6">
        <f t="shared" si="105"/>
        <v>1.6841685041776736E-4</v>
      </c>
      <c r="AH400" s="6">
        <f t="shared" si="106"/>
        <v>2.1536086197356693E-4</v>
      </c>
      <c r="AI400" s="6">
        <f t="shared" si="107"/>
        <v>1.7862166591496717E-4</v>
      </c>
      <c r="AJ400" s="6">
        <f t="shared" si="108"/>
        <v>3.5813830367013903E-4</v>
      </c>
      <c r="AK400" s="6">
        <f t="shared" si="109"/>
        <v>1.0435657257811027E-3</v>
      </c>
      <c r="AL400" s="6">
        <f t="shared" si="110"/>
        <v>5.3007846556233657E-3</v>
      </c>
      <c r="AM400" s="12">
        <f t="shared" si="111"/>
        <v>7.696759846877126E-4</v>
      </c>
      <c r="AN400" s="12">
        <f t="shared" si="112"/>
        <v>1.4170138273865527E-4</v>
      </c>
      <c r="AO400" s="6">
        <v>7.696759846877126E-4</v>
      </c>
      <c r="AP400" s="6">
        <v>1.4170138273865527E-4</v>
      </c>
    </row>
    <row r="401" spans="1:42" x14ac:dyDescent="0.35">
      <c r="A401" s="4" t="s">
        <v>412</v>
      </c>
      <c r="B401">
        <v>2672834</v>
      </c>
      <c r="C401">
        <v>1342782</v>
      </c>
      <c r="D401">
        <v>1330052</v>
      </c>
      <c r="E401">
        <v>252971</v>
      </c>
      <c r="F401" s="5">
        <v>453816</v>
      </c>
      <c r="G401" s="5">
        <v>443869</v>
      </c>
      <c r="H401" s="5">
        <v>427466</v>
      </c>
      <c r="I401" s="5">
        <v>322234</v>
      </c>
      <c r="J401" s="5">
        <v>300489</v>
      </c>
      <c r="K401" s="5">
        <v>230372</v>
      </c>
      <c r="L401" s="5">
        <v>133849</v>
      </c>
      <c r="M401" s="5">
        <v>80000</v>
      </c>
      <c r="N401" s="5">
        <v>29839</v>
      </c>
      <c r="O401" s="5">
        <f t="shared" si="97"/>
        <v>496659</v>
      </c>
      <c r="P401" s="5">
        <f t="shared" si="98"/>
        <v>2178246</v>
      </c>
      <c r="Q401">
        <f>VLOOKUP(A401,'[1]ID Aggregation'!$A$3:$L$461,2,FALSE)</f>
        <v>117</v>
      </c>
      <c r="R401">
        <f>VLOOKUP($A401,'[1]ID Aggregation'!$A$3:$L$461,3,FALSE)</f>
        <v>53</v>
      </c>
      <c r="S401">
        <f>VLOOKUP($A401,'[1]ID Aggregation'!$A$3:$L$461,4,FALSE)</f>
        <v>46</v>
      </c>
      <c r="T401">
        <f>VLOOKUP($A401,'[1]ID Aggregation'!$A$3:$L$461,5,FALSE)</f>
        <v>61</v>
      </c>
      <c r="U401">
        <f>VLOOKUP($A401,'[1]ID Aggregation'!$A$3:$L$461,6,FALSE)</f>
        <v>37</v>
      </c>
      <c r="V401">
        <f>VLOOKUP($A401,'[1]ID Aggregation'!$A$3:$L$461,7,FALSE)</f>
        <v>48</v>
      </c>
      <c r="W401">
        <f>VLOOKUP($A401,'[1]ID Aggregation'!$A$3:$L$461,8,FALSE)</f>
        <v>49</v>
      </c>
      <c r="X401">
        <f>VLOOKUP($A401,'[1]ID Aggregation'!$A$3:$L$461,9,FALSE)</f>
        <v>51</v>
      </c>
      <c r="Y401">
        <f>VLOOKUP($A401,'[1]ID Aggregation'!$A$3:$L$461,10,FALSE)</f>
        <v>67</v>
      </c>
      <c r="Z401">
        <f>VLOOKUP($A401,'[1]ID Aggregation'!$A$3:$L$461,11,FALSE)</f>
        <v>147</v>
      </c>
      <c r="AA401">
        <f t="shared" si="99"/>
        <v>382</v>
      </c>
      <c r="AB401">
        <f t="shared" si="100"/>
        <v>294</v>
      </c>
      <c r="AC401" s="6">
        <f t="shared" si="101"/>
        <v>4.6250360713283339E-4</v>
      </c>
      <c r="AD401" s="6">
        <f t="shared" si="102"/>
        <v>1.1678742045234192E-4</v>
      </c>
      <c r="AE401" s="6">
        <f t="shared" si="103"/>
        <v>1.0363418035501466E-4</v>
      </c>
      <c r="AF401" s="6">
        <f t="shared" si="104"/>
        <v>1.4270140783126611E-4</v>
      </c>
      <c r="AG401" s="6">
        <f t="shared" si="105"/>
        <v>1.1482338921404941E-4</v>
      </c>
      <c r="AH401" s="6">
        <f t="shared" si="106"/>
        <v>1.5973962441220811E-4</v>
      </c>
      <c r="AI401" s="6">
        <f t="shared" si="107"/>
        <v>2.126994600038199E-4</v>
      </c>
      <c r="AJ401" s="6">
        <f t="shared" si="108"/>
        <v>3.8102638047351865E-4</v>
      </c>
      <c r="AK401" s="6">
        <f t="shared" si="109"/>
        <v>8.3750000000000003E-4</v>
      </c>
      <c r="AL401" s="6">
        <f t="shared" si="110"/>
        <v>4.9264385535708298E-3</v>
      </c>
      <c r="AM401" s="12">
        <f t="shared" si="111"/>
        <v>7.6913938939997056E-4</v>
      </c>
      <c r="AN401" s="12">
        <f t="shared" si="112"/>
        <v>1.3497098123903362E-4</v>
      </c>
      <c r="AO401" s="6">
        <v>7.6913938939997056E-4</v>
      </c>
      <c r="AP401" s="6">
        <v>1.3497098123903362E-4</v>
      </c>
    </row>
    <row r="402" spans="1:42" x14ac:dyDescent="0.35">
      <c r="A402" s="4" t="s">
        <v>413</v>
      </c>
      <c r="B402">
        <v>2773327</v>
      </c>
      <c r="C402">
        <v>1393499</v>
      </c>
      <c r="D402">
        <v>1379828</v>
      </c>
      <c r="E402">
        <v>260598</v>
      </c>
      <c r="F402" s="5">
        <v>477123</v>
      </c>
      <c r="G402" s="5">
        <v>451651</v>
      </c>
      <c r="H402" s="5">
        <v>442335</v>
      </c>
      <c r="I402" s="5">
        <v>336749</v>
      </c>
      <c r="J402" s="5">
        <v>307240</v>
      </c>
      <c r="K402" s="5">
        <v>242459</v>
      </c>
      <c r="L402" s="5">
        <v>139584</v>
      </c>
      <c r="M402" s="5">
        <v>82829</v>
      </c>
      <c r="N402" s="5">
        <v>30754</v>
      </c>
      <c r="O402" s="5">
        <f t="shared" si="97"/>
        <v>513765</v>
      </c>
      <c r="P402" s="5">
        <f t="shared" si="98"/>
        <v>2257557</v>
      </c>
      <c r="Q402">
        <f>VLOOKUP(A402,'[1]ID Aggregation'!$A$3:$L$461,2,FALSE)</f>
        <v>115</v>
      </c>
      <c r="R402">
        <f>VLOOKUP($A402,'[1]ID Aggregation'!$A$3:$L$461,3,FALSE)</f>
        <v>55</v>
      </c>
      <c r="S402">
        <f>VLOOKUP($A402,'[1]ID Aggregation'!$A$3:$L$461,4,FALSE)</f>
        <v>66</v>
      </c>
      <c r="T402">
        <f>VLOOKUP($A402,'[1]ID Aggregation'!$A$3:$L$461,5,FALSE)</f>
        <v>48</v>
      </c>
      <c r="U402">
        <f>VLOOKUP($A402,'[1]ID Aggregation'!$A$3:$L$461,6,FALSE)</f>
        <v>52</v>
      </c>
      <c r="V402">
        <f>VLOOKUP($A402,'[1]ID Aggregation'!$A$3:$L$461,7,FALSE)</f>
        <v>60</v>
      </c>
      <c r="W402">
        <f>VLOOKUP($A402,'[1]ID Aggregation'!$A$3:$L$461,8,FALSE)</f>
        <v>61</v>
      </c>
      <c r="X402">
        <f>VLOOKUP($A402,'[1]ID Aggregation'!$A$3:$L$461,9,FALSE)</f>
        <v>64</v>
      </c>
      <c r="Y402">
        <f>VLOOKUP($A402,'[1]ID Aggregation'!$A$3:$L$461,10,FALSE)</f>
        <v>75</v>
      </c>
      <c r="Z402">
        <f>VLOOKUP($A402,'[1]ID Aggregation'!$A$3:$L$461,11,FALSE)</f>
        <v>138</v>
      </c>
      <c r="AA402">
        <f t="shared" si="99"/>
        <v>392</v>
      </c>
      <c r="AB402">
        <f t="shared" si="100"/>
        <v>342</v>
      </c>
      <c r="AC402" s="6">
        <f t="shared" si="101"/>
        <v>4.412927190538684E-4</v>
      </c>
      <c r="AD402" s="6">
        <f t="shared" si="102"/>
        <v>1.1527425841973663E-4</v>
      </c>
      <c r="AE402" s="6">
        <f t="shared" si="103"/>
        <v>1.4613052998886308E-4</v>
      </c>
      <c r="AF402" s="6">
        <f t="shared" si="104"/>
        <v>1.0851503950625657E-4</v>
      </c>
      <c r="AG402" s="6">
        <f t="shared" si="105"/>
        <v>1.5441768201241874E-4</v>
      </c>
      <c r="AH402" s="6">
        <f t="shared" si="106"/>
        <v>1.9528707199583387E-4</v>
      </c>
      <c r="AI402" s="6">
        <f t="shared" si="107"/>
        <v>2.5158892843738531E-4</v>
      </c>
      <c r="AJ402" s="6">
        <f t="shared" si="108"/>
        <v>4.5850527281063731E-4</v>
      </c>
      <c r="AK402" s="6">
        <f t="shared" si="109"/>
        <v>9.0547996474664666E-4</v>
      </c>
      <c r="AL402" s="6">
        <f t="shared" si="110"/>
        <v>4.4872211744813682E-3</v>
      </c>
      <c r="AM402" s="12">
        <f t="shared" si="111"/>
        <v>7.6299475441106337E-4</v>
      </c>
      <c r="AN402" s="12">
        <f t="shared" si="112"/>
        <v>1.5149119158453143E-4</v>
      </c>
      <c r="AO402" s="6">
        <v>7.6299475441106337E-4</v>
      </c>
      <c r="AP402" s="6">
        <v>1.5149119158453143E-4</v>
      </c>
    </row>
    <row r="403" spans="1:42" x14ac:dyDescent="0.35">
      <c r="A403" s="4" t="s">
        <v>414</v>
      </c>
      <c r="B403">
        <v>2938531</v>
      </c>
      <c r="C403">
        <v>1477489</v>
      </c>
      <c r="D403">
        <v>1461042</v>
      </c>
      <c r="E403">
        <v>264527</v>
      </c>
      <c r="F403" s="5">
        <v>499841</v>
      </c>
      <c r="G403" s="5">
        <v>467756</v>
      </c>
      <c r="H403" s="5">
        <v>456735</v>
      </c>
      <c r="I403" s="5">
        <v>364374</v>
      </c>
      <c r="J403" s="5">
        <v>326875</v>
      </c>
      <c r="K403" s="5">
        <v>271391</v>
      </c>
      <c r="L403" s="5">
        <v>160512</v>
      </c>
      <c r="M403" s="5">
        <v>91756</v>
      </c>
      <c r="N403" s="5">
        <v>34870</v>
      </c>
      <c r="O403" s="5">
        <f t="shared" si="97"/>
        <v>551665</v>
      </c>
      <c r="P403" s="5">
        <f t="shared" si="98"/>
        <v>2386972</v>
      </c>
      <c r="Q403">
        <f>VLOOKUP(A403,'[1]ID Aggregation'!$A$3:$L$461,2,FALSE)</f>
        <v>121</v>
      </c>
      <c r="R403">
        <f>VLOOKUP($A403,'[1]ID Aggregation'!$A$3:$L$461,3,FALSE)</f>
        <v>43</v>
      </c>
      <c r="S403">
        <f>VLOOKUP($A403,'[1]ID Aggregation'!$A$3:$L$461,4,FALSE)</f>
        <v>45</v>
      </c>
      <c r="T403">
        <f>VLOOKUP($A403,'[1]ID Aggregation'!$A$3:$L$461,5,FALSE)</f>
        <v>62</v>
      </c>
      <c r="U403">
        <f>VLOOKUP($A403,'[1]ID Aggregation'!$A$3:$L$461,6,FALSE)</f>
        <v>63</v>
      </c>
      <c r="V403">
        <f>VLOOKUP($A403,'[1]ID Aggregation'!$A$3:$L$461,7,FALSE)</f>
        <v>57</v>
      </c>
      <c r="W403">
        <f>VLOOKUP($A403,'[1]ID Aggregation'!$A$3:$L$461,8,FALSE)</f>
        <v>50</v>
      </c>
      <c r="X403">
        <f>VLOOKUP($A403,'[1]ID Aggregation'!$A$3:$L$461,9,FALSE)</f>
        <v>47</v>
      </c>
      <c r="Y403">
        <f>VLOOKUP($A403,'[1]ID Aggregation'!$A$3:$L$461,10,FALSE)</f>
        <v>88</v>
      </c>
      <c r="Z403">
        <f>VLOOKUP($A403,'[1]ID Aggregation'!$A$3:$L$461,11,FALSE)</f>
        <v>180</v>
      </c>
      <c r="AA403">
        <f t="shared" si="99"/>
        <v>436</v>
      </c>
      <c r="AB403">
        <f t="shared" si="100"/>
        <v>320</v>
      </c>
      <c r="AC403" s="6">
        <f t="shared" si="101"/>
        <v>4.574202255346335E-4</v>
      </c>
      <c r="AD403" s="6">
        <f t="shared" si="102"/>
        <v>8.6027356699430418E-5</v>
      </c>
      <c r="AE403" s="6">
        <f t="shared" si="103"/>
        <v>9.6204003796851345E-5</v>
      </c>
      <c r="AF403" s="6">
        <f t="shared" si="104"/>
        <v>1.3574611098339301E-4</v>
      </c>
      <c r="AG403" s="6">
        <f t="shared" si="105"/>
        <v>1.7289927382304994E-4</v>
      </c>
      <c r="AH403" s="6">
        <f t="shared" si="106"/>
        <v>1.7437858508604208E-4</v>
      </c>
      <c r="AI403" s="6">
        <f t="shared" si="107"/>
        <v>1.8423602846078167E-4</v>
      </c>
      <c r="AJ403" s="6">
        <f t="shared" si="108"/>
        <v>2.9281299840510364E-4</v>
      </c>
      <c r="AK403" s="6">
        <f t="shared" si="109"/>
        <v>9.5906534722524958E-4</v>
      </c>
      <c r="AL403" s="6">
        <f t="shared" si="110"/>
        <v>5.1620303986234586E-3</v>
      </c>
      <c r="AM403" s="12">
        <f t="shared" si="111"/>
        <v>7.9033471400215705E-4</v>
      </c>
      <c r="AN403" s="12">
        <f t="shared" si="112"/>
        <v>1.340610614619694E-4</v>
      </c>
      <c r="AO403" s="6">
        <v>7.9033471400215705E-4</v>
      </c>
      <c r="AP403" s="6">
        <v>1.340610614619694E-4</v>
      </c>
    </row>
    <row r="404" spans="1:42" x14ac:dyDescent="0.35">
      <c r="A404" s="4" t="s">
        <v>415</v>
      </c>
      <c r="B404">
        <v>2835421</v>
      </c>
      <c r="C404">
        <v>1425509</v>
      </c>
      <c r="D404">
        <v>1409912</v>
      </c>
      <c r="E404">
        <v>252988</v>
      </c>
      <c r="F404" s="5">
        <v>489224</v>
      </c>
      <c r="G404" s="5">
        <v>451359</v>
      </c>
      <c r="H404" s="5">
        <v>438415</v>
      </c>
      <c r="I404" s="5">
        <v>357852</v>
      </c>
      <c r="J404" s="5">
        <v>306607</v>
      </c>
      <c r="K404" s="5">
        <v>261316</v>
      </c>
      <c r="L404" s="5">
        <v>156477</v>
      </c>
      <c r="M404" s="5">
        <v>85772</v>
      </c>
      <c r="N404" s="5">
        <v>33225</v>
      </c>
      <c r="O404" s="5">
        <f t="shared" si="97"/>
        <v>528462</v>
      </c>
      <c r="P404" s="5">
        <f t="shared" si="98"/>
        <v>2304773</v>
      </c>
      <c r="Q404">
        <f>VLOOKUP(A404,'[1]ID Aggregation'!$A$3:$L$461,2,FALSE)</f>
        <v>109</v>
      </c>
      <c r="R404">
        <f>VLOOKUP($A404,'[1]ID Aggregation'!$A$3:$L$461,3,FALSE)</f>
        <v>46</v>
      </c>
      <c r="S404">
        <f>VLOOKUP($A404,'[1]ID Aggregation'!$A$3:$L$461,4,FALSE)</f>
        <v>55</v>
      </c>
      <c r="T404">
        <f>VLOOKUP($A404,'[1]ID Aggregation'!$A$3:$L$461,5,FALSE)</f>
        <v>70</v>
      </c>
      <c r="U404">
        <f>VLOOKUP($A404,'[1]ID Aggregation'!$A$3:$L$461,6,FALSE)</f>
        <v>41</v>
      </c>
      <c r="V404">
        <f>VLOOKUP($A404,'[1]ID Aggregation'!$A$3:$L$461,7,FALSE)</f>
        <v>75</v>
      </c>
      <c r="W404">
        <f>VLOOKUP($A404,'[1]ID Aggregation'!$A$3:$L$461,8,FALSE)</f>
        <v>55</v>
      </c>
      <c r="X404">
        <f>VLOOKUP($A404,'[1]ID Aggregation'!$A$3:$L$461,9,FALSE)</f>
        <v>50</v>
      </c>
      <c r="Y404">
        <f>VLOOKUP($A404,'[1]ID Aggregation'!$A$3:$L$461,10,FALSE)</f>
        <v>97</v>
      </c>
      <c r="Z404">
        <f>VLOOKUP($A404,'[1]ID Aggregation'!$A$3:$L$461,11,FALSE)</f>
        <v>145</v>
      </c>
      <c r="AA404">
        <f t="shared" si="99"/>
        <v>401</v>
      </c>
      <c r="AB404">
        <f t="shared" si="100"/>
        <v>342</v>
      </c>
      <c r="AC404" s="6">
        <f t="shared" si="101"/>
        <v>4.3085047512134964E-4</v>
      </c>
      <c r="AD404" s="6">
        <f t="shared" si="102"/>
        <v>9.402645822772391E-5</v>
      </c>
      <c r="AE404" s="6">
        <f t="shared" si="103"/>
        <v>1.2185422247036173E-4</v>
      </c>
      <c r="AF404" s="6">
        <f t="shared" si="104"/>
        <v>1.5966606981969138E-4</v>
      </c>
      <c r="AG404" s="6">
        <f t="shared" si="105"/>
        <v>1.1457250483440082E-4</v>
      </c>
      <c r="AH404" s="6">
        <f t="shared" si="106"/>
        <v>2.4461281053596295E-4</v>
      </c>
      <c r="AI404" s="6">
        <f t="shared" si="107"/>
        <v>2.104731436268732E-4</v>
      </c>
      <c r="AJ404" s="6">
        <f t="shared" si="108"/>
        <v>3.1953577842110982E-4</v>
      </c>
      <c r="AK404" s="6">
        <f t="shared" si="109"/>
        <v>1.1309051905050598E-3</v>
      </c>
      <c r="AL404" s="6">
        <f t="shared" si="110"/>
        <v>4.3641835966892403E-3</v>
      </c>
      <c r="AM404" s="12">
        <f t="shared" si="111"/>
        <v>7.5880574194549461E-4</v>
      </c>
      <c r="AN404" s="12">
        <f t="shared" si="112"/>
        <v>1.4838771540624609E-4</v>
      </c>
      <c r="AO404" s="6">
        <v>7.5880574194549461E-4</v>
      </c>
      <c r="AP404" s="6">
        <v>1.4838771540624609E-4</v>
      </c>
    </row>
    <row r="405" spans="1:42" x14ac:dyDescent="0.35">
      <c r="A405" s="4" t="s">
        <v>416</v>
      </c>
      <c r="B405">
        <v>2906075</v>
      </c>
      <c r="C405">
        <v>1457566</v>
      </c>
      <c r="D405">
        <v>1448509</v>
      </c>
      <c r="E405">
        <v>253695</v>
      </c>
      <c r="F405" s="5">
        <v>498616</v>
      </c>
      <c r="G405" s="5">
        <v>466388</v>
      </c>
      <c r="H405" s="5">
        <v>441310</v>
      </c>
      <c r="I405" s="5">
        <v>373260</v>
      </c>
      <c r="J405" s="5">
        <v>311185</v>
      </c>
      <c r="K405" s="5">
        <v>274713</v>
      </c>
      <c r="L405" s="5">
        <v>165085</v>
      </c>
      <c r="M405" s="5">
        <v>88985</v>
      </c>
      <c r="N405" s="5">
        <v>33920</v>
      </c>
      <c r="O405" s="5">
        <f t="shared" si="97"/>
        <v>541685</v>
      </c>
      <c r="P405" s="5">
        <f t="shared" si="98"/>
        <v>2365472</v>
      </c>
      <c r="Q405">
        <f>VLOOKUP(A405,'[1]ID Aggregation'!$A$3:$L$461,2,FALSE)</f>
        <v>99</v>
      </c>
      <c r="R405">
        <f>VLOOKUP($A405,'[1]ID Aggregation'!$A$3:$L$461,3,FALSE)</f>
        <v>49</v>
      </c>
      <c r="S405">
        <f>VLOOKUP($A405,'[1]ID Aggregation'!$A$3:$L$461,4,FALSE)</f>
        <v>57</v>
      </c>
      <c r="T405">
        <f>VLOOKUP($A405,'[1]ID Aggregation'!$A$3:$L$461,5,FALSE)</f>
        <v>61</v>
      </c>
      <c r="U405">
        <f>VLOOKUP($A405,'[1]ID Aggregation'!$A$3:$L$461,6,FALSE)</f>
        <v>58</v>
      </c>
      <c r="V405">
        <f>VLOOKUP($A405,'[1]ID Aggregation'!$A$3:$L$461,7,FALSE)</f>
        <v>68</v>
      </c>
      <c r="W405">
        <f>VLOOKUP($A405,'[1]ID Aggregation'!$A$3:$L$461,8,FALSE)</f>
        <v>54</v>
      </c>
      <c r="X405">
        <f>VLOOKUP($A405,'[1]ID Aggregation'!$A$3:$L$461,9,FALSE)</f>
        <v>62</v>
      </c>
      <c r="Y405">
        <f>VLOOKUP($A405,'[1]ID Aggregation'!$A$3:$L$461,10,FALSE)</f>
        <v>73</v>
      </c>
      <c r="Z405">
        <f>VLOOKUP($A405,'[1]ID Aggregation'!$A$3:$L$461,11,FALSE)</f>
        <v>160</v>
      </c>
      <c r="AA405">
        <f t="shared" si="99"/>
        <v>394</v>
      </c>
      <c r="AB405">
        <f t="shared" si="100"/>
        <v>347</v>
      </c>
      <c r="AC405" s="6">
        <f t="shared" si="101"/>
        <v>3.902323656359014E-4</v>
      </c>
      <c r="AD405" s="6">
        <f t="shared" si="102"/>
        <v>9.8272016942897941E-5</v>
      </c>
      <c r="AE405" s="6">
        <f t="shared" si="103"/>
        <v>1.2221583745722445E-4</v>
      </c>
      <c r="AF405" s="6">
        <f t="shared" si="104"/>
        <v>1.3822483061793296E-4</v>
      </c>
      <c r="AG405" s="6">
        <f t="shared" si="105"/>
        <v>1.5538766543428173E-4</v>
      </c>
      <c r="AH405" s="6">
        <f t="shared" si="106"/>
        <v>2.185195301830101E-4</v>
      </c>
      <c r="AI405" s="6">
        <f t="shared" si="107"/>
        <v>1.9656878269321075E-4</v>
      </c>
      <c r="AJ405" s="6">
        <f t="shared" si="108"/>
        <v>3.7556410334070329E-4</v>
      </c>
      <c r="AK405" s="6">
        <f t="shared" si="109"/>
        <v>8.2036298252514473E-4</v>
      </c>
      <c r="AL405" s="6">
        <f t="shared" si="110"/>
        <v>4.7169811320754715E-3</v>
      </c>
      <c r="AM405" s="12">
        <f t="shared" si="111"/>
        <v>7.2735999704625384E-4</v>
      </c>
      <c r="AN405" s="12">
        <f t="shared" si="112"/>
        <v>1.466937676708919E-4</v>
      </c>
      <c r="AO405" s="6">
        <v>7.2735999704625384E-4</v>
      </c>
      <c r="AP405" s="6">
        <v>1.466937676708919E-4</v>
      </c>
    </row>
    <row r="406" spans="1:42" x14ac:dyDescent="0.35">
      <c r="A406" s="4" t="s">
        <v>417</v>
      </c>
      <c r="B406">
        <v>2919477</v>
      </c>
      <c r="C406">
        <v>1468273</v>
      </c>
      <c r="D406">
        <v>1451204</v>
      </c>
      <c r="E406">
        <v>250285</v>
      </c>
      <c r="F406" s="5">
        <v>501209</v>
      </c>
      <c r="G406" s="5">
        <v>469972</v>
      </c>
      <c r="H406" s="5">
        <v>437226</v>
      </c>
      <c r="I406" s="5">
        <v>381256</v>
      </c>
      <c r="J406" s="5">
        <v>306208</v>
      </c>
      <c r="K406" s="5">
        <v>277140</v>
      </c>
      <c r="L406" s="5">
        <v>172717</v>
      </c>
      <c r="M406" s="5">
        <v>89992</v>
      </c>
      <c r="N406" s="5">
        <v>34069</v>
      </c>
      <c r="O406" s="5">
        <f t="shared" si="97"/>
        <v>547063</v>
      </c>
      <c r="P406" s="5">
        <f t="shared" si="98"/>
        <v>2373011</v>
      </c>
      <c r="Q406">
        <f>VLOOKUP(A406,'[1]ID Aggregation'!$A$3:$L$461,2,FALSE)</f>
        <v>126</v>
      </c>
      <c r="R406">
        <f>VLOOKUP($A406,'[1]ID Aggregation'!$A$3:$L$461,3,FALSE)</f>
        <v>49</v>
      </c>
      <c r="S406">
        <f>VLOOKUP($A406,'[1]ID Aggregation'!$A$3:$L$461,4,FALSE)</f>
        <v>56</v>
      </c>
      <c r="T406">
        <f>VLOOKUP($A406,'[1]ID Aggregation'!$A$3:$L$461,5,FALSE)</f>
        <v>59</v>
      </c>
      <c r="U406">
        <f>VLOOKUP($A406,'[1]ID Aggregation'!$A$3:$L$461,6,FALSE)</f>
        <v>48</v>
      </c>
      <c r="V406">
        <f>VLOOKUP($A406,'[1]ID Aggregation'!$A$3:$L$461,7,FALSE)</f>
        <v>43</v>
      </c>
      <c r="W406">
        <f>VLOOKUP($A406,'[1]ID Aggregation'!$A$3:$L$461,8,FALSE)</f>
        <v>62</v>
      </c>
      <c r="X406">
        <f>VLOOKUP($A406,'[1]ID Aggregation'!$A$3:$L$461,9,FALSE)</f>
        <v>58</v>
      </c>
      <c r="Y406">
        <f>VLOOKUP($A406,'[1]ID Aggregation'!$A$3:$L$461,10,FALSE)</f>
        <v>78</v>
      </c>
      <c r="Z406">
        <f>VLOOKUP($A406,'[1]ID Aggregation'!$A$3:$L$461,11,FALSE)</f>
        <v>156</v>
      </c>
      <c r="AA406">
        <f t="shared" si="99"/>
        <v>418</v>
      </c>
      <c r="AB406">
        <f t="shared" si="100"/>
        <v>317</v>
      </c>
      <c r="AC406" s="6">
        <f t="shared" si="101"/>
        <v>5.0342609425255212E-4</v>
      </c>
      <c r="AD406" s="6">
        <f t="shared" si="102"/>
        <v>9.7763607596830859E-5</v>
      </c>
      <c r="AE406" s="6">
        <f t="shared" si="103"/>
        <v>1.1915603482760675E-4</v>
      </c>
      <c r="AF406" s="6">
        <f t="shared" si="104"/>
        <v>1.3494165488786119E-4</v>
      </c>
      <c r="AG406" s="6">
        <f t="shared" si="105"/>
        <v>1.2589965797259585E-4</v>
      </c>
      <c r="AH406" s="6">
        <f t="shared" si="106"/>
        <v>1.4042742188316438E-4</v>
      </c>
      <c r="AI406" s="6">
        <f t="shared" si="107"/>
        <v>2.2371364653243848E-4</v>
      </c>
      <c r="AJ406" s="6">
        <f t="shared" si="108"/>
        <v>3.3580944550912765E-4</v>
      </c>
      <c r="AK406" s="6">
        <f t="shared" si="109"/>
        <v>8.6674371055204906E-4</v>
      </c>
      <c r="AL406" s="6">
        <f t="shared" si="110"/>
        <v>4.5789427338636295E-3</v>
      </c>
      <c r="AM406" s="12">
        <f t="shared" si="111"/>
        <v>7.6408018820501482E-4</v>
      </c>
      <c r="AN406" s="12">
        <f t="shared" si="112"/>
        <v>1.3358555860044474E-4</v>
      </c>
      <c r="AO406" s="6">
        <v>7.6408018820501482E-4</v>
      </c>
      <c r="AP406" s="6">
        <v>1.3358555860044474E-4</v>
      </c>
    </row>
    <row r="407" spans="1:42" x14ac:dyDescent="0.35">
      <c r="A407" s="4" t="s">
        <v>418</v>
      </c>
      <c r="B407">
        <v>2989969</v>
      </c>
      <c r="C407">
        <v>1503149</v>
      </c>
      <c r="D407">
        <v>1486820</v>
      </c>
      <c r="E407">
        <v>251018</v>
      </c>
      <c r="F407" s="5">
        <v>506955</v>
      </c>
      <c r="G407" s="5">
        <v>480382</v>
      </c>
      <c r="H407" s="5">
        <v>443533</v>
      </c>
      <c r="I407" s="5">
        <v>395492</v>
      </c>
      <c r="J407" s="5">
        <v>311592</v>
      </c>
      <c r="K407" s="5">
        <v>287014</v>
      </c>
      <c r="L407" s="5">
        <v>185269</v>
      </c>
      <c r="M407" s="5">
        <v>93407</v>
      </c>
      <c r="N407" s="5">
        <v>35307</v>
      </c>
      <c r="O407" s="5">
        <f t="shared" si="97"/>
        <v>565001</v>
      </c>
      <c r="P407" s="5">
        <f t="shared" si="98"/>
        <v>2424968</v>
      </c>
      <c r="Q407">
        <f>VLOOKUP(A407,'[1]ID Aggregation'!$A$3:$L$461,2,FALSE)</f>
        <v>118</v>
      </c>
      <c r="R407">
        <f>VLOOKUP($A407,'[1]ID Aggregation'!$A$3:$L$461,3,FALSE)</f>
        <v>46</v>
      </c>
      <c r="S407">
        <f>VLOOKUP($A407,'[1]ID Aggregation'!$A$3:$L$461,4,FALSE)</f>
        <v>52</v>
      </c>
      <c r="T407">
        <f>VLOOKUP($A407,'[1]ID Aggregation'!$A$3:$L$461,5,FALSE)</f>
        <v>66</v>
      </c>
      <c r="U407">
        <f>VLOOKUP($A407,'[1]ID Aggregation'!$A$3:$L$461,6,FALSE)</f>
        <v>61</v>
      </c>
      <c r="V407">
        <f>VLOOKUP($A407,'[1]ID Aggregation'!$A$3:$L$461,7,FALSE)</f>
        <v>47</v>
      </c>
      <c r="W407">
        <f>VLOOKUP($A407,'[1]ID Aggregation'!$A$3:$L$461,8,FALSE)</f>
        <v>54</v>
      </c>
      <c r="X407">
        <f>VLOOKUP($A407,'[1]ID Aggregation'!$A$3:$L$461,9,FALSE)</f>
        <v>66</v>
      </c>
      <c r="Y407">
        <f>VLOOKUP($A407,'[1]ID Aggregation'!$A$3:$L$461,10,FALSE)</f>
        <v>72</v>
      </c>
      <c r="Z407">
        <f>VLOOKUP($A407,'[1]ID Aggregation'!$A$3:$L$461,11,FALSE)</f>
        <v>98</v>
      </c>
      <c r="AA407">
        <f t="shared" si="99"/>
        <v>354</v>
      </c>
      <c r="AB407">
        <f t="shared" si="100"/>
        <v>326</v>
      </c>
      <c r="AC407" s="6">
        <f t="shared" si="101"/>
        <v>4.7008581057932103E-4</v>
      </c>
      <c r="AD407" s="6">
        <f t="shared" si="102"/>
        <v>9.0737836691619575E-5</v>
      </c>
      <c r="AE407" s="6">
        <f t="shared" si="103"/>
        <v>1.0824718661398637E-4</v>
      </c>
      <c r="AF407" s="6">
        <f t="shared" si="104"/>
        <v>1.4880516218635366E-4</v>
      </c>
      <c r="AG407" s="6">
        <f t="shared" si="105"/>
        <v>1.542382652493603E-4</v>
      </c>
      <c r="AH407" s="6">
        <f t="shared" si="106"/>
        <v>1.5083827569385607E-4</v>
      </c>
      <c r="AI407" s="6">
        <f t="shared" si="107"/>
        <v>1.8814413234197636E-4</v>
      </c>
      <c r="AJ407" s="6">
        <f t="shared" si="108"/>
        <v>3.5623876633435707E-4</v>
      </c>
      <c r="AK407" s="6">
        <f t="shared" si="109"/>
        <v>7.7082017407688927E-4</v>
      </c>
      <c r="AL407" s="6">
        <f t="shared" si="110"/>
        <v>2.7756535531197777E-3</v>
      </c>
      <c r="AM407" s="12">
        <f t="shared" si="111"/>
        <v>6.2654756363263078E-4</v>
      </c>
      <c r="AN407" s="12">
        <f t="shared" si="112"/>
        <v>1.34434763675232E-4</v>
      </c>
      <c r="AO407" s="6">
        <v>6.2654756363263078E-4</v>
      </c>
      <c r="AP407" s="6">
        <v>1.34434763675232E-4</v>
      </c>
    </row>
    <row r="408" spans="1:42" x14ac:dyDescent="0.35">
      <c r="A408" s="4" t="s">
        <v>419</v>
      </c>
      <c r="B408">
        <v>620414</v>
      </c>
      <c r="C408">
        <v>305039</v>
      </c>
      <c r="D408">
        <v>315375</v>
      </c>
      <c r="E408">
        <v>32512</v>
      </c>
      <c r="F408" s="5">
        <v>72258</v>
      </c>
      <c r="G408" s="5">
        <v>94735</v>
      </c>
      <c r="H408" s="5">
        <v>67506</v>
      </c>
      <c r="I408" s="5">
        <v>85457</v>
      </c>
      <c r="J408" s="5">
        <v>102430</v>
      </c>
      <c r="K408" s="5">
        <v>80432</v>
      </c>
      <c r="L408" s="5">
        <v>44564</v>
      </c>
      <c r="M408" s="5">
        <v>30203</v>
      </c>
      <c r="N408" s="5">
        <v>10729</v>
      </c>
      <c r="O408" s="5">
        <f t="shared" si="97"/>
        <v>118008</v>
      </c>
      <c r="P408" s="5">
        <f t="shared" si="98"/>
        <v>502818</v>
      </c>
      <c r="Q408">
        <f>VLOOKUP(A408,'[1]ID Aggregation'!$A$3:$L$461,2,FALSE)</f>
        <v>112</v>
      </c>
      <c r="R408">
        <f>VLOOKUP($A408,'[1]ID Aggregation'!$A$3:$L$461,3,FALSE)</f>
        <v>54</v>
      </c>
      <c r="S408">
        <f>VLOOKUP($A408,'[1]ID Aggregation'!$A$3:$L$461,4,FALSE)</f>
        <v>60</v>
      </c>
      <c r="T408">
        <f>VLOOKUP($A408,'[1]ID Aggregation'!$A$3:$L$461,5,FALSE)</f>
        <v>52</v>
      </c>
      <c r="U408">
        <f>VLOOKUP($A408,'[1]ID Aggregation'!$A$3:$L$461,6,FALSE)</f>
        <v>51</v>
      </c>
      <c r="V408">
        <f>VLOOKUP($A408,'[1]ID Aggregation'!$A$3:$L$461,7,FALSE)</f>
        <v>54</v>
      </c>
      <c r="W408">
        <f>VLOOKUP($A408,'[1]ID Aggregation'!$A$3:$L$461,8,FALSE)</f>
        <v>45</v>
      </c>
      <c r="X408">
        <f>VLOOKUP($A408,'[1]ID Aggregation'!$A$3:$L$461,9,FALSE)</f>
        <v>54</v>
      </c>
      <c r="Y408">
        <f>VLOOKUP($A408,'[1]ID Aggregation'!$A$3:$L$461,10,FALSE)</f>
        <v>49</v>
      </c>
      <c r="Z408">
        <f>VLOOKUP($A408,'[1]ID Aggregation'!$A$3:$L$461,11,FALSE)</f>
        <v>35</v>
      </c>
      <c r="AA408">
        <f t="shared" si="99"/>
        <v>250</v>
      </c>
      <c r="AB408">
        <f t="shared" si="100"/>
        <v>316</v>
      </c>
      <c r="AC408" s="6">
        <f t="shared" si="101"/>
        <v>3.4448818897637795E-3</v>
      </c>
      <c r="AD408" s="6">
        <f t="shared" si="102"/>
        <v>7.4732209582329984E-4</v>
      </c>
      <c r="AE408" s="6">
        <f t="shared" si="103"/>
        <v>6.333456483876075E-4</v>
      </c>
      <c r="AF408" s="6">
        <f t="shared" si="104"/>
        <v>7.7030189909045122E-4</v>
      </c>
      <c r="AG408" s="6">
        <f t="shared" si="105"/>
        <v>5.9679136875855695E-4</v>
      </c>
      <c r="AH408" s="6">
        <f t="shared" si="106"/>
        <v>5.2718930000976276E-4</v>
      </c>
      <c r="AI408" s="6">
        <f t="shared" si="107"/>
        <v>5.5947881440222792E-4</v>
      </c>
      <c r="AJ408" s="6">
        <f t="shared" si="108"/>
        <v>1.2117404182748408E-3</v>
      </c>
      <c r="AK408" s="6">
        <f t="shared" si="109"/>
        <v>1.6223553951594213E-3</v>
      </c>
      <c r="AL408" s="6">
        <f t="shared" si="110"/>
        <v>3.2621865970733524E-3</v>
      </c>
      <c r="AM408" s="12">
        <f t="shared" si="111"/>
        <v>2.1185004406480915E-3</v>
      </c>
      <c r="AN408" s="12">
        <f t="shared" si="112"/>
        <v>6.2845801065196556E-4</v>
      </c>
      <c r="AO408" s="6">
        <v>2.1185004406480915E-3</v>
      </c>
      <c r="AP408" s="6">
        <v>6.2845801065196556E-4</v>
      </c>
    </row>
    <row r="409" spans="1:42" x14ac:dyDescent="0.35">
      <c r="A409" s="4" t="s">
        <v>420</v>
      </c>
      <c r="B409">
        <v>572962</v>
      </c>
      <c r="C409">
        <v>281968</v>
      </c>
      <c r="D409">
        <v>290994</v>
      </c>
      <c r="E409">
        <v>29365</v>
      </c>
      <c r="F409" s="5">
        <v>67665</v>
      </c>
      <c r="G409" s="5">
        <v>84956</v>
      </c>
      <c r="H409" s="5">
        <v>62463</v>
      </c>
      <c r="I409" s="5">
        <v>76907</v>
      </c>
      <c r="J409" s="5">
        <v>94817</v>
      </c>
      <c r="K409" s="5">
        <v>77050</v>
      </c>
      <c r="L409" s="5">
        <v>42027</v>
      </c>
      <c r="M409" s="5">
        <v>27469</v>
      </c>
      <c r="N409" s="5">
        <v>10508</v>
      </c>
      <c r="O409" s="5">
        <f t="shared" si="97"/>
        <v>109369</v>
      </c>
      <c r="P409" s="5">
        <f t="shared" si="98"/>
        <v>463858</v>
      </c>
      <c r="Q409">
        <f>VLOOKUP(A409,'[1]ID Aggregation'!$A$3:$L$461,2,FALSE)</f>
        <v>138</v>
      </c>
      <c r="R409">
        <f>VLOOKUP($A409,'[1]ID Aggregation'!$A$3:$L$461,3,FALSE)</f>
        <v>56</v>
      </c>
      <c r="S409">
        <f>VLOOKUP($A409,'[1]ID Aggregation'!$A$3:$L$461,4,FALSE)</f>
        <v>54</v>
      </c>
      <c r="T409">
        <f>VLOOKUP($A409,'[1]ID Aggregation'!$A$3:$L$461,5,FALSE)</f>
        <v>68</v>
      </c>
      <c r="U409">
        <f>VLOOKUP($A409,'[1]ID Aggregation'!$A$3:$L$461,6,FALSE)</f>
        <v>47</v>
      </c>
      <c r="V409">
        <f>VLOOKUP($A409,'[1]ID Aggregation'!$A$3:$L$461,7,FALSE)</f>
        <v>74</v>
      </c>
      <c r="W409">
        <f>VLOOKUP($A409,'[1]ID Aggregation'!$A$3:$L$461,8,FALSE)</f>
        <v>42</v>
      </c>
      <c r="X409">
        <f>VLOOKUP($A409,'[1]ID Aggregation'!$A$3:$L$461,9,FALSE)</f>
        <v>64</v>
      </c>
      <c r="Y409">
        <f>VLOOKUP($A409,'[1]ID Aggregation'!$A$3:$L$461,10,FALSE)</f>
        <v>54</v>
      </c>
      <c r="Z409">
        <f>VLOOKUP($A409,'[1]ID Aggregation'!$A$3:$L$461,11,FALSE)</f>
        <v>43</v>
      </c>
      <c r="AA409">
        <f t="shared" si="99"/>
        <v>299</v>
      </c>
      <c r="AB409">
        <f t="shared" si="100"/>
        <v>341</v>
      </c>
      <c r="AC409" s="6">
        <f t="shared" si="101"/>
        <v>4.6994721607355695E-3</v>
      </c>
      <c r="AD409" s="6">
        <f t="shared" si="102"/>
        <v>8.2760659129535214E-4</v>
      </c>
      <c r="AE409" s="6">
        <f t="shared" si="103"/>
        <v>6.3562314609915717E-4</v>
      </c>
      <c r="AF409" s="6">
        <f t="shared" si="104"/>
        <v>1.0886444775306981E-3</v>
      </c>
      <c r="AG409" s="6">
        <f t="shared" si="105"/>
        <v>6.111277256946702E-4</v>
      </c>
      <c r="AH409" s="6">
        <f t="shared" si="106"/>
        <v>7.8045076304882033E-4</v>
      </c>
      <c r="AI409" s="6">
        <f t="shared" si="107"/>
        <v>5.4510058403634009E-4</v>
      </c>
      <c r="AJ409" s="6">
        <f t="shared" si="108"/>
        <v>1.5228305613058273E-3</v>
      </c>
      <c r="AK409" s="6">
        <f t="shared" si="109"/>
        <v>1.9658524154501436E-3</v>
      </c>
      <c r="AL409" s="6">
        <f t="shared" si="110"/>
        <v>4.092120289303388E-3</v>
      </c>
      <c r="AM409" s="12">
        <f t="shared" si="111"/>
        <v>2.7338642576964223E-3</v>
      </c>
      <c r="AN409" s="12">
        <f t="shared" si="112"/>
        <v>7.3513877091696165E-4</v>
      </c>
      <c r="AO409" s="6">
        <v>2.7338642576964223E-3</v>
      </c>
      <c r="AP409" s="6">
        <v>7.3513877091696165E-4</v>
      </c>
    </row>
    <row r="410" spans="1:42" x14ac:dyDescent="0.35">
      <c r="A410" s="4" t="s">
        <v>421</v>
      </c>
      <c r="B410">
        <v>691057</v>
      </c>
      <c r="C410">
        <v>342502</v>
      </c>
      <c r="D410">
        <v>348555</v>
      </c>
      <c r="E410">
        <v>35566</v>
      </c>
      <c r="F410" s="5">
        <v>80649</v>
      </c>
      <c r="G410" s="5">
        <v>98920</v>
      </c>
      <c r="H410" s="5">
        <v>77618</v>
      </c>
      <c r="I410" s="5">
        <v>89851</v>
      </c>
      <c r="J410" s="5">
        <v>112469</v>
      </c>
      <c r="K410" s="5">
        <v>95936</v>
      </c>
      <c r="L410" s="5">
        <v>53433</v>
      </c>
      <c r="M410" s="5">
        <v>33289</v>
      </c>
      <c r="N410" s="5">
        <v>13040</v>
      </c>
      <c r="O410" s="5">
        <f t="shared" si="97"/>
        <v>135328</v>
      </c>
      <c r="P410" s="5">
        <f t="shared" si="98"/>
        <v>555443</v>
      </c>
      <c r="Q410">
        <f>VLOOKUP(A410,'[1]ID Aggregation'!$A$3:$L$461,2,FALSE)</f>
        <v>100</v>
      </c>
      <c r="R410">
        <f>VLOOKUP($A410,'[1]ID Aggregation'!$A$3:$L$461,3,FALSE)</f>
        <v>53</v>
      </c>
      <c r="S410">
        <f>VLOOKUP($A410,'[1]ID Aggregation'!$A$3:$L$461,4,FALSE)</f>
        <v>64</v>
      </c>
      <c r="T410">
        <f>VLOOKUP($A410,'[1]ID Aggregation'!$A$3:$L$461,5,FALSE)</f>
        <v>52</v>
      </c>
      <c r="U410">
        <f>VLOOKUP($A410,'[1]ID Aggregation'!$A$3:$L$461,6,FALSE)</f>
        <v>47</v>
      </c>
      <c r="V410">
        <f>VLOOKUP($A410,'[1]ID Aggregation'!$A$3:$L$461,7,FALSE)</f>
        <v>58</v>
      </c>
      <c r="W410">
        <f>VLOOKUP($A410,'[1]ID Aggregation'!$A$3:$L$461,8,FALSE)</f>
        <v>60</v>
      </c>
      <c r="X410">
        <f>VLOOKUP($A410,'[1]ID Aggregation'!$A$3:$L$461,9,FALSE)</f>
        <v>53</v>
      </c>
      <c r="Y410">
        <f>VLOOKUP($A410,'[1]ID Aggregation'!$A$3:$L$461,10,FALSE)</f>
        <v>40</v>
      </c>
      <c r="Z410">
        <f>VLOOKUP($A410,'[1]ID Aggregation'!$A$3:$L$461,11,FALSE)</f>
        <v>58</v>
      </c>
      <c r="AA410">
        <f t="shared" si="99"/>
        <v>251</v>
      </c>
      <c r="AB410">
        <f t="shared" si="100"/>
        <v>334</v>
      </c>
      <c r="AC410" s="6">
        <f t="shared" si="101"/>
        <v>2.8116740707417195E-3</v>
      </c>
      <c r="AD410" s="6">
        <f t="shared" si="102"/>
        <v>6.5716871876898657E-4</v>
      </c>
      <c r="AE410" s="6">
        <f t="shared" si="103"/>
        <v>6.4698746461787306E-4</v>
      </c>
      <c r="AF410" s="6">
        <f t="shared" si="104"/>
        <v>6.6994769254554354E-4</v>
      </c>
      <c r="AG410" s="6">
        <f t="shared" si="105"/>
        <v>5.2308822383724161E-4</v>
      </c>
      <c r="AH410" s="6">
        <f t="shared" si="106"/>
        <v>5.1569765891045535E-4</v>
      </c>
      <c r="AI410" s="6">
        <f t="shared" si="107"/>
        <v>6.2541694462975317E-4</v>
      </c>
      <c r="AJ410" s="6">
        <f t="shared" si="108"/>
        <v>9.9189639361443307E-4</v>
      </c>
      <c r="AK410" s="6">
        <f t="shared" si="109"/>
        <v>1.2015981255069242E-3</v>
      </c>
      <c r="AL410" s="6">
        <f t="shared" si="110"/>
        <v>4.4478527607361967E-3</v>
      </c>
      <c r="AM410" s="12">
        <f t="shared" si="111"/>
        <v>1.8547528966658784E-3</v>
      </c>
      <c r="AN410" s="12">
        <f t="shared" si="112"/>
        <v>6.0132182780231274E-4</v>
      </c>
      <c r="AO410" s="6">
        <v>1.8547528966658784E-3</v>
      </c>
      <c r="AP410" s="6">
        <v>6.0132182780231274E-4</v>
      </c>
    </row>
    <row r="411" spans="1:42" x14ac:dyDescent="0.35">
      <c r="A411" s="4" t="s">
        <v>422</v>
      </c>
      <c r="B411">
        <v>647458</v>
      </c>
      <c r="C411">
        <v>319208</v>
      </c>
      <c r="D411">
        <v>328250</v>
      </c>
      <c r="E411">
        <v>34450</v>
      </c>
      <c r="F411" s="5">
        <v>77026</v>
      </c>
      <c r="G411" s="5">
        <v>93619</v>
      </c>
      <c r="H411" s="5">
        <v>72889</v>
      </c>
      <c r="I411" s="5">
        <v>81094</v>
      </c>
      <c r="J411" s="5">
        <v>102853</v>
      </c>
      <c r="K411" s="5">
        <v>90942</v>
      </c>
      <c r="L411" s="5">
        <v>51159</v>
      </c>
      <c r="M411" s="5">
        <v>31000</v>
      </c>
      <c r="N411" s="5">
        <v>12934</v>
      </c>
      <c r="O411" s="5">
        <f t="shared" si="97"/>
        <v>129543</v>
      </c>
      <c r="P411" s="5">
        <f t="shared" si="98"/>
        <v>518423</v>
      </c>
      <c r="Q411">
        <f>VLOOKUP(A411,'[1]ID Aggregation'!$A$3:$L$461,2,FALSE)</f>
        <v>115</v>
      </c>
      <c r="R411">
        <f>VLOOKUP($A411,'[1]ID Aggregation'!$A$3:$L$461,3,FALSE)</f>
        <v>50</v>
      </c>
      <c r="S411">
        <f>VLOOKUP($A411,'[1]ID Aggregation'!$A$3:$L$461,4,FALSE)</f>
        <v>51</v>
      </c>
      <c r="T411">
        <f>VLOOKUP($A411,'[1]ID Aggregation'!$A$3:$L$461,5,FALSE)</f>
        <v>53</v>
      </c>
      <c r="U411">
        <f>VLOOKUP($A411,'[1]ID Aggregation'!$A$3:$L$461,6,FALSE)</f>
        <v>59</v>
      </c>
      <c r="V411">
        <f>VLOOKUP($A411,'[1]ID Aggregation'!$A$3:$L$461,7,FALSE)</f>
        <v>54</v>
      </c>
      <c r="W411">
        <f>VLOOKUP($A411,'[1]ID Aggregation'!$A$3:$L$461,8,FALSE)</f>
        <v>46</v>
      </c>
      <c r="X411">
        <f>VLOOKUP($A411,'[1]ID Aggregation'!$A$3:$L$461,9,FALSE)</f>
        <v>51</v>
      </c>
      <c r="Y411">
        <f>VLOOKUP($A411,'[1]ID Aggregation'!$A$3:$L$461,10,FALSE)</f>
        <v>55</v>
      </c>
      <c r="Z411">
        <f>VLOOKUP($A411,'[1]ID Aggregation'!$A$3:$L$461,11,FALSE)</f>
        <v>50</v>
      </c>
      <c r="AA411">
        <f t="shared" si="99"/>
        <v>271</v>
      </c>
      <c r="AB411">
        <f t="shared" si="100"/>
        <v>313</v>
      </c>
      <c r="AC411" s="6">
        <f t="shared" si="101"/>
        <v>3.3381712626995644E-3</v>
      </c>
      <c r="AD411" s="6">
        <f t="shared" si="102"/>
        <v>6.4913146210370529E-4</v>
      </c>
      <c r="AE411" s="6">
        <f t="shared" si="103"/>
        <v>5.4476121300163429E-4</v>
      </c>
      <c r="AF411" s="6">
        <f t="shared" si="104"/>
        <v>7.2713303790695441E-4</v>
      </c>
      <c r="AG411" s="6">
        <f t="shared" si="105"/>
        <v>7.2755074358152273E-4</v>
      </c>
      <c r="AH411" s="6">
        <f t="shared" si="106"/>
        <v>5.2502114668507487E-4</v>
      </c>
      <c r="AI411" s="6">
        <f t="shared" si="107"/>
        <v>5.0581689428426911E-4</v>
      </c>
      <c r="AJ411" s="6">
        <f t="shared" si="108"/>
        <v>9.9689204245587289E-4</v>
      </c>
      <c r="AK411" s="6">
        <f t="shared" si="109"/>
        <v>1.7741935483870969E-3</v>
      </c>
      <c r="AL411" s="6">
        <f t="shared" si="110"/>
        <v>3.8657801144270916E-3</v>
      </c>
      <c r="AM411" s="12">
        <f t="shared" si="111"/>
        <v>2.0919694618775232E-3</v>
      </c>
      <c r="AN411" s="12">
        <f t="shared" si="112"/>
        <v>6.0375407726894837E-4</v>
      </c>
      <c r="AO411" s="6">
        <v>2.0919694618775232E-3</v>
      </c>
      <c r="AP411" s="6">
        <v>6.0375407726894837E-4</v>
      </c>
    </row>
    <row r="412" spans="1:42" x14ac:dyDescent="0.35">
      <c r="A412" s="4" t="s">
        <v>423</v>
      </c>
      <c r="B412">
        <v>557930</v>
      </c>
      <c r="C412">
        <v>275610</v>
      </c>
      <c r="D412">
        <v>282320</v>
      </c>
      <c r="E412">
        <v>28486</v>
      </c>
      <c r="F412" s="5">
        <v>64030</v>
      </c>
      <c r="G412" s="5">
        <v>81487</v>
      </c>
      <c r="H412" s="5">
        <v>63789</v>
      </c>
      <c r="I412" s="5">
        <v>69041</v>
      </c>
      <c r="J412" s="5">
        <v>87829</v>
      </c>
      <c r="K412" s="5">
        <v>80418</v>
      </c>
      <c r="L412" s="5">
        <v>46130</v>
      </c>
      <c r="M412" s="5">
        <v>25963</v>
      </c>
      <c r="N412" s="5">
        <v>10937</v>
      </c>
      <c r="O412" s="5">
        <f t="shared" si="97"/>
        <v>111516</v>
      </c>
      <c r="P412" s="5">
        <f t="shared" si="98"/>
        <v>446594</v>
      </c>
      <c r="Q412">
        <f>VLOOKUP(A412,'[1]ID Aggregation'!$A$3:$L$461,2,FALSE)</f>
        <v>88</v>
      </c>
      <c r="R412">
        <f>VLOOKUP($A412,'[1]ID Aggregation'!$A$3:$L$461,3,FALSE)</f>
        <v>50</v>
      </c>
      <c r="S412">
        <f>VLOOKUP($A412,'[1]ID Aggregation'!$A$3:$L$461,4,FALSE)</f>
        <v>66</v>
      </c>
      <c r="T412">
        <f>VLOOKUP($A412,'[1]ID Aggregation'!$A$3:$L$461,5,FALSE)</f>
        <v>50</v>
      </c>
      <c r="U412">
        <f>VLOOKUP($A412,'[1]ID Aggregation'!$A$3:$L$461,6,FALSE)</f>
        <v>45</v>
      </c>
      <c r="V412">
        <f>VLOOKUP($A412,'[1]ID Aggregation'!$A$3:$L$461,7,FALSE)</f>
        <v>68</v>
      </c>
      <c r="W412">
        <f>VLOOKUP($A412,'[1]ID Aggregation'!$A$3:$L$461,8,FALSE)</f>
        <v>52</v>
      </c>
      <c r="X412">
        <f>VLOOKUP($A412,'[1]ID Aggregation'!$A$3:$L$461,9,FALSE)</f>
        <v>59</v>
      </c>
      <c r="Y412">
        <f>VLOOKUP($A412,'[1]ID Aggregation'!$A$3:$L$461,10,FALSE)</f>
        <v>50</v>
      </c>
      <c r="Z412">
        <f>VLOOKUP($A412,'[1]ID Aggregation'!$A$3:$L$461,11,FALSE)</f>
        <v>63</v>
      </c>
      <c r="AA412">
        <f t="shared" si="99"/>
        <v>260</v>
      </c>
      <c r="AB412">
        <f t="shared" si="100"/>
        <v>331</v>
      </c>
      <c r="AC412" s="6">
        <f t="shared" si="101"/>
        <v>3.0892368180860772E-3</v>
      </c>
      <c r="AD412" s="6">
        <f t="shared" si="102"/>
        <v>7.8088396064344837E-4</v>
      </c>
      <c r="AE412" s="6">
        <f t="shared" si="103"/>
        <v>8.099451446242959E-4</v>
      </c>
      <c r="AF412" s="6">
        <f t="shared" si="104"/>
        <v>7.8383420338929907E-4</v>
      </c>
      <c r="AG412" s="6">
        <f t="shared" si="105"/>
        <v>6.5178661954490812E-4</v>
      </c>
      <c r="AH412" s="6">
        <f t="shared" si="106"/>
        <v>7.7423174577872914E-4</v>
      </c>
      <c r="AI412" s="6">
        <f t="shared" si="107"/>
        <v>6.4662140316844492E-4</v>
      </c>
      <c r="AJ412" s="6">
        <f t="shared" si="108"/>
        <v>1.2789941469759376E-3</v>
      </c>
      <c r="AK412" s="6">
        <f t="shared" si="109"/>
        <v>1.9258175095327966E-3</v>
      </c>
      <c r="AL412" s="6">
        <f t="shared" si="110"/>
        <v>5.7602633263234889E-3</v>
      </c>
      <c r="AM412" s="12">
        <f t="shared" si="111"/>
        <v>2.3315039994260913E-3</v>
      </c>
      <c r="AN412" s="12">
        <f t="shared" si="112"/>
        <v>7.4116535376650828E-4</v>
      </c>
      <c r="AO412" s="6">
        <v>2.3315039994260913E-3</v>
      </c>
      <c r="AP412" s="6">
        <v>7.4116535376650828E-4</v>
      </c>
    </row>
    <row r="413" spans="1:42" x14ac:dyDescent="0.35">
      <c r="A413" s="4" t="s">
        <v>424</v>
      </c>
      <c r="B413">
        <v>508585</v>
      </c>
      <c r="C413">
        <v>250877</v>
      </c>
      <c r="D413">
        <v>257708</v>
      </c>
      <c r="E413">
        <v>25490</v>
      </c>
      <c r="F413" s="5">
        <v>58133</v>
      </c>
      <c r="G413" s="5">
        <v>72286</v>
      </c>
      <c r="H413" s="5">
        <v>59505</v>
      </c>
      <c r="I413" s="5">
        <v>61516</v>
      </c>
      <c r="J413" s="5">
        <v>78245</v>
      </c>
      <c r="K413" s="5">
        <v>75640</v>
      </c>
      <c r="L413" s="5">
        <v>44133</v>
      </c>
      <c r="M413" s="5">
        <v>23957</v>
      </c>
      <c r="N413" s="5">
        <v>10168</v>
      </c>
      <c r="O413" s="5">
        <f t="shared" si="97"/>
        <v>103748</v>
      </c>
      <c r="P413" s="5">
        <f t="shared" si="98"/>
        <v>405325</v>
      </c>
      <c r="Q413">
        <f>VLOOKUP(A413,'[1]ID Aggregation'!$A$3:$L$461,2,FALSE)</f>
        <v>115</v>
      </c>
      <c r="R413">
        <f>VLOOKUP($A413,'[1]ID Aggregation'!$A$3:$L$461,3,FALSE)</f>
        <v>51</v>
      </c>
      <c r="S413">
        <f>VLOOKUP($A413,'[1]ID Aggregation'!$A$3:$L$461,4,FALSE)</f>
        <v>50</v>
      </c>
      <c r="T413">
        <f>VLOOKUP($A413,'[1]ID Aggregation'!$A$3:$L$461,5,FALSE)</f>
        <v>59</v>
      </c>
      <c r="U413">
        <f>VLOOKUP($A413,'[1]ID Aggregation'!$A$3:$L$461,6,FALSE)</f>
        <v>45</v>
      </c>
      <c r="V413">
        <f>VLOOKUP($A413,'[1]ID Aggregation'!$A$3:$L$461,7,FALSE)</f>
        <v>53</v>
      </c>
      <c r="W413">
        <f>VLOOKUP($A413,'[1]ID Aggregation'!$A$3:$L$461,8,FALSE)</f>
        <v>67</v>
      </c>
      <c r="X413">
        <f>VLOOKUP($A413,'[1]ID Aggregation'!$A$3:$L$461,9,FALSE)</f>
        <v>62</v>
      </c>
      <c r="Y413">
        <f>VLOOKUP($A413,'[1]ID Aggregation'!$A$3:$L$461,10,FALSE)</f>
        <v>53</v>
      </c>
      <c r="Z413">
        <f>VLOOKUP($A413,'[1]ID Aggregation'!$A$3:$L$461,11,FALSE)</f>
        <v>63</v>
      </c>
      <c r="AA413">
        <f t="shared" si="99"/>
        <v>293</v>
      </c>
      <c r="AB413">
        <f t="shared" si="100"/>
        <v>325</v>
      </c>
      <c r="AC413" s="6">
        <f t="shared" si="101"/>
        <v>4.5115731659474308E-3</v>
      </c>
      <c r="AD413" s="6">
        <f t="shared" si="102"/>
        <v>8.772986083635801E-4</v>
      </c>
      <c r="AE413" s="6">
        <f t="shared" si="103"/>
        <v>6.9169687076335671E-4</v>
      </c>
      <c r="AF413" s="6">
        <f t="shared" si="104"/>
        <v>9.9151331820855398E-4</v>
      </c>
      <c r="AG413" s="6">
        <f t="shared" si="105"/>
        <v>7.3151700370635282E-4</v>
      </c>
      <c r="AH413" s="6">
        <f t="shared" si="106"/>
        <v>6.7735957569173754E-4</v>
      </c>
      <c r="AI413" s="6">
        <f t="shared" si="107"/>
        <v>8.8577472236911687E-4</v>
      </c>
      <c r="AJ413" s="6">
        <f t="shared" si="108"/>
        <v>1.4048444474656153E-3</v>
      </c>
      <c r="AK413" s="6">
        <f t="shared" si="109"/>
        <v>2.2122970321826604E-3</v>
      </c>
      <c r="AL413" s="6">
        <f t="shared" si="110"/>
        <v>6.1959087332808813E-3</v>
      </c>
      <c r="AM413" s="12">
        <f t="shared" si="111"/>
        <v>2.8241508270038938E-3</v>
      </c>
      <c r="AN413" s="12">
        <f t="shared" si="112"/>
        <v>8.0182569542959351E-4</v>
      </c>
      <c r="AO413" s="6">
        <v>2.8241508270038938E-3</v>
      </c>
      <c r="AP413" s="6">
        <v>8.0182569542959351E-4</v>
      </c>
    </row>
    <row r="414" spans="1:42" x14ac:dyDescent="0.35">
      <c r="A414" s="4" t="s">
        <v>425</v>
      </c>
      <c r="B414">
        <v>746112</v>
      </c>
      <c r="C414">
        <v>368096</v>
      </c>
      <c r="D414">
        <v>378016</v>
      </c>
      <c r="E414">
        <v>37230</v>
      </c>
      <c r="F414" s="5">
        <v>85717</v>
      </c>
      <c r="G414" s="5">
        <v>105469</v>
      </c>
      <c r="H414" s="5">
        <v>85646</v>
      </c>
      <c r="I414" s="5">
        <v>89136</v>
      </c>
      <c r="J414" s="5">
        <v>111912</v>
      </c>
      <c r="K414" s="5">
        <v>110591</v>
      </c>
      <c r="L414" s="5">
        <v>69551</v>
      </c>
      <c r="M414" s="5">
        <v>35468</v>
      </c>
      <c r="N414" s="5">
        <v>15367</v>
      </c>
      <c r="O414" s="5">
        <f t="shared" si="97"/>
        <v>157616</v>
      </c>
      <c r="P414" s="5">
        <f t="shared" si="98"/>
        <v>588471</v>
      </c>
      <c r="Q414">
        <f>VLOOKUP(A414,'[1]ID Aggregation'!$A$3:$L$461,2,FALSE)</f>
        <v>111</v>
      </c>
      <c r="R414">
        <f>VLOOKUP($A414,'[1]ID Aggregation'!$A$3:$L$461,3,FALSE)</f>
        <v>69</v>
      </c>
      <c r="S414">
        <f>VLOOKUP($A414,'[1]ID Aggregation'!$A$3:$L$461,4,FALSE)</f>
        <v>80</v>
      </c>
      <c r="T414">
        <f>VLOOKUP($A414,'[1]ID Aggregation'!$A$3:$L$461,5,FALSE)</f>
        <v>59</v>
      </c>
      <c r="U414">
        <f>VLOOKUP($A414,'[1]ID Aggregation'!$A$3:$L$461,6,FALSE)</f>
        <v>52</v>
      </c>
      <c r="V414">
        <f>VLOOKUP($A414,'[1]ID Aggregation'!$A$3:$L$461,7,FALSE)</f>
        <v>41</v>
      </c>
      <c r="W414">
        <f>VLOOKUP($A414,'[1]ID Aggregation'!$A$3:$L$461,8,FALSE)</f>
        <v>62</v>
      </c>
      <c r="X414">
        <f>VLOOKUP($A414,'[1]ID Aggregation'!$A$3:$L$461,9,FALSE)</f>
        <v>52</v>
      </c>
      <c r="Y414">
        <f>VLOOKUP($A414,'[1]ID Aggregation'!$A$3:$L$461,10,FALSE)</f>
        <v>59</v>
      </c>
      <c r="Z414">
        <f>VLOOKUP($A414,'[1]ID Aggregation'!$A$3:$L$461,11,FALSE)</f>
        <v>70</v>
      </c>
      <c r="AA414">
        <f t="shared" si="99"/>
        <v>292</v>
      </c>
      <c r="AB414">
        <f t="shared" si="100"/>
        <v>363</v>
      </c>
      <c r="AC414" s="6">
        <f t="shared" si="101"/>
        <v>2.9814665592264302E-3</v>
      </c>
      <c r="AD414" s="6">
        <f t="shared" si="102"/>
        <v>8.0497450914054393E-4</v>
      </c>
      <c r="AE414" s="6">
        <f t="shared" si="103"/>
        <v>7.5851672055295865E-4</v>
      </c>
      <c r="AF414" s="6">
        <f t="shared" si="104"/>
        <v>6.8888214277374306E-4</v>
      </c>
      <c r="AG414" s="6">
        <f t="shared" si="105"/>
        <v>5.8337820858014714E-4</v>
      </c>
      <c r="AH414" s="6">
        <f t="shared" si="106"/>
        <v>3.6635928229323037E-4</v>
      </c>
      <c r="AI414" s="6">
        <f t="shared" si="107"/>
        <v>5.6062428226528376E-4</v>
      </c>
      <c r="AJ414" s="6">
        <f t="shared" si="108"/>
        <v>7.47652801541315E-4</v>
      </c>
      <c r="AK414" s="6">
        <f t="shared" si="109"/>
        <v>1.663471298071501E-3</v>
      </c>
      <c r="AL414" s="6">
        <f t="shared" si="110"/>
        <v>4.5552157220016916E-3</v>
      </c>
      <c r="AM414" s="12">
        <f t="shared" si="111"/>
        <v>1.8526037965688762E-3</v>
      </c>
      <c r="AN414" s="12">
        <f t="shared" si="112"/>
        <v>6.1685282707219218E-4</v>
      </c>
      <c r="AO414" s="6">
        <v>1.8526037965688762E-3</v>
      </c>
      <c r="AP414" s="6">
        <v>6.1685282707219218E-4</v>
      </c>
    </row>
    <row r="415" spans="1:42" x14ac:dyDescent="0.35">
      <c r="A415" s="4" t="s">
        <v>426</v>
      </c>
      <c r="B415">
        <v>555569</v>
      </c>
      <c r="C415">
        <v>272362</v>
      </c>
      <c r="D415">
        <v>283207</v>
      </c>
      <c r="E415">
        <v>26951</v>
      </c>
      <c r="F415" s="5">
        <v>60018</v>
      </c>
      <c r="G415" s="5">
        <v>81278</v>
      </c>
      <c r="H415" s="5">
        <v>64654</v>
      </c>
      <c r="I415" s="5">
        <v>63090</v>
      </c>
      <c r="J415" s="5">
        <v>80573</v>
      </c>
      <c r="K415" s="5">
        <v>83938</v>
      </c>
      <c r="L415" s="5">
        <v>54931</v>
      </c>
      <c r="M415" s="5">
        <v>27403</v>
      </c>
      <c r="N415" s="5">
        <v>12720</v>
      </c>
      <c r="O415" s="5">
        <f t="shared" si="97"/>
        <v>122005</v>
      </c>
      <c r="P415" s="5">
        <f t="shared" si="98"/>
        <v>433551</v>
      </c>
      <c r="Q415">
        <f>VLOOKUP(A415,'[1]ID Aggregation'!$A$3:$L$461,2,FALSE)</f>
        <v>103</v>
      </c>
      <c r="R415">
        <f>VLOOKUP($A415,'[1]ID Aggregation'!$A$3:$L$461,3,FALSE)</f>
        <v>47</v>
      </c>
      <c r="S415">
        <f>VLOOKUP($A415,'[1]ID Aggregation'!$A$3:$L$461,4,FALSE)</f>
        <v>48</v>
      </c>
      <c r="T415">
        <f>VLOOKUP($A415,'[1]ID Aggregation'!$A$3:$L$461,5,FALSE)</f>
        <v>59</v>
      </c>
      <c r="U415">
        <f>VLOOKUP($A415,'[1]ID Aggregation'!$A$3:$L$461,6,FALSE)</f>
        <v>55</v>
      </c>
      <c r="V415">
        <f>VLOOKUP($A415,'[1]ID Aggregation'!$A$3:$L$461,7,FALSE)</f>
        <v>48</v>
      </c>
      <c r="W415">
        <f>VLOOKUP($A415,'[1]ID Aggregation'!$A$3:$L$461,8,FALSE)</f>
        <v>75</v>
      </c>
      <c r="X415">
        <f>VLOOKUP($A415,'[1]ID Aggregation'!$A$3:$L$461,9,FALSE)</f>
        <v>45</v>
      </c>
      <c r="Y415">
        <f>VLOOKUP($A415,'[1]ID Aggregation'!$A$3:$L$461,10,FALSE)</f>
        <v>40</v>
      </c>
      <c r="Z415">
        <f>VLOOKUP($A415,'[1]ID Aggregation'!$A$3:$L$461,11,FALSE)</f>
        <v>48</v>
      </c>
      <c r="AA415">
        <f t="shared" si="99"/>
        <v>236</v>
      </c>
      <c r="AB415">
        <f t="shared" si="100"/>
        <v>332</v>
      </c>
      <c r="AC415" s="6">
        <f t="shared" si="101"/>
        <v>3.8217505843939001E-3</v>
      </c>
      <c r="AD415" s="6">
        <f t="shared" si="102"/>
        <v>7.8309840381218972E-4</v>
      </c>
      <c r="AE415" s="6">
        <f t="shared" si="103"/>
        <v>5.905657127389946E-4</v>
      </c>
      <c r="AF415" s="6">
        <f t="shared" si="104"/>
        <v>9.1254988090450702E-4</v>
      </c>
      <c r="AG415" s="6">
        <f t="shared" si="105"/>
        <v>8.7177048660643528E-4</v>
      </c>
      <c r="AH415" s="6">
        <f t="shared" si="106"/>
        <v>5.9573306194382733E-4</v>
      </c>
      <c r="AI415" s="6">
        <f t="shared" si="107"/>
        <v>8.9351664323667466E-4</v>
      </c>
      <c r="AJ415" s="6">
        <f t="shared" si="108"/>
        <v>8.1920955380386301E-4</v>
      </c>
      <c r="AK415" s="6">
        <f t="shared" si="109"/>
        <v>1.4596941940663432E-3</v>
      </c>
      <c r="AL415" s="6">
        <f t="shared" si="110"/>
        <v>3.7735849056603774E-3</v>
      </c>
      <c r="AM415" s="12">
        <f t="shared" si="111"/>
        <v>1.9343469529937297E-3</v>
      </c>
      <c r="AN415" s="12">
        <f t="shared" si="112"/>
        <v>7.6576919439696827E-4</v>
      </c>
      <c r="AO415" s="6">
        <v>1.9343469529937297E-3</v>
      </c>
      <c r="AP415" s="6">
        <v>7.6576919439696827E-4</v>
      </c>
    </row>
    <row r="416" spans="1:42" x14ac:dyDescent="0.35">
      <c r="A416" s="4" t="s">
        <v>427</v>
      </c>
      <c r="B416">
        <v>657467</v>
      </c>
      <c r="C416">
        <v>324430</v>
      </c>
      <c r="D416">
        <v>333037</v>
      </c>
      <c r="E416">
        <v>32093</v>
      </c>
      <c r="F416" s="5">
        <v>72496</v>
      </c>
      <c r="G416" s="5">
        <v>92808</v>
      </c>
      <c r="H416" s="5">
        <v>74877</v>
      </c>
      <c r="I416" s="5">
        <v>74671</v>
      </c>
      <c r="J416" s="5">
        <v>93129</v>
      </c>
      <c r="K416" s="5">
        <v>101817</v>
      </c>
      <c r="L416" s="5">
        <v>69213</v>
      </c>
      <c r="M416" s="5">
        <v>32302</v>
      </c>
      <c r="N416" s="5">
        <v>14061</v>
      </c>
      <c r="O416" s="5">
        <f t="shared" si="97"/>
        <v>147669</v>
      </c>
      <c r="P416" s="5">
        <f t="shared" si="98"/>
        <v>509798</v>
      </c>
      <c r="Q416">
        <f>VLOOKUP(A416,'[1]ID Aggregation'!$A$3:$L$461,2,FALSE)</f>
        <v>102</v>
      </c>
      <c r="R416">
        <f>VLOOKUP($A416,'[1]ID Aggregation'!$A$3:$L$461,3,FALSE)</f>
        <v>33</v>
      </c>
      <c r="S416">
        <f>VLOOKUP($A416,'[1]ID Aggregation'!$A$3:$L$461,4,FALSE)</f>
        <v>47</v>
      </c>
      <c r="T416">
        <f>VLOOKUP($A416,'[1]ID Aggregation'!$A$3:$L$461,5,FALSE)</f>
        <v>57</v>
      </c>
      <c r="U416">
        <f>VLOOKUP($A416,'[1]ID Aggregation'!$A$3:$L$461,6,FALSE)</f>
        <v>57</v>
      </c>
      <c r="V416">
        <f>VLOOKUP($A416,'[1]ID Aggregation'!$A$3:$L$461,7,FALSE)</f>
        <v>62</v>
      </c>
      <c r="W416">
        <f>VLOOKUP($A416,'[1]ID Aggregation'!$A$3:$L$461,8,FALSE)</f>
        <v>57</v>
      </c>
      <c r="X416">
        <f>VLOOKUP($A416,'[1]ID Aggregation'!$A$3:$L$461,9,FALSE)</f>
        <v>71</v>
      </c>
      <c r="Y416">
        <f>VLOOKUP($A416,'[1]ID Aggregation'!$A$3:$L$461,10,FALSE)</f>
        <v>63</v>
      </c>
      <c r="Z416">
        <f>VLOOKUP($A416,'[1]ID Aggregation'!$A$3:$L$461,11,FALSE)</f>
        <v>63</v>
      </c>
      <c r="AA416">
        <f t="shared" si="99"/>
        <v>299</v>
      </c>
      <c r="AB416">
        <f t="shared" si="100"/>
        <v>313</v>
      </c>
      <c r="AC416" s="6">
        <f t="shared" si="101"/>
        <v>3.1782631726544729E-3</v>
      </c>
      <c r="AD416" s="6">
        <f t="shared" si="102"/>
        <v>4.5519752813948355E-4</v>
      </c>
      <c r="AE416" s="6">
        <f t="shared" si="103"/>
        <v>5.064218601844669E-4</v>
      </c>
      <c r="AF416" s="6">
        <f t="shared" si="104"/>
        <v>7.6124844745382428E-4</v>
      </c>
      <c r="AG416" s="6">
        <f t="shared" si="105"/>
        <v>7.6334855566418021E-4</v>
      </c>
      <c r="AH416" s="6">
        <f t="shared" si="106"/>
        <v>6.6574321639875872E-4</v>
      </c>
      <c r="AI416" s="6">
        <f t="shared" si="107"/>
        <v>5.5982792657414775E-4</v>
      </c>
      <c r="AJ416" s="6">
        <f t="shared" si="108"/>
        <v>1.0258188490601477E-3</v>
      </c>
      <c r="AK416" s="6">
        <f t="shared" si="109"/>
        <v>1.9503436319732524E-3</v>
      </c>
      <c r="AL416" s="6">
        <f t="shared" si="110"/>
        <v>4.480477917644549E-3</v>
      </c>
      <c r="AM416" s="12">
        <f t="shared" si="111"/>
        <v>2.0247987052123329E-3</v>
      </c>
      <c r="AN416" s="12">
        <f t="shared" si="112"/>
        <v>6.1396866994378166E-4</v>
      </c>
      <c r="AO416" s="6">
        <v>2.0247987052123329E-3</v>
      </c>
      <c r="AP416" s="6">
        <v>6.1396866994378166E-4</v>
      </c>
    </row>
    <row r="417" spans="1:42" x14ac:dyDescent="0.35">
      <c r="A417" s="4" t="s">
        <v>428</v>
      </c>
      <c r="B417">
        <v>7685567</v>
      </c>
      <c r="C417">
        <v>3776118</v>
      </c>
      <c r="D417">
        <v>3909449</v>
      </c>
      <c r="E417">
        <v>520159</v>
      </c>
      <c r="F417" s="5">
        <v>992039</v>
      </c>
      <c r="G417" s="5">
        <v>1108235</v>
      </c>
      <c r="H417" s="5">
        <v>1040516</v>
      </c>
      <c r="I417" s="5">
        <v>1141703</v>
      </c>
      <c r="J417" s="5">
        <v>1134935</v>
      </c>
      <c r="K417" s="5">
        <v>847947</v>
      </c>
      <c r="L417" s="5">
        <v>489289</v>
      </c>
      <c r="M417" s="5">
        <v>299644</v>
      </c>
      <c r="N417" s="5">
        <v>111584</v>
      </c>
      <c r="O417" s="5">
        <f t="shared" si="97"/>
        <v>1420676</v>
      </c>
      <c r="P417" s="5">
        <f t="shared" si="98"/>
        <v>6265375</v>
      </c>
      <c r="Q417">
        <f>VLOOKUP(A417,'[1]ID Aggregation'!$A$3:$L$461,2,FALSE)</f>
        <v>110</v>
      </c>
      <c r="R417">
        <f>VLOOKUP($A417,'[1]ID Aggregation'!$A$3:$L$461,3,FALSE)</f>
        <v>60</v>
      </c>
      <c r="S417">
        <f>VLOOKUP($A417,'[1]ID Aggregation'!$A$3:$L$461,4,FALSE)</f>
        <v>58</v>
      </c>
      <c r="T417">
        <f>VLOOKUP($A417,'[1]ID Aggregation'!$A$3:$L$461,5,FALSE)</f>
        <v>54</v>
      </c>
      <c r="U417">
        <f>VLOOKUP($A417,'[1]ID Aggregation'!$A$3:$L$461,6,FALSE)</f>
        <v>41</v>
      </c>
      <c r="V417">
        <f>VLOOKUP($A417,'[1]ID Aggregation'!$A$3:$L$461,7,FALSE)</f>
        <v>65</v>
      </c>
      <c r="W417">
        <f>VLOOKUP($A417,'[1]ID Aggregation'!$A$3:$L$461,8,FALSE)</f>
        <v>70</v>
      </c>
      <c r="X417">
        <f>VLOOKUP($A417,'[1]ID Aggregation'!$A$3:$L$461,9,FALSE)</f>
        <v>121</v>
      </c>
      <c r="Y417">
        <f>VLOOKUP($A417,'[1]ID Aggregation'!$A$3:$L$461,10,FALSE)</f>
        <v>351</v>
      </c>
      <c r="Z417">
        <f>VLOOKUP($A417,'[1]ID Aggregation'!$A$3:$L$461,11,FALSE)</f>
        <v>550</v>
      </c>
      <c r="AA417">
        <f t="shared" si="99"/>
        <v>1132</v>
      </c>
      <c r="AB417">
        <f t="shared" si="100"/>
        <v>348</v>
      </c>
      <c r="AC417" s="6">
        <f t="shared" si="101"/>
        <v>2.1147379935750415E-4</v>
      </c>
      <c r="AD417" s="6">
        <f t="shared" si="102"/>
        <v>6.0481493167103311E-5</v>
      </c>
      <c r="AE417" s="6">
        <f t="shared" si="103"/>
        <v>5.2335470365039906E-5</v>
      </c>
      <c r="AF417" s="6">
        <f t="shared" si="104"/>
        <v>5.1897327864251964E-5</v>
      </c>
      <c r="AG417" s="6">
        <f t="shared" si="105"/>
        <v>3.5911265889640297E-5</v>
      </c>
      <c r="AH417" s="6">
        <f t="shared" si="106"/>
        <v>5.7272002361368713E-5</v>
      </c>
      <c r="AI417" s="6">
        <f t="shared" si="107"/>
        <v>8.2552329331903997E-5</v>
      </c>
      <c r="AJ417" s="6">
        <f t="shared" si="108"/>
        <v>2.472976093883165E-4</v>
      </c>
      <c r="AK417" s="6">
        <f t="shared" si="109"/>
        <v>1.1713900495254369E-3</v>
      </c>
      <c r="AL417" s="6">
        <f t="shared" si="110"/>
        <v>4.9290220820189272E-3</v>
      </c>
      <c r="AM417" s="12">
        <f t="shared" si="111"/>
        <v>7.9680377510424609E-4</v>
      </c>
      <c r="AN417" s="12">
        <f t="shared" si="112"/>
        <v>5.5543363326217507E-5</v>
      </c>
      <c r="AO417" s="6">
        <v>7.9680377510424609E-4</v>
      </c>
      <c r="AP417" s="6">
        <v>5.5543363326217507E-5</v>
      </c>
    </row>
    <row r="418" spans="1:42" x14ac:dyDescent="0.35">
      <c r="A418" s="4" t="s">
        <v>429</v>
      </c>
      <c r="B418">
        <v>7572296</v>
      </c>
      <c r="C418">
        <v>3717256</v>
      </c>
      <c r="D418">
        <v>3855040</v>
      </c>
      <c r="E418">
        <v>491482</v>
      </c>
      <c r="F418" s="5">
        <v>980612</v>
      </c>
      <c r="G418" s="5">
        <v>1065180</v>
      </c>
      <c r="H418" s="5">
        <v>1020823</v>
      </c>
      <c r="I418" s="5">
        <v>1108666</v>
      </c>
      <c r="J418" s="5">
        <v>1146437</v>
      </c>
      <c r="K418" s="5">
        <v>868866</v>
      </c>
      <c r="L418" s="5">
        <v>492347</v>
      </c>
      <c r="M418" s="5">
        <v>289075</v>
      </c>
      <c r="N418" s="5">
        <v>107962</v>
      </c>
      <c r="O418" s="5">
        <f t="shared" si="97"/>
        <v>1380866</v>
      </c>
      <c r="P418" s="5">
        <f t="shared" si="98"/>
        <v>6190584</v>
      </c>
      <c r="Q418">
        <f>VLOOKUP(A418,'[1]ID Aggregation'!$A$3:$L$461,2,FALSE)</f>
        <v>96</v>
      </c>
      <c r="R418">
        <f>VLOOKUP($A418,'[1]ID Aggregation'!$A$3:$L$461,3,FALSE)</f>
        <v>39</v>
      </c>
      <c r="S418">
        <f>VLOOKUP($A418,'[1]ID Aggregation'!$A$3:$L$461,4,FALSE)</f>
        <v>51</v>
      </c>
      <c r="T418">
        <f>VLOOKUP($A418,'[1]ID Aggregation'!$A$3:$L$461,5,FALSE)</f>
        <v>44</v>
      </c>
      <c r="U418">
        <f>VLOOKUP($A418,'[1]ID Aggregation'!$A$3:$L$461,6,FALSE)</f>
        <v>45</v>
      </c>
      <c r="V418">
        <f>VLOOKUP($A418,'[1]ID Aggregation'!$A$3:$L$461,7,FALSE)</f>
        <v>47</v>
      </c>
      <c r="W418">
        <f>VLOOKUP($A418,'[1]ID Aggregation'!$A$3:$L$461,8,FALSE)</f>
        <v>58</v>
      </c>
      <c r="X418">
        <f>VLOOKUP($A418,'[1]ID Aggregation'!$A$3:$L$461,9,FALSE)</f>
        <v>144</v>
      </c>
      <c r="Y418">
        <f>VLOOKUP($A418,'[1]ID Aggregation'!$A$3:$L$461,10,FALSE)</f>
        <v>329</v>
      </c>
      <c r="Z418">
        <f>VLOOKUP($A418,'[1]ID Aggregation'!$A$3:$L$461,11,FALSE)</f>
        <v>581</v>
      </c>
      <c r="AA418">
        <f t="shared" si="99"/>
        <v>1150</v>
      </c>
      <c r="AB418">
        <f t="shared" si="100"/>
        <v>284</v>
      </c>
      <c r="AC418" s="6">
        <f t="shared" si="101"/>
        <v>1.9532760101082034E-4</v>
      </c>
      <c r="AD418" s="6">
        <f t="shared" si="102"/>
        <v>3.9771081732632275E-5</v>
      </c>
      <c r="AE418" s="6">
        <f t="shared" si="103"/>
        <v>4.7879231679152818E-5</v>
      </c>
      <c r="AF418" s="6">
        <f t="shared" si="104"/>
        <v>4.3102477118952062E-5</v>
      </c>
      <c r="AG418" s="6">
        <f t="shared" si="105"/>
        <v>4.0589320859483379E-5</v>
      </c>
      <c r="AH418" s="6">
        <f t="shared" si="106"/>
        <v>4.0996583327300151E-5</v>
      </c>
      <c r="AI418" s="6">
        <f t="shared" si="107"/>
        <v>6.6753676631379293E-5</v>
      </c>
      <c r="AJ418" s="6">
        <f t="shared" si="108"/>
        <v>2.9247664756767077E-4</v>
      </c>
      <c r="AK418" s="6">
        <f t="shared" si="109"/>
        <v>1.1381129464671797E-3</v>
      </c>
      <c r="AL418" s="6">
        <f t="shared" si="110"/>
        <v>5.381523128508179E-3</v>
      </c>
      <c r="AM418" s="12">
        <f t="shared" si="111"/>
        <v>8.3281071443572371E-4</v>
      </c>
      <c r="AN418" s="12">
        <f t="shared" si="112"/>
        <v>4.5876124126576746E-5</v>
      </c>
      <c r="AO418" s="6">
        <v>8.3281071443572371E-4</v>
      </c>
      <c r="AP418" s="6">
        <v>4.5876124126576746E-5</v>
      </c>
    </row>
    <row r="419" spans="1:42" x14ac:dyDescent="0.35">
      <c r="A419" s="4" t="s">
        <v>430</v>
      </c>
      <c r="B419">
        <v>7910723</v>
      </c>
      <c r="C419">
        <v>3886277</v>
      </c>
      <c r="D419">
        <v>4024446</v>
      </c>
      <c r="E419">
        <v>508882</v>
      </c>
      <c r="F419" s="5">
        <v>1017994</v>
      </c>
      <c r="G419" s="5">
        <v>1117061</v>
      </c>
      <c r="H419" s="5">
        <v>1071790</v>
      </c>
      <c r="I419" s="5">
        <v>1126466</v>
      </c>
      <c r="J419" s="5">
        <v>1193537</v>
      </c>
      <c r="K419" s="5">
        <v>927371</v>
      </c>
      <c r="L419" s="5">
        <v>531500</v>
      </c>
      <c r="M419" s="5">
        <v>302103</v>
      </c>
      <c r="N419" s="5">
        <v>117062</v>
      </c>
      <c r="O419" s="5">
        <f t="shared" si="97"/>
        <v>1459547</v>
      </c>
      <c r="P419" s="5">
        <f t="shared" si="98"/>
        <v>6454219</v>
      </c>
      <c r="Q419">
        <f>VLOOKUP(A419,'[1]ID Aggregation'!$A$3:$L$461,2,FALSE)</f>
        <v>84</v>
      </c>
      <c r="R419">
        <f>VLOOKUP($A419,'[1]ID Aggregation'!$A$3:$L$461,3,FALSE)</f>
        <v>41</v>
      </c>
      <c r="S419">
        <f>VLOOKUP($A419,'[1]ID Aggregation'!$A$3:$L$461,4,FALSE)</f>
        <v>51</v>
      </c>
      <c r="T419">
        <f>VLOOKUP($A419,'[1]ID Aggregation'!$A$3:$L$461,5,FALSE)</f>
        <v>57</v>
      </c>
      <c r="U419">
        <f>VLOOKUP($A419,'[1]ID Aggregation'!$A$3:$L$461,6,FALSE)</f>
        <v>50</v>
      </c>
      <c r="V419">
        <f>VLOOKUP($A419,'[1]ID Aggregation'!$A$3:$L$461,7,FALSE)</f>
        <v>61</v>
      </c>
      <c r="W419">
        <f>VLOOKUP($A419,'[1]ID Aggregation'!$A$3:$L$461,8,FALSE)</f>
        <v>84</v>
      </c>
      <c r="X419">
        <f>VLOOKUP($A419,'[1]ID Aggregation'!$A$3:$L$461,9,FALSE)</f>
        <v>197</v>
      </c>
      <c r="Y419">
        <f>VLOOKUP($A419,'[1]ID Aggregation'!$A$3:$L$461,10,FALSE)</f>
        <v>346</v>
      </c>
      <c r="Z419">
        <f>VLOOKUP($A419,'[1]ID Aggregation'!$A$3:$L$461,11,FALSE)</f>
        <v>661</v>
      </c>
      <c r="AA419">
        <f t="shared" si="99"/>
        <v>1288</v>
      </c>
      <c r="AB419">
        <f t="shared" si="100"/>
        <v>344</v>
      </c>
      <c r="AC419" s="6">
        <f t="shared" si="101"/>
        <v>1.6506773672482028E-4</v>
      </c>
      <c r="AD419" s="6">
        <f t="shared" si="102"/>
        <v>4.0275286494812347E-5</v>
      </c>
      <c r="AE419" s="6">
        <f t="shared" si="103"/>
        <v>4.5655519259915078E-5</v>
      </c>
      <c r="AF419" s="6">
        <f t="shared" si="104"/>
        <v>5.3182059918454177E-5</v>
      </c>
      <c r="AG419" s="6">
        <f t="shared" si="105"/>
        <v>4.4386603767890018E-5</v>
      </c>
      <c r="AH419" s="6">
        <f t="shared" si="106"/>
        <v>5.1108595711737466E-5</v>
      </c>
      <c r="AI419" s="6">
        <f t="shared" si="107"/>
        <v>9.057863573478144E-5</v>
      </c>
      <c r="AJ419" s="6">
        <f t="shared" si="108"/>
        <v>3.7064910630291625E-4</v>
      </c>
      <c r="AK419" s="6">
        <f t="shared" si="109"/>
        <v>1.1453047470564675E-3</v>
      </c>
      <c r="AL419" s="6">
        <f t="shared" si="110"/>
        <v>5.6465804445507512E-3</v>
      </c>
      <c r="AM419" s="12">
        <f t="shared" si="111"/>
        <v>8.8246558692525832E-4</v>
      </c>
      <c r="AN419" s="12">
        <f t="shared" si="112"/>
        <v>5.3298470349394717E-5</v>
      </c>
      <c r="AO419" s="6">
        <v>8.8246558692525832E-4</v>
      </c>
      <c r="AP419" s="6">
        <v>5.3298470349394717E-5</v>
      </c>
    </row>
    <row r="420" spans="1:42" x14ac:dyDescent="0.35">
      <c r="A420" s="4" t="s">
        <v>431</v>
      </c>
      <c r="B420">
        <v>7625851</v>
      </c>
      <c r="C420">
        <v>3745417</v>
      </c>
      <c r="D420">
        <v>3880434</v>
      </c>
      <c r="E420">
        <v>484484</v>
      </c>
      <c r="F420" s="5">
        <v>979835</v>
      </c>
      <c r="G420" s="5">
        <v>1067077</v>
      </c>
      <c r="H420" s="5">
        <v>1040963</v>
      </c>
      <c r="I420" s="5">
        <v>1065639</v>
      </c>
      <c r="J420" s="5">
        <v>1147669</v>
      </c>
      <c r="K420" s="5">
        <v>909375</v>
      </c>
      <c r="L420" s="5">
        <v>526104</v>
      </c>
      <c r="M420" s="5">
        <v>289141</v>
      </c>
      <c r="N420" s="5">
        <v>114266</v>
      </c>
      <c r="O420" s="5">
        <f t="shared" si="97"/>
        <v>1413995</v>
      </c>
      <c r="P420" s="5">
        <f t="shared" si="98"/>
        <v>6210558</v>
      </c>
      <c r="Q420">
        <f>VLOOKUP(A420,'[1]ID Aggregation'!$A$3:$L$461,2,FALSE)</f>
        <v>119</v>
      </c>
      <c r="R420">
        <f>VLOOKUP($A420,'[1]ID Aggregation'!$A$3:$L$461,3,FALSE)</f>
        <v>48</v>
      </c>
      <c r="S420">
        <f>VLOOKUP($A420,'[1]ID Aggregation'!$A$3:$L$461,4,FALSE)</f>
        <v>42</v>
      </c>
      <c r="T420">
        <f>VLOOKUP($A420,'[1]ID Aggregation'!$A$3:$L$461,5,FALSE)</f>
        <v>56</v>
      </c>
      <c r="U420">
        <f>VLOOKUP($A420,'[1]ID Aggregation'!$A$3:$L$461,6,FALSE)</f>
        <v>60</v>
      </c>
      <c r="V420">
        <f>VLOOKUP($A420,'[1]ID Aggregation'!$A$3:$L$461,7,FALSE)</f>
        <v>43</v>
      </c>
      <c r="W420">
        <f>VLOOKUP($A420,'[1]ID Aggregation'!$A$3:$L$461,8,FALSE)</f>
        <v>49</v>
      </c>
      <c r="X420">
        <f>VLOOKUP($A420,'[1]ID Aggregation'!$A$3:$L$461,9,FALSE)</f>
        <v>134</v>
      </c>
      <c r="Y420">
        <f>VLOOKUP($A420,'[1]ID Aggregation'!$A$3:$L$461,10,FALSE)</f>
        <v>330</v>
      </c>
      <c r="Z420">
        <f>VLOOKUP($A420,'[1]ID Aggregation'!$A$3:$L$461,11,FALSE)</f>
        <v>643</v>
      </c>
      <c r="AA420">
        <f t="shared" si="99"/>
        <v>1226</v>
      </c>
      <c r="AB420">
        <f t="shared" si="100"/>
        <v>298</v>
      </c>
      <c r="AC420" s="6">
        <f t="shared" si="101"/>
        <v>2.4562214644859276E-4</v>
      </c>
      <c r="AD420" s="6">
        <f t="shared" si="102"/>
        <v>4.8987839789352286E-5</v>
      </c>
      <c r="AE420" s="6">
        <f t="shared" si="103"/>
        <v>3.9359858754335444E-5</v>
      </c>
      <c r="AF420" s="6">
        <f t="shared" si="104"/>
        <v>5.3796340503937219E-5</v>
      </c>
      <c r="AG420" s="6">
        <f t="shared" si="105"/>
        <v>5.6304245621641097E-5</v>
      </c>
      <c r="AH420" s="6">
        <f t="shared" si="106"/>
        <v>3.7467248832198131E-5</v>
      </c>
      <c r="AI420" s="6">
        <f t="shared" si="107"/>
        <v>5.3883161512027493E-5</v>
      </c>
      <c r="AJ420" s="6">
        <f t="shared" si="108"/>
        <v>2.5470249228289461E-4</v>
      </c>
      <c r="AK420" s="6">
        <f t="shared" si="109"/>
        <v>1.141311678385286E-3</v>
      </c>
      <c r="AL420" s="6">
        <f t="shared" si="110"/>
        <v>5.6272206955699858E-3</v>
      </c>
      <c r="AM420" s="12">
        <f t="shared" si="111"/>
        <v>8.6704691317861802E-4</v>
      </c>
      <c r="AN420" s="12">
        <f t="shared" si="112"/>
        <v>4.7982806053819966E-5</v>
      </c>
      <c r="AO420" s="6">
        <v>8.6704691317861802E-4</v>
      </c>
      <c r="AP420" s="6">
        <v>4.7982806053819966E-5</v>
      </c>
    </row>
    <row r="421" spans="1:42" x14ac:dyDescent="0.35">
      <c r="A421" s="4" t="s">
        <v>432</v>
      </c>
      <c r="B421">
        <v>8076916</v>
      </c>
      <c r="C421">
        <v>3968361</v>
      </c>
      <c r="D421">
        <v>4108555</v>
      </c>
      <c r="E421">
        <v>514052</v>
      </c>
      <c r="F421" s="5">
        <v>1039840</v>
      </c>
      <c r="G421" s="5">
        <v>1111512</v>
      </c>
      <c r="H421" s="5">
        <v>1111680</v>
      </c>
      <c r="I421" s="5">
        <v>1102913</v>
      </c>
      <c r="J421" s="5">
        <v>1202096</v>
      </c>
      <c r="K421" s="5">
        <v>978947</v>
      </c>
      <c r="L421" s="5">
        <v>582325</v>
      </c>
      <c r="M421" s="5">
        <v>309381</v>
      </c>
      <c r="N421" s="5">
        <v>125104</v>
      </c>
      <c r="O421" s="5">
        <f t="shared" si="97"/>
        <v>1530862</v>
      </c>
      <c r="P421" s="5">
        <f t="shared" si="98"/>
        <v>6546988</v>
      </c>
      <c r="Q421">
        <f>VLOOKUP(A421,'[1]ID Aggregation'!$A$3:$L$461,2,FALSE)</f>
        <v>113</v>
      </c>
      <c r="R421">
        <f>VLOOKUP($A421,'[1]ID Aggregation'!$A$3:$L$461,3,FALSE)</f>
        <v>45</v>
      </c>
      <c r="S421">
        <f>VLOOKUP($A421,'[1]ID Aggregation'!$A$3:$L$461,4,FALSE)</f>
        <v>49</v>
      </c>
      <c r="T421">
        <f>VLOOKUP($A421,'[1]ID Aggregation'!$A$3:$L$461,5,FALSE)</f>
        <v>62</v>
      </c>
      <c r="U421">
        <f>VLOOKUP($A421,'[1]ID Aggregation'!$A$3:$L$461,6,FALSE)</f>
        <v>65</v>
      </c>
      <c r="V421">
        <f>VLOOKUP($A421,'[1]ID Aggregation'!$A$3:$L$461,7,FALSE)</f>
        <v>48</v>
      </c>
      <c r="W421">
        <f>VLOOKUP($A421,'[1]ID Aggregation'!$A$3:$L$461,8,FALSE)</f>
        <v>91</v>
      </c>
      <c r="X421">
        <f>VLOOKUP($A421,'[1]ID Aggregation'!$A$3:$L$461,9,FALSE)</f>
        <v>195</v>
      </c>
      <c r="Y421">
        <f>VLOOKUP($A421,'[1]ID Aggregation'!$A$3:$L$461,10,FALSE)</f>
        <v>382</v>
      </c>
      <c r="Z421">
        <f>VLOOKUP($A421,'[1]ID Aggregation'!$A$3:$L$461,11,FALSE)</f>
        <v>649</v>
      </c>
      <c r="AA421">
        <f t="shared" si="99"/>
        <v>1339</v>
      </c>
      <c r="AB421">
        <f t="shared" si="100"/>
        <v>360</v>
      </c>
      <c r="AC421" s="6">
        <f t="shared" si="101"/>
        <v>2.1982211916304187E-4</v>
      </c>
      <c r="AD421" s="6">
        <f t="shared" si="102"/>
        <v>4.3275888598245883E-5</v>
      </c>
      <c r="AE421" s="6">
        <f t="shared" si="103"/>
        <v>4.4084094458719296E-5</v>
      </c>
      <c r="AF421" s="6">
        <f t="shared" si="104"/>
        <v>5.5771445020149683E-5</v>
      </c>
      <c r="AG421" s="6">
        <f t="shared" si="105"/>
        <v>5.8934838922018329E-5</v>
      </c>
      <c r="AH421" s="6">
        <f t="shared" si="106"/>
        <v>3.9930255154330436E-5</v>
      </c>
      <c r="AI421" s="6">
        <f t="shared" si="107"/>
        <v>9.2957024231138158E-5</v>
      </c>
      <c r="AJ421" s="6">
        <f t="shared" si="108"/>
        <v>3.3486455158202033E-4</v>
      </c>
      <c r="AK421" s="6">
        <f t="shared" si="109"/>
        <v>1.234723528594193E-3</v>
      </c>
      <c r="AL421" s="6">
        <f t="shared" si="110"/>
        <v>5.1876838470392636E-3</v>
      </c>
      <c r="AM421" s="12">
        <f t="shared" si="111"/>
        <v>8.7467061041426332E-4</v>
      </c>
      <c r="AN421" s="12">
        <f t="shared" si="112"/>
        <v>5.4987117740249408E-5</v>
      </c>
      <c r="AO421" s="6">
        <v>8.7467061041426332E-4</v>
      </c>
      <c r="AP421" s="6">
        <v>5.4987117740249408E-5</v>
      </c>
    </row>
    <row r="422" spans="1:42" x14ac:dyDescent="0.35">
      <c r="A422" s="4" t="s">
        <v>433</v>
      </c>
      <c r="B422">
        <v>8114452</v>
      </c>
      <c r="C422">
        <v>3994474</v>
      </c>
      <c r="D422">
        <v>4119978</v>
      </c>
      <c r="E422">
        <v>504888</v>
      </c>
      <c r="F422" s="5">
        <v>1031533</v>
      </c>
      <c r="G422" s="5">
        <v>1120389</v>
      </c>
      <c r="H422" s="5">
        <v>1121481</v>
      </c>
      <c r="I422" s="5">
        <v>1089345</v>
      </c>
      <c r="J422" s="5">
        <v>1190257</v>
      </c>
      <c r="K422" s="5">
        <v>1002776</v>
      </c>
      <c r="L422" s="5">
        <v>612470</v>
      </c>
      <c r="M422" s="5">
        <v>310646</v>
      </c>
      <c r="N422" s="5">
        <v>129439</v>
      </c>
      <c r="O422" s="5">
        <f t="shared" si="97"/>
        <v>1557443</v>
      </c>
      <c r="P422" s="5">
        <f t="shared" si="98"/>
        <v>6555781</v>
      </c>
      <c r="Q422">
        <f>VLOOKUP(A422,'[1]ID Aggregation'!$A$3:$L$461,2,FALSE)</f>
        <v>83</v>
      </c>
      <c r="R422">
        <f>VLOOKUP($A422,'[1]ID Aggregation'!$A$3:$L$461,3,FALSE)</f>
        <v>55</v>
      </c>
      <c r="S422">
        <f>VLOOKUP($A422,'[1]ID Aggregation'!$A$3:$L$461,4,FALSE)</f>
        <v>80</v>
      </c>
      <c r="T422">
        <f>VLOOKUP($A422,'[1]ID Aggregation'!$A$3:$L$461,5,FALSE)</f>
        <v>53</v>
      </c>
      <c r="U422">
        <f>VLOOKUP($A422,'[1]ID Aggregation'!$A$3:$L$461,6,FALSE)</f>
        <v>56</v>
      </c>
      <c r="V422">
        <f>VLOOKUP($A422,'[1]ID Aggregation'!$A$3:$L$461,7,FALSE)</f>
        <v>87</v>
      </c>
      <c r="W422">
        <f>VLOOKUP($A422,'[1]ID Aggregation'!$A$3:$L$461,8,FALSE)</f>
        <v>117</v>
      </c>
      <c r="X422">
        <f>VLOOKUP($A422,'[1]ID Aggregation'!$A$3:$L$461,9,FALSE)</f>
        <v>237</v>
      </c>
      <c r="Y422">
        <f>VLOOKUP($A422,'[1]ID Aggregation'!$A$3:$L$461,10,FALSE)</f>
        <v>372</v>
      </c>
      <c r="Z422">
        <f>VLOOKUP($A422,'[1]ID Aggregation'!$A$3:$L$461,11,FALSE)</f>
        <v>620</v>
      </c>
      <c r="AA422">
        <f t="shared" si="99"/>
        <v>1312</v>
      </c>
      <c r="AB422">
        <f t="shared" si="100"/>
        <v>448</v>
      </c>
      <c r="AC422" s="6">
        <f t="shared" si="101"/>
        <v>1.6439289505791385E-4</v>
      </c>
      <c r="AD422" s="6">
        <f t="shared" si="102"/>
        <v>5.3318701389097586E-5</v>
      </c>
      <c r="AE422" s="6">
        <f t="shared" si="103"/>
        <v>7.1403771368694268E-5</v>
      </c>
      <c r="AF422" s="6">
        <f t="shared" si="104"/>
        <v>4.7258937066254352E-5</v>
      </c>
      <c r="AG422" s="6">
        <f t="shared" si="105"/>
        <v>5.1407038174315757E-5</v>
      </c>
      <c r="AH422" s="6">
        <f t="shared" si="106"/>
        <v>7.3093457967480968E-5</v>
      </c>
      <c r="AI422" s="6">
        <f t="shared" si="107"/>
        <v>1.1667610712661652E-4</v>
      </c>
      <c r="AJ422" s="6">
        <f t="shared" si="108"/>
        <v>3.8695772854180615E-4</v>
      </c>
      <c r="AK422" s="6">
        <f t="shared" si="109"/>
        <v>1.1975045550240467E-3</v>
      </c>
      <c r="AL422" s="6">
        <f t="shared" si="110"/>
        <v>4.7899010344641104E-3</v>
      </c>
      <c r="AM422" s="12">
        <f t="shared" si="111"/>
        <v>8.4240643156763999E-4</v>
      </c>
      <c r="AN422" s="12">
        <f t="shared" si="112"/>
        <v>6.8336632965622249E-5</v>
      </c>
      <c r="AO422" s="6">
        <v>8.4240643156763999E-4</v>
      </c>
      <c r="AP422" s="6">
        <v>6.8336632965622249E-5</v>
      </c>
    </row>
    <row r="423" spans="1:42" x14ac:dyDescent="0.35">
      <c r="A423" s="4" t="s">
        <v>434</v>
      </c>
      <c r="B423">
        <v>8323168</v>
      </c>
      <c r="C423">
        <v>4094461</v>
      </c>
      <c r="D423">
        <v>4228707</v>
      </c>
      <c r="E423">
        <v>519161</v>
      </c>
      <c r="F423" s="5">
        <v>1053619</v>
      </c>
      <c r="G423" s="5">
        <v>1150866</v>
      </c>
      <c r="H423" s="5">
        <v>1162710</v>
      </c>
      <c r="I423" s="5">
        <v>1102698</v>
      </c>
      <c r="J423" s="5">
        <v>1195955</v>
      </c>
      <c r="K423" s="5">
        <v>1033633</v>
      </c>
      <c r="L423" s="5">
        <v>645863</v>
      </c>
      <c r="M423" s="5">
        <v>323489</v>
      </c>
      <c r="N423" s="5">
        <v>138348</v>
      </c>
      <c r="O423" s="5">
        <f t="shared" si="97"/>
        <v>1626861</v>
      </c>
      <c r="P423" s="5">
        <f t="shared" si="98"/>
        <v>6699481</v>
      </c>
      <c r="Q423">
        <f>VLOOKUP(A423,'[1]ID Aggregation'!$A$3:$L$461,2,FALSE)</f>
        <v>110</v>
      </c>
      <c r="R423">
        <f>VLOOKUP($A423,'[1]ID Aggregation'!$A$3:$L$461,3,FALSE)</f>
        <v>61</v>
      </c>
      <c r="S423">
        <f>VLOOKUP($A423,'[1]ID Aggregation'!$A$3:$L$461,4,FALSE)</f>
        <v>52</v>
      </c>
      <c r="T423">
        <f>VLOOKUP($A423,'[1]ID Aggregation'!$A$3:$L$461,5,FALSE)</f>
        <v>43</v>
      </c>
      <c r="U423">
        <f>VLOOKUP($A423,'[1]ID Aggregation'!$A$3:$L$461,6,FALSE)</f>
        <v>66</v>
      </c>
      <c r="V423">
        <f>VLOOKUP($A423,'[1]ID Aggregation'!$A$3:$L$461,7,FALSE)</f>
        <v>66</v>
      </c>
      <c r="W423">
        <f>VLOOKUP($A423,'[1]ID Aggregation'!$A$3:$L$461,8,FALSE)</f>
        <v>122</v>
      </c>
      <c r="X423">
        <f>VLOOKUP($A423,'[1]ID Aggregation'!$A$3:$L$461,9,FALSE)</f>
        <v>224</v>
      </c>
      <c r="Y423">
        <f>VLOOKUP($A423,'[1]ID Aggregation'!$A$3:$L$461,10,FALSE)</f>
        <v>350</v>
      </c>
      <c r="Z423">
        <f>VLOOKUP($A423,'[1]ID Aggregation'!$A$3:$L$461,11,FALSE)</f>
        <v>632</v>
      </c>
      <c r="AA423">
        <f t="shared" si="99"/>
        <v>1316</v>
      </c>
      <c r="AB423">
        <f t="shared" si="100"/>
        <v>410</v>
      </c>
      <c r="AC423" s="6">
        <f t="shared" si="101"/>
        <v>2.1188032228923204E-4</v>
      </c>
      <c r="AD423" s="6">
        <f t="shared" si="102"/>
        <v>5.7895690947107066E-5</v>
      </c>
      <c r="AE423" s="6">
        <f t="shared" si="103"/>
        <v>4.5183366265056056E-5</v>
      </c>
      <c r="AF423" s="6">
        <f t="shared" si="104"/>
        <v>3.6982566590121357E-5</v>
      </c>
      <c r="AG423" s="6">
        <f t="shared" si="105"/>
        <v>5.9853196432749492E-5</v>
      </c>
      <c r="AH423" s="6">
        <f t="shared" si="106"/>
        <v>5.5186022885476463E-5</v>
      </c>
      <c r="AI423" s="6">
        <f t="shared" si="107"/>
        <v>1.1803028734570201E-4</v>
      </c>
      <c r="AJ423" s="6">
        <f t="shared" si="108"/>
        <v>3.4682277820528504E-4</v>
      </c>
      <c r="AK423" s="6">
        <f t="shared" si="109"/>
        <v>1.0819533276247414E-3</v>
      </c>
      <c r="AL423" s="6">
        <f t="shared" si="110"/>
        <v>4.5681903605400871E-3</v>
      </c>
      <c r="AM423" s="12">
        <f t="shared" si="111"/>
        <v>8.0891975405397265E-4</v>
      </c>
      <c r="AN423" s="12">
        <f t="shared" si="112"/>
        <v>6.1198770471921634E-5</v>
      </c>
      <c r="AO423" s="6">
        <v>8.0891975405397265E-4</v>
      </c>
      <c r="AP423" s="6">
        <v>6.1198770471921634E-5</v>
      </c>
    </row>
    <row r="424" spans="1:42" x14ac:dyDescent="0.35">
      <c r="A424" s="4" t="s">
        <v>435</v>
      </c>
      <c r="B424">
        <v>8182040</v>
      </c>
      <c r="C424">
        <v>4026493</v>
      </c>
      <c r="D424">
        <v>4155547</v>
      </c>
      <c r="E424">
        <v>504928</v>
      </c>
      <c r="F424" s="5">
        <v>1028812</v>
      </c>
      <c r="G424" s="5">
        <v>1129046</v>
      </c>
      <c r="H424" s="5">
        <v>1143418</v>
      </c>
      <c r="I424" s="5">
        <v>1080547</v>
      </c>
      <c r="J424" s="5">
        <v>1159124</v>
      </c>
      <c r="K424" s="5">
        <v>1022766</v>
      </c>
      <c r="L424" s="5">
        <v>658060</v>
      </c>
      <c r="M424" s="5">
        <v>319682</v>
      </c>
      <c r="N424" s="5">
        <v>132259</v>
      </c>
      <c r="O424" s="5">
        <f t="shared" si="97"/>
        <v>1614929</v>
      </c>
      <c r="P424" s="5">
        <f t="shared" si="98"/>
        <v>6563713</v>
      </c>
      <c r="Q424">
        <f>VLOOKUP(A424,'[1]ID Aggregation'!$A$3:$L$461,2,FALSE)</f>
        <v>118</v>
      </c>
      <c r="R424">
        <f>VLOOKUP($A424,'[1]ID Aggregation'!$A$3:$L$461,3,FALSE)</f>
        <v>44</v>
      </c>
      <c r="S424">
        <f>VLOOKUP($A424,'[1]ID Aggregation'!$A$3:$L$461,4,FALSE)</f>
        <v>48</v>
      </c>
      <c r="T424">
        <f>VLOOKUP($A424,'[1]ID Aggregation'!$A$3:$L$461,5,FALSE)</f>
        <v>55</v>
      </c>
      <c r="U424">
        <f>VLOOKUP($A424,'[1]ID Aggregation'!$A$3:$L$461,6,FALSE)</f>
        <v>43</v>
      </c>
      <c r="V424">
        <f>VLOOKUP($A424,'[1]ID Aggregation'!$A$3:$L$461,7,FALSE)</f>
        <v>48</v>
      </c>
      <c r="W424">
        <f>VLOOKUP($A424,'[1]ID Aggregation'!$A$3:$L$461,8,FALSE)</f>
        <v>112</v>
      </c>
      <c r="X424">
        <f>VLOOKUP($A424,'[1]ID Aggregation'!$A$3:$L$461,9,FALSE)</f>
        <v>193</v>
      </c>
      <c r="Y424">
        <f>VLOOKUP($A424,'[1]ID Aggregation'!$A$3:$L$461,10,FALSE)</f>
        <v>295</v>
      </c>
      <c r="Z424">
        <f>VLOOKUP($A424,'[1]ID Aggregation'!$A$3:$L$461,11,FALSE)</f>
        <v>494</v>
      </c>
      <c r="AA424">
        <f t="shared" si="99"/>
        <v>1100</v>
      </c>
      <c r="AB424">
        <f t="shared" si="100"/>
        <v>350</v>
      </c>
      <c r="AC424" s="6">
        <f t="shared" si="101"/>
        <v>2.3369668546802713E-4</v>
      </c>
      <c r="AD424" s="6">
        <f t="shared" si="102"/>
        <v>4.2767774870433082E-5</v>
      </c>
      <c r="AE424" s="6">
        <f t="shared" si="103"/>
        <v>4.2513768260992025E-5</v>
      </c>
      <c r="AF424" s="6">
        <f t="shared" si="104"/>
        <v>4.8101394240776342E-5</v>
      </c>
      <c r="AG424" s="6">
        <f t="shared" si="105"/>
        <v>3.979465955668749E-5</v>
      </c>
      <c r="AH424" s="6">
        <f t="shared" si="106"/>
        <v>4.1410582474351322E-5</v>
      </c>
      <c r="AI424" s="6">
        <f t="shared" si="107"/>
        <v>1.095069644473907E-4</v>
      </c>
      <c r="AJ424" s="6">
        <f t="shared" si="108"/>
        <v>2.9328632647478956E-4</v>
      </c>
      <c r="AK424" s="6">
        <f t="shared" si="109"/>
        <v>9.2279202457442081E-4</v>
      </c>
      <c r="AL424" s="6">
        <f t="shared" si="110"/>
        <v>3.7350955322511133E-3</v>
      </c>
      <c r="AM424" s="12">
        <f t="shared" si="111"/>
        <v>6.8114449613574345E-4</v>
      </c>
      <c r="AN424" s="12">
        <f t="shared" si="112"/>
        <v>5.3323477123390375E-5</v>
      </c>
      <c r="AO424" s="6">
        <v>6.8114449613574345E-4</v>
      </c>
      <c r="AP424" s="6">
        <v>5.3323477123390375E-5</v>
      </c>
    </row>
    <row r="425" spans="1:42" x14ac:dyDescent="0.35">
      <c r="A425" s="4" t="s">
        <v>436</v>
      </c>
      <c r="B425">
        <v>8225462</v>
      </c>
      <c r="C425">
        <v>4043569</v>
      </c>
      <c r="D425">
        <v>4181893</v>
      </c>
      <c r="E425">
        <v>504724</v>
      </c>
      <c r="F425" s="5">
        <v>1028939</v>
      </c>
      <c r="G425" s="5">
        <v>1121874</v>
      </c>
      <c r="H425" s="5">
        <v>1149295</v>
      </c>
      <c r="I425" s="5">
        <v>1080076</v>
      </c>
      <c r="J425" s="5">
        <v>1149272</v>
      </c>
      <c r="K425" s="5">
        <v>1038827</v>
      </c>
      <c r="L425" s="5">
        <v>684948</v>
      </c>
      <c r="M425" s="5">
        <v>330496</v>
      </c>
      <c r="N425" s="5">
        <v>137011</v>
      </c>
      <c r="O425" s="5">
        <f t="shared" si="97"/>
        <v>1657179</v>
      </c>
      <c r="P425" s="5">
        <f t="shared" si="98"/>
        <v>6568283</v>
      </c>
      <c r="Q425">
        <f>VLOOKUP(A425,'[1]ID Aggregation'!$A$3:$L$461,2,FALSE)</f>
        <v>95</v>
      </c>
      <c r="R425">
        <f>VLOOKUP($A425,'[1]ID Aggregation'!$A$3:$L$461,3,FALSE)</f>
        <v>49</v>
      </c>
      <c r="S425">
        <f>VLOOKUP($A425,'[1]ID Aggregation'!$A$3:$L$461,4,FALSE)</f>
        <v>46</v>
      </c>
      <c r="T425">
        <f>VLOOKUP($A425,'[1]ID Aggregation'!$A$3:$L$461,5,FALSE)</f>
        <v>52</v>
      </c>
      <c r="U425">
        <f>VLOOKUP($A425,'[1]ID Aggregation'!$A$3:$L$461,6,FALSE)</f>
        <v>54</v>
      </c>
      <c r="V425">
        <f>VLOOKUP($A425,'[1]ID Aggregation'!$A$3:$L$461,7,FALSE)</f>
        <v>73</v>
      </c>
      <c r="W425">
        <f>VLOOKUP($A425,'[1]ID Aggregation'!$A$3:$L$461,8,FALSE)</f>
        <v>98</v>
      </c>
      <c r="X425">
        <f>VLOOKUP($A425,'[1]ID Aggregation'!$A$3:$L$461,9,FALSE)</f>
        <v>203</v>
      </c>
      <c r="Y425">
        <f>VLOOKUP($A425,'[1]ID Aggregation'!$A$3:$L$461,10,FALSE)</f>
        <v>315</v>
      </c>
      <c r="Z425">
        <f>VLOOKUP($A425,'[1]ID Aggregation'!$A$3:$L$461,11,FALSE)</f>
        <v>511</v>
      </c>
      <c r="AA425">
        <f t="shared" si="99"/>
        <v>1124</v>
      </c>
      <c r="AB425">
        <f t="shared" si="100"/>
        <v>372</v>
      </c>
      <c r="AC425" s="6">
        <f t="shared" si="101"/>
        <v>1.8822168155269018E-4</v>
      </c>
      <c r="AD425" s="6">
        <f t="shared" si="102"/>
        <v>4.7621870684267967E-5</v>
      </c>
      <c r="AE425" s="6">
        <f t="shared" si="103"/>
        <v>4.1002822063796828E-5</v>
      </c>
      <c r="AF425" s="6">
        <f t="shared" si="104"/>
        <v>4.5245128535319478E-5</v>
      </c>
      <c r="AG425" s="6">
        <f t="shared" si="105"/>
        <v>4.9996481729063507E-5</v>
      </c>
      <c r="AH425" s="6">
        <f t="shared" si="106"/>
        <v>6.3518470823268987E-5</v>
      </c>
      <c r="AI425" s="6">
        <f t="shared" si="107"/>
        <v>9.4337170674231612E-5</v>
      </c>
      <c r="AJ425" s="6">
        <f t="shared" si="108"/>
        <v>2.9637286334145073E-4</v>
      </c>
      <c r="AK425" s="6">
        <f t="shared" si="109"/>
        <v>9.5311289697908594E-4</v>
      </c>
      <c r="AL425" s="6">
        <f t="shared" si="110"/>
        <v>3.7296275481530682E-3</v>
      </c>
      <c r="AM425" s="12">
        <f t="shared" si="111"/>
        <v>6.7826106896116836E-4</v>
      </c>
      <c r="AN425" s="12">
        <f t="shared" si="112"/>
        <v>5.6635805734923418E-5</v>
      </c>
      <c r="AO425" s="6">
        <v>6.7826106896116836E-4</v>
      </c>
      <c r="AP425" s="6">
        <v>5.6635805734923418E-5</v>
      </c>
    </row>
    <row r="426" spans="1:42" x14ac:dyDescent="0.35">
      <c r="A426" s="4" t="s">
        <v>437</v>
      </c>
      <c r="B426">
        <v>6465755</v>
      </c>
      <c r="C426">
        <v>3223849</v>
      </c>
      <c r="D426">
        <v>3241906</v>
      </c>
      <c r="E426">
        <v>431514</v>
      </c>
      <c r="F426" s="5">
        <v>844117</v>
      </c>
      <c r="G426" s="5">
        <v>900474</v>
      </c>
      <c r="H426" s="5">
        <v>895434</v>
      </c>
      <c r="I426" s="5">
        <v>922172</v>
      </c>
      <c r="J426" s="5">
        <v>972852</v>
      </c>
      <c r="K426" s="5">
        <v>738331</v>
      </c>
      <c r="L426" s="5">
        <v>400283</v>
      </c>
      <c r="M426" s="5">
        <v>255181</v>
      </c>
      <c r="N426" s="5">
        <v>103077</v>
      </c>
      <c r="O426" s="5">
        <f t="shared" si="97"/>
        <v>1190055</v>
      </c>
      <c r="P426" s="5">
        <f t="shared" si="98"/>
        <v>5273380</v>
      </c>
      <c r="Q426">
        <f>VLOOKUP(A426,'[1]ID Aggregation'!$A$3:$L$461,2,FALSE)</f>
        <v>92</v>
      </c>
      <c r="R426">
        <f>VLOOKUP($A426,'[1]ID Aggregation'!$A$3:$L$461,3,FALSE)</f>
        <v>62</v>
      </c>
      <c r="S426">
        <f>VLOOKUP($A426,'[1]ID Aggregation'!$A$3:$L$461,4,FALSE)</f>
        <v>53</v>
      </c>
      <c r="T426">
        <f>VLOOKUP($A426,'[1]ID Aggregation'!$A$3:$L$461,5,FALSE)</f>
        <v>41</v>
      </c>
      <c r="U426">
        <f>VLOOKUP($A426,'[1]ID Aggregation'!$A$3:$L$461,6,FALSE)</f>
        <v>61</v>
      </c>
      <c r="V426">
        <f>VLOOKUP($A426,'[1]ID Aggregation'!$A$3:$L$461,7,FALSE)</f>
        <v>82</v>
      </c>
      <c r="W426">
        <f>VLOOKUP($A426,'[1]ID Aggregation'!$A$3:$L$461,8,FALSE)</f>
        <v>67</v>
      </c>
      <c r="X426">
        <f>VLOOKUP($A426,'[1]ID Aggregation'!$A$3:$L$461,9,FALSE)</f>
        <v>67</v>
      </c>
      <c r="Y426">
        <f>VLOOKUP($A426,'[1]ID Aggregation'!$A$3:$L$461,10,FALSE)</f>
        <v>158</v>
      </c>
      <c r="Z426">
        <f>VLOOKUP($A426,'[1]ID Aggregation'!$A$3:$L$461,11,FALSE)</f>
        <v>320</v>
      </c>
      <c r="AA426">
        <f t="shared" si="99"/>
        <v>637</v>
      </c>
      <c r="AB426">
        <f t="shared" si="100"/>
        <v>366</v>
      </c>
      <c r="AC426" s="6">
        <f t="shared" si="101"/>
        <v>2.1320281613111046E-4</v>
      </c>
      <c r="AD426" s="6">
        <f t="shared" si="102"/>
        <v>7.3449533654694783E-5</v>
      </c>
      <c r="AE426" s="6">
        <f t="shared" si="103"/>
        <v>5.8857890399944919E-5</v>
      </c>
      <c r="AF426" s="6">
        <f t="shared" si="104"/>
        <v>4.5787852594384396E-5</v>
      </c>
      <c r="AG426" s="6">
        <f t="shared" si="105"/>
        <v>6.614818059971459E-5</v>
      </c>
      <c r="AH426" s="6">
        <f t="shared" si="106"/>
        <v>8.4288257617808261E-5</v>
      </c>
      <c r="AI426" s="6">
        <f t="shared" si="107"/>
        <v>9.0745207772665649E-5</v>
      </c>
      <c r="AJ426" s="6">
        <f t="shared" si="108"/>
        <v>1.6738157753389476E-4</v>
      </c>
      <c r="AK426" s="6">
        <f t="shared" si="109"/>
        <v>6.1916835501075703E-4</v>
      </c>
      <c r="AL426" s="6">
        <f t="shared" si="110"/>
        <v>3.10447529516769E-3</v>
      </c>
      <c r="AM426" s="12">
        <f t="shared" si="111"/>
        <v>5.3526937830604469E-4</v>
      </c>
      <c r="AN426" s="12">
        <f t="shared" si="112"/>
        <v>6.940520121819402E-5</v>
      </c>
      <c r="AO426" s="6">
        <v>5.3526937830604469E-4</v>
      </c>
      <c r="AP426" s="6">
        <v>6.940520121819402E-5</v>
      </c>
    </row>
    <row r="427" spans="1:42" x14ac:dyDescent="0.35">
      <c r="A427" s="4" t="s">
        <v>438</v>
      </c>
      <c r="B427">
        <v>6541242</v>
      </c>
      <c r="C427">
        <v>3257435</v>
      </c>
      <c r="D427">
        <v>3283807</v>
      </c>
      <c r="E427">
        <v>425380</v>
      </c>
      <c r="F427" s="5">
        <v>853477</v>
      </c>
      <c r="G427" s="5">
        <v>915997</v>
      </c>
      <c r="H427" s="5">
        <v>895182</v>
      </c>
      <c r="I427" s="5">
        <v>921789</v>
      </c>
      <c r="J427" s="5">
        <v>977531</v>
      </c>
      <c r="K427" s="5">
        <v>774020</v>
      </c>
      <c r="L427" s="5">
        <v>415535</v>
      </c>
      <c r="M427" s="5">
        <v>253456</v>
      </c>
      <c r="N427" s="5">
        <v>106944</v>
      </c>
      <c r="O427" s="5">
        <f t="shared" si="97"/>
        <v>1201315</v>
      </c>
      <c r="P427" s="5">
        <f t="shared" si="98"/>
        <v>5337996</v>
      </c>
      <c r="Q427">
        <f>VLOOKUP(A427,'[1]ID Aggregation'!$A$3:$L$461,2,FALSE)</f>
        <v>113</v>
      </c>
      <c r="R427">
        <f>VLOOKUP($A427,'[1]ID Aggregation'!$A$3:$L$461,3,FALSE)</f>
        <v>72</v>
      </c>
      <c r="S427">
        <f>VLOOKUP($A427,'[1]ID Aggregation'!$A$3:$L$461,4,FALSE)</f>
        <v>70</v>
      </c>
      <c r="T427">
        <f>VLOOKUP($A427,'[1]ID Aggregation'!$A$3:$L$461,5,FALSE)</f>
        <v>47</v>
      </c>
      <c r="U427">
        <f>VLOOKUP($A427,'[1]ID Aggregation'!$A$3:$L$461,6,FALSE)</f>
        <v>67</v>
      </c>
      <c r="V427">
        <f>VLOOKUP($A427,'[1]ID Aggregation'!$A$3:$L$461,7,FALSE)</f>
        <v>63</v>
      </c>
      <c r="W427">
        <f>VLOOKUP($A427,'[1]ID Aggregation'!$A$3:$L$461,8,FALSE)</f>
        <v>62</v>
      </c>
      <c r="X427">
        <f>VLOOKUP($A427,'[1]ID Aggregation'!$A$3:$L$461,9,FALSE)</f>
        <v>74</v>
      </c>
      <c r="Y427">
        <f>VLOOKUP($A427,'[1]ID Aggregation'!$A$3:$L$461,10,FALSE)</f>
        <v>124</v>
      </c>
      <c r="Z427">
        <f>VLOOKUP($A427,'[1]ID Aggregation'!$A$3:$L$461,11,FALSE)</f>
        <v>298</v>
      </c>
      <c r="AA427">
        <f t="shared" si="99"/>
        <v>609</v>
      </c>
      <c r="AB427">
        <f t="shared" si="100"/>
        <v>381</v>
      </c>
      <c r="AC427" s="6">
        <f t="shared" si="101"/>
        <v>2.656448352061686E-4</v>
      </c>
      <c r="AD427" s="6">
        <f t="shared" si="102"/>
        <v>8.4360797068930971E-5</v>
      </c>
      <c r="AE427" s="6">
        <f t="shared" si="103"/>
        <v>7.6419464255887302E-5</v>
      </c>
      <c r="AF427" s="6">
        <f t="shared" si="104"/>
        <v>5.2503289833799161E-5</v>
      </c>
      <c r="AG427" s="6">
        <f t="shared" si="105"/>
        <v>7.2684746726203072E-5</v>
      </c>
      <c r="AH427" s="6">
        <f t="shared" si="106"/>
        <v>6.444808399938212E-5</v>
      </c>
      <c r="AI427" s="6">
        <f t="shared" si="107"/>
        <v>8.0101289372367645E-5</v>
      </c>
      <c r="AJ427" s="6">
        <f t="shared" si="108"/>
        <v>1.7808367526201161E-4</v>
      </c>
      <c r="AK427" s="6">
        <f t="shared" si="109"/>
        <v>4.8923679060665359E-4</v>
      </c>
      <c r="AL427" s="6">
        <f t="shared" si="110"/>
        <v>2.7865050867743866E-3</v>
      </c>
      <c r="AM427" s="12">
        <f t="shared" si="111"/>
        <v>5.0694447334795616E-4</v>
      </c>
      <c r="AN427" s="12">
        <f t="shared" si="112"/>
        <v>7.1375100318546507E-5</v>
      </c>
      <c r="AO427" s="6">
        <v>5.0694447334795616E-4</v>
      </c>
      <c r="AP427" s="6">
        <v>7.1375100318546507E-5</v>
      </c>
    </row>
    <row r="428" spans="1:42" x14ac:dyDescent="0.35">
      <c r="A428" s="4" t="s">
        <v>439</v>
      </c>
      <c r="B428">
        <v>6628098</v>
      </c>
      <c r="C428">
        <v>3302333</v>
      </c>
      <c r="D428">
        <v>3325765</v>
      </c>
      <c r="E428">
        <v>431447</v>
      </c>
      <c r="F428" s="5">
        <v>858670</v>
      </c>
      <c r="G428" s="5">
        <v>921590</v>
      </c>
      <c r="H428" s="5">
        <v>915268</v>
      </c>
      <c r="I428" s="5">
        <v>912903</v>
      </c>
      <c r="J428" s="5">
        <v>978299</v>
      </c>
      <c r="K428" s="5">
        <v>805826</v>
      </c>
      <c r="L428" s="5">
        <v>437025</v>
      </c>
      <c r="M428" s="5">
        <v>256533</v>
      </c>
      <c r="N428" s="5">
        <v>111301</v>
      </c>
      <c r="O428" s="5">
        <f t="shared" si="97"/>
        <v>1236306</v>
      </c>
      <c r="P428" s="5">
        <f t="shared" si="98"/>
        <v>5392556</v>
      </c>
      <c r="Q428">
        <f>VLOOKUP(A428,'[1]ID Aggregation'!$A$3:$L$461,2,FALSE)</f>
        <v>110</v>
      </c>
      <c r="R428">
        <f>VLOOKUP($A428,'[1]ID Aggregation'!$A$3:$L$461,3,FALSE)</f>
        <v>47</v>
      </c>
      <c r="S428">
        <f>VLOOKUP($A428,'[1]ID Aggregation'!$A$3:$L$461,4,FALSE)</f>
        <v>65</v>
      </c>
      <c r="T428">
        <f>VLOOKUP($A428,'[1]ID Aggregation'!$A$3:$L$461,5,FALSE)</f>
        <v>56</v>
      </c>
      <c r="U428">
        <f>VLOOKUP($A428,'[1]ID Aggregation'!$A$3:$L$461,6,FALSE)</f>
        <v>53</v>
      </c>
      <c r="V428">
        <f>VLOOKUP($A428,'[1]ID Aggregation'!$A$3:$L$461,7,FALSE)</f>
        <v>56</v>
      </c>
      <c r="W428">
        <f>VLOOKUP($A428,'[1]ID Aggregation'!$A$3:$L$461,8,FALSE)</f>
        <v>81</v>
      </c>
      <c r="X428">
        <f>VLOOKUP($A428,'[1]ID Aggregation'!$A$3:$L$461,9,FALSE)</f>
        <v>100</v>
      </c>
      <c r="Y428">
        <f>VLOOKUP($A428,'[1]ID Aggregation'!$A$3:$L$461,10,FALSE)</f>
        <v>171</v>
      </c>
      <c r="Z428">
        <f>VLOOKUP($A428,'[1]ID Aggregation'!$A$3:$L$461,11,FALSE)</f>
        <v>365</v>
      </c>
      <c r="AA428">
        <f t="shared" si="99"/>
        <v>746</v>
      </c>
      <c r="AB428">
        <f t="shared" si="100"/>
        <v>358</v>
      </c>
      <c r="AC428" s="6">
        <f t="shared" si="101"/>
        <v>2.5495599691271467E-4</v>
      </c>
      <c r="AD428" s="6">
        <f t="shared" si="102"/>
        <v>5.4735812360976858E-5</v>
      </c>
      <c r="AE428" s="6">
        <f t="shared" si="103"/>
        <v>7.0530279191397476E-5</v>
      </c>
      <c r="AF428" s="6">
        <f t="shared" si="104"/>
        <v>6.1184265155123961E-5</v>
      </c>
      <c r="AG428" s="6">
        <f t="shared" si="105"/>
        <v>5.8056551462751245E-5</v>
      </c>
      <c r="AH428" s="6">
        <f t="shared" si="106"/>
        <v>5.7242213270176095E-5</v>
      </c>
      <c r="AI428" s="6">
        <f t="shared" si="107"/>
        <v>1.0051797782647867E-4</v>
      </c>
      <c r="AJ428" s="6">
        <f t="shared" si="108"/>
        <v>2.2881986156398376E-4</v>
      </c>
      <c r="AK428" s="6">
        <f t="shared" si="109"/>
        <v>6.6658090771947473E-4</v>
      </c>
      <c r="AL428" s="6">
        <f t="shared" si="110"/>
        <v>3.2793955130681666E-3</v>
      </c>
      <c r="AM428" s="12">
        <f t="shared" si="111"/>
        <v>6.034104825180821E-4</v>
      </c>
      <c r="AN428" s="12">
        <f t="shared" si="112"/>
        <v>6.638781312609456E-5</v>
      </c>
      <c r="AO428" s="6">
        <v>6.034104825180821E-4</v>
      </c>
      <c r="AP428" s="6">
        <v>6.638781312609456E-5</v>
      </c>
    </row>
    <row r="429" spans="1:42" x14ac:dyDescent="0.35">
      <c r="A429" s="4" t="s">
        <v>440</v>
      </c>
      <c r="B429">
        <v>6763880</v>
      </c>
      <c r="C429">
        <v>3373428</v>
      </c>
      <c r="D429">
        <v>3390452</v>
      </c>
      <c r="E429">
        <v>439012</v>
      </c>
      <c r="F429" s="5">
        <v>868377</v>
      </c>
      <c r="G429" s="5">
        <v>931722</v>
      </c>
      <c r="H429" s="5">
        <v>943522</v>
      </c>
      <c r="I429" s="5">
        <v>916007</v>
      </c>
      <c r="J429" s="5">
        <v>985834</v>
      </c>
      <c r="K429" s="5">
        <v>840024</v>
      </c>
      <c r="L429" s="5">
        <v>466811</v>
      </c>
      <c r="M429" s="5">
        <v>260373</v>
      </c>
      <c r="N429" s="5">
        <v>114730</v>
      </c>
      <c r="O429" s="5">
        <f t="shared" si="97"/>
        <v>1280926</v>
      </c>
      <c r="P429" s="5">
        <f t="shared" si="98"/>
        <v>5485486</v>
      </c>
      <c r="Q429">
        <f>VLOOKUP(A429,'[1]ID Aggregation'!$A$3:$L$461,2,FALSE)</f>
        <v>94</v>
      </c>
      <c r="R429">
        <f>VLOOKUP($A429,'[1]ID Aggregation'!$A$3:$L$461,3,FALSE)</f>
        <v>50</v>
      </c>
      <c r="S429">
        <f>VLOOKUP($A429,'[1]ID Aggregation'!$A$3:$L$461,4,FALSE)</f>
        <v>46</v>
      </c>
      <c r="T429">
        <f>VLOOKUP($A429,'[1]ID Aggregation'!$A$3:$L$461,5,FALSE)</f>
        <v>36</v>
      </c>
      <c r="U429">
        <f>VLOOKUP($A429,'[1]ID Aggregation'!$A$3:$L$461,6,FALSE)</f>
        <v>31</v>
      </c>
      <c r="V429">
        <f>VLOOKUP($A429,'[1]ID Aggregation'!$A$3:$L$461,7,FALSE)</f>
        <v>63</v>
      </c>
      <c r="W429">
        <f>VLOOKUP($A429,'[1]ID Aggregation'!$A$3:$L$461,8,FALSE)</f>
        <v>59</v>
      </c>
      <c r="X429">
        <f>VLOOKUP($A429,'[1]ID Aggregation'!$A$3:$L$461,9,FALSE)</f>
        <v>55</v>
      </c>
      <c r="Y429">
        <f>VLOOKUP($A429,'[1]ID Aggregation'!$A$3:$L$461,10,FALSE)</f>
        <v>159</v>
      </c>
      <c r="Z429">
        <f>VLOOKUP($A429,'[1]ID Aggregation'!$A$3:$L$461,11,FALSE)</f>
        <v>356</v>
      </c>
      <c r="AA429">
        <f t="shared" si="99"/>
        <v>664</v>
      </c>
      <c r="AB429">
        <f t="shared" si="100"/>
        <v>285</v>
      </c>
      <c r="AC429" s="6">
        <f t="shared" si="101"/>
        <v>2.1411715397301213E-4</v>
      </c>
      <c r="AD429" s="6">
        <f t="shared" si="102"/>
        <v>5.7578678385079289E-5</v>
      </c>
      <c r="AE429" s="6">
        <f t="shared" si="103"/>
        <v>4.9370949703881627E-5</v>
      </c>
      <c r="AF429" s="6">
        <f t="shared" si="104"/>
        <v>3.8154913186973916E-5</v>
      </c>
      <c r="AG429" s="6">
        <f t="shared" si="105"/>
        <v>3.3842536137824273E-5</v>
      </c>
      <c r="AH429" s="6">
        <f t="shared" si="106"/>
        <v>6.3905282228042456E-5</v>
      </c>
      <c r="AI429" s="6">
        <f t="shared" si="107"/>
        <v>7.0236088492709738E-5</v>
      </c>
      <c r="AJ429" s="6">
        <f t="shared" si="108"/>
        <v>1.178207025969825E-4</v>
      </c>
      <c r="AK429" s="6">
        <f t="shared" si="109"/>
        <v>6.1066239587053957E-4</v>
      </c>
      <c r="AL429" s="6">
        <f t="shared" si="110"/>
        <v>3.1029373311252505E-3</v>
      </c>
      <c r="AM429" s="12">
        <f t="shared" si="111"/>
        <v>5.1837498809455035E-4</v>
      </c>
      <c r="AN429" s="12">
        <f t="shared" si="112"/>
        <v>5.195528709762453E-5</v>
      </c>
      <c r="AO429" s="6">
        <v>5.1837498809455035E-4</v>
      </c>
      <c r="AP429" s="6">
        <v>5.195528709762453E-5</v>
      </c>
    </row>
    <row r="430" spans="1:42" x14ac:dyDescent="0.35">
      <c r="A430" s="4" t="s">
        <v>441</v>
      </c>
      <c r="B430">
        <v>6780347</v>
      </c>
      <c r="C430">
        <v>3381780</v>
      </c>
      <c r="D430">
        <v>3398567</v>
      </c>
      <c r="E430">
        <v>439046</v>
      </c>
      <c r="F430" s="5">
        <v>867935</v>
      </c>
      <c r="G430" s="5">
        <v>926965</v>
      </c>
      <c r="H430" s="5">
        <v>953262</v>
      </c>
      <c r="I430" s="5">
        <v>907758</v>
      </c>
      <c r="J430" s="5">
        <v>966287</v>
      </c>
      <c r="K430" s="5">
        <v>854228</v>
      </c>
      <c r="L430" s="5">
        <v>486829</v>
      </c>
      <c r="M430" s="5">
        <v>257820</v>
      </c>
      <c r="N430" s="5">
        <v>117467</v>
      </c>
      <c r="O430" s="5">
        <f t="shared" si="97"/>
        <v>1301162</v>
      </c>
      <c r="P430" s="5">
        <f t="shared" si="98"/>
        <v>5476435</v>
      </c>
      <c r="Q430">
        <f>VLOOKUP(A430,'[1]ID Aggregation'!$A$3:$L$461,2,FALSE)</f>
        <v>102</v>
      </c>
      <c r="R430">
        <f>VLOOKUP($A430,'[1]ID Aggregation'!$A$3:$L$461,3,FALSE)</f>
        <v>54</v>
      </c>
      <c r="S430">
        <f>VLOOKUP($A430,'[1]ID Aggregation'!$A$3:$L$461,4,FALSE)</f>
        <v>65</v>
      </c>
      <c r="T430">
        <f>VLOOKUP($A430,'[1]ID Aggregation'!$A$3:$L$461,5,FALSE)</f>
        <v>61</v>
      </c>
      <c r="U430">
        <f>VLOOKUP($A430,'[1]ID Aggregation'!$A$3:$L$461,6,FALSE)</f>
        <v>55</v>
      </c>
      <c r="V430">
        <f>VLOOKUP($A430,'[1]ID Aggregation'!$A$3:$L$461,7,FALSE)</f>
        <v>51</v>
      </c>
      <c r="W430">
        <f>VLOOKUP($A430,'[1]ID Aggregation'!$A$3:$L$461,8,FALSE)</f>
        <v>61</v>
      </c>
      <c r="X430">
        <f>VLOOKUP($A430,'[1]ID Aggregation'!$A$3:$L$461,9,FALSE)</f>
        <v>76</v>
      </c>
      <c r="Y430">
        <f>VLOOKUP($A430,'[1]ID Aggregation'!$A$3:$L$461,10,FALSE)</f>
        <v>164</v>
      </c>
      <c r="Z430">
        <f>VLOOKUP($A430,'[1]ID Aggregation'!$A$3:$L$461,11,FALSE)</f>
        <v>416</v>
      </c>
      <c r="AA430">
        <f t="shared" si="99"/>
        <v>758</v>
      </c>
      <c r="AB430">
        <f t="shared" si="100"/>
        <v>347</v>
      </c>
      <c r="AC430" s="6">
        <f t="shared" si="101"/>
        <v>2.3232189793324616E-4</v>
      </c>
      <c r="AD430" s="6">
        <f t="shared" si="102"/>
        <v>6.2216640647053069E-5</v>
      </c>
      <c r="AE430" s="6">
        <f t="shared" si="103"/>
        <v>7.0121309866068299E-5</v>
      </c>
      <c r="AF430" s="6">
        <f t="shared" si="104"/>
        <v>6.3990802108968996E-5</v>
      </c>
      <c r="AG430" s="6">
        <f t="shared" si="105"/>
        <v>6.0588835350390744E-5</v>
      </c>
      <c r="AH430" s="6">
        <f t="shared" si="106"/>
        <v>5.2779350234454154E-5</v>
      </c>
      <c r="AI430" s="6">
        <f t="shared" si="107"/>
        <v>7.1409506595428848E-5</v>
      </c>
      <c r="AJ430" s="6">
        <f t="shared" si="108"/>
        <v>1.5611231048273623E-4</v>
      </c>
      <c r="AK430" s="6">
        <f t="shared" si="109"/>
        <v>6.3610270731518119E-4</v>
      </c>
      <c r="AL430" s="6">
        <f t="shared" si="110"/>
        <v>3.5414201435296721E-3</v>
      </c>
      <c r="AM430" s="12">
        <f t="shared" si="111"/>
        <v>5.825562074514934E-4</v>
      </c>
      <c r="AN430" s="12">
        <f t="shared" si="112"/>
        <v>6.3362388122930341E-5</v>
      </c>
      <c r="AO430" s="6">
        <v>5.825562074514934E-4</v>
      </c>
      <c r="AP430" s="6">
        <v>6.3362388122930341E-5</v>
      </c>
    </row>
    <row r="431" spans="1:42" x14ac:dyDescent="0.35">
      <c r="A431" s="4" t="s">
        <v>442</v>
      </c>
      <c r="B431">
        <v>6936198</v>
      </c>
      <c r="C431">
        <v>3461522</v>
      </c>
      <c r="D431">
        <v>3474676</v>
      </c>
      <c r="E431">
        <v>446753</v>
      </c>
      <c r="F431" s="5">
        <v>884067</v>
      </c>
      <c r="G431" s="5">
        <v>935513</v>
      </c>
      <c r="H431" s="5">
        <v>983400</v>
      </c>
      <c r="I431" s="5">
        <v>916946</v>
      </c>
      <c r="J431" s="5">
        <v>968528</v>
      </c>
      <c r="K431" s="5">
        <v>884997</v>
      </c>
      <c r="L431" s="5">
        <v>525249</v>
      </c>
      <c r="M431" s="5">
        <v>264003</v>
      </c>
      <c r="N431" s="5">
        <v>124059</v>
      </c>
      <c r="O431" s="5">
        <f t="shared" si="97"/>
        <v>1360064</v>
      </c>
      <c r="P431" s="5">
        <f t="shared" si="98"/>
        <v>5573451</v>
      </c>
      <c r="Q431">
        <f>VLOOKUP(A431,'[1]ID Aggregation'!$A$3:$L$461,2,FALSE)</f>
        <v>97</v>
      </c>
      <c r="R431">
        <f>VLOOKUP($A431,'[1]ID Aggregation'!$A$3:$L$461,3,FALSE)</f>
        <v>58</v>
      </c>
      <c r="S431">
        <f>VLOOKUP($A431,'[1]ID Aggregation'!$A$3:$L$461,4,FALSE)</f>
        <v>53</v>
      </c>
      <c r="T431">
        <f>VLOOKUP($A431,'[1]ID Aggregation'!$A$3:$L$461,5,FALSE)</f>
        <v>50</v>
      </c>
      <c r="U431">
        <f>VLOOKUP($A431,'[1]ID Aggregation'!$A$3:$L$461,6,FALSE)</f>
        <v>57</v>
      </c>
      <c r="V431">
        <f>VLOOKUP($A431,'[1]ID Aggregation'!$A$3:$L$461,7,FALSE)</f>
        <v>64</v>
      </c>
      <c r="W431">
        <f>VLOOKUP($A431,'[1]ID Aggregation'!$A$3:$L$461,8,FALSE)</f>
        <v>86</v>
      </c>
      <c r="X431">
        <f>VLOOKUP($A431,'[1]ID Aggregation'!$A$3:$L$461,9,FALSE)</f>
        <v>90</v>
      </c>
      <c r="Y431">
        <f>VLOOKUP($A431,'[1]ID Aggregation'!$A$3:$L$461,10,FALSE)</f>
        <v>145</v>
      </c>
      <c r="Z431">
        <f>VLOOKUP($A431,'[1]ID Aggregation'!$A$3:$L$461,11,FALSE)</f>
        <v>329</v>
      </c>
      <c r="AA431">
        <f t="shared" si="99"/>
        <v>661</v>
      </c>
      <c r="AB431">
        <f t="shared" si="100"/>
        <v>368</v>
      </c>
      <c r="AC431" s="6">
        <f t="shared" si="101"/>
        <v>2.1712221294540831E-4</v>
      </c>
      <c r="AD431" s="6">
        <f t="shared" si="102"/>
        <v>6.5605887336593261E-5</v>
      </c>
      <c r="AE431" s="6">
        <f t="shared" si="103"/>
        <v>5.6653408343871223E-5</v>
      </c>
      <c r="AF431" s="6">
        <f t="shared" si="104"/>
        <v>5.0844010575554202E-5</v>
      </c>
      <c r="AG431" s="6">
        <f t="shared" si="105"/>
        <v>6.2162875458314883E-5</v>
      </c>
      <c r="AH431" s="6">
        <f t="shared" si="106"/>
        <v>6.6079659028959404E-5</v>
      </c>
      <c r="AI431" s="6">
        <f t="shared" si="107"/>
        <v>9.7175470651312943E-5</v>
      </c>
      <c r="AJ431" s="6">
        <f t="shared" si="108"/>
        <v>1.7134730385017391E-4</v>
      </c>
      <c r="AK431" s="6">
        <f t="shared" si="109"/>
        <v>5.4923618292216378E-4</v>
      </c>
      <c r="AL431" s="6">
        <f t="shared" si="110"/>
        <v>2.6519639848781628E-3</v>
      </c>
      <c r="AM431" s="12">
        <f t="shared" si="111"/>
        <v>4.86006540868665E-4</v>
      </c>
      <c r="AN431" s="12">
        <f t="shared" si="112"/>
        <v>6.6027314136250591E-5</v>
      </c>
      <c r="AO431" s="6">
        <v>4.86006540868665E-4</v>
      </c>
      <c r="AP431" s="6">
        <v>6.6027314136250591E-5</v>
      </c>
    </row>
    <row r="432" spans="1:42" x14ac:dyDescent="0.35">
      <c r="A432" s="4" t="s">
        <v>443</v>
      </c>
      <c r="B432">
        <v>6946663</v>
      </c>
      <c r="C432">
        <v>3462976</v>
      </c>
      <c r="D432">
        <v>3483687</v>
      </c>
      <c r="E432">
        <v>442531</v>
      </c>
      <c r="F432" s="5">
        <v>878666</v>
      </c>
      <c r="G432" s="5">
        <v>925864</v>
      </c>
      <c r="H432" s="5">
        <v>1001145</v>
      </c>
      <c r="I432" s="5">
        <v>917729</v>
      </c>
      <c r="J432" s="5">
        <v>952543</v>
      </c>
      <c r="K432" s="5">
        <v>889667</v>
      </c>
      <c r="L432" s="5">
        <v>546892</v>
      </c>
      <c r="M432" s="5">
        <v>265425</v>
      </c>
      <c r="N432" s="5">
        <v>124771</v>
      </c>
      <c r="O432" s="5">
        <f t="shared" si="97"/>
        <v>1379619</v>
      </c>
      <c r="P432" s="5">
        <f t="shared" si="98"/>
        <v>5565614</v>
      </c>
      <c r="Q432">
        <f>VLOOKUP(A432,'[1]ID Aggregation'!$A$3:$L$461,2,FALSE)</f>
        <v>107</v>
      </c>
      <c r="R432">
        <f>VLOOKUP($A432,'[1]ID Aggregation'!$A$3:$L$461,3,FALSE)</f>
        <v>41</v>
      </c>
      <c r="S432">
        <f>VLOOKUP($A432,'[1]ID Aggregation'!$A$3:$L$461,4,FALSE)</f>
        <v>41</v>
      </c>
      <c r="T432">
        <f>VLOOKUP($A432,'[1]ID Aggregation'!$A$3:$L$461,5,FALSE)</f>
        <v>64</v>
      </c>
      <c r="U432">
        <f>VLOOKUP($A432,'[1]ID Aggregation'!$A$3:$L$461,6,FALSE)</f>
        <v>60</v>
      </c>
      <c r="V432">
        <f>VLOOKUP($A432,'[1]ID Aggregation'!$A$3:$L$461,7,FALSE)</f>
        <v>65</v>
      </c>
      <c r="W432">
        <f>VLOOKUP($A432,'[1]ID Aggregation'!$A$3:$L$461,8,FALSE)</f>
        <v>50</v>
      </c>
      <c r="X432">
        <f>VLOOKUP($A432,'[1]ID Aggregation'!$A$3:$L$461,9,FALSE)</f>
        <v>104</v>
      </c>
      <c r="Y432">
        <f>VLOOKUP($A432,'[1]ID Aggregation'!$A$3:$L$461,10,FALSE)</f>
        <v>164</v>
      </c>
      <c r="Z432">
        <f>VLOOKUP($A432,'[1]ID Aggregation'!$A$3:$L$461,11,FALSE)</f>
        <v>436</v>
      </c>
      <c r="AA432">
        <f t="shared" si="99"/>
        <v>811</v>
      </c>
      <c r="AB432">
        <f t="shared" si="100"/>
        <v>321</v>
      </c>
      <c r="AC432" s="6">
        <f t="shared" si="101"/>
        <v>2.4179097057607264E-4</v>
      </c>
      <c r="AD432" s="6">
        <f t="shared" si="102"/>
        <v>4.6661643901095521E-5</v>
      </c>
      <c r="AE432" s="6">
        <f t="shared" si="103"/>
        <v>4.4282961644474785E-5</v>
      </c>
      <c r="AF432" s="6">
        <f t="shared" si="104"/>
        <v>6.3926803809637961E-5</v>
      </c>
      <c r="AG432" s="6">
        <f t="shared" si="105"/>
        <v>6.5378777395069782E-5</v>
      </c>
      <c r="AH432" s="6">
        <f t="shared" si="106"/>
        <v>6.8238389238071143E-5</v>
      </c>
      <c r="AI432" s="6">
        <f t="shared" si="107"/>
        <v>5.6200803221879644E-5</v>
      </c>
      <c r="AJ432" s="6">
        <f t="shared" si="108"/>
        <v>1.9016551714049574E-4</v>
      </c>
      <c r="AK432" s="6">
        <f t="shared" si="109"/>
        <v>6.1787698973344641E-4</v>
      </c>
      <c r="AL432" s="6">
        <f t="shared" si="110"/>
        <v>3.4944017439949987E-3</v>
      </c>
      <c r="AM432" s="12">
        <f t="shared" si="111"/>
        <v>5.8784345533078339E-4</v>
      </c>
      <c r="AN432" s="12">
        <f t="shared" si="112"/>
        <v>5.767557721394261E-5</v>
      </c>
      <c r="AO432" s="6">
        <v>5.8784345533078339E-4</v>
      </c>
      <c r="AP432" s="6">
        <v>5.767557721394261E-5</v>
      </c>
    </row>
    <row r="433" spans="1:42" x14ac:dyDescent="0.35">
      <c r="A433" s="4" t="s">
        <v>444</v>
      </c>
      <c r="B433">
        <v>7002722</v>
      </c>
      <c r="C433">
        <v>3493750</v>
      </c>
      <c r="D433">
        <v>3508972</v>
      </c>
      <c r="E433">
        <v>443363</v>
      </c>
      <c r="F433" s="5">
        <v>882627</v>
      </c>
      <c r="G433" s="5">
        <v>924088</v>
      </c>
      <c r="H433" s="5">
        <v>1015085</v>
      </c>
      <c r="I433" s="5">
        <v>915662</v>
      </c>
      <c r="J433" s="5">
        <v>945954</v>
      </c>
      <c r="K433" s="5">
        <v>902152</v>
      </c>
      <c r="L433" s="5">
        <v>577675</v>
      </c>
      <c r="M433" s="5">
        <v>271587</v>
      </c>
      <c r="N433" s="5">
        <v>124633</v>
      </c>
      <c r="O433" s="5">
        <f t="shared" si="97"/>
        <v>1417258</v>
      </c>
      <c r="P433" s="5">
        <f t="shared" si="98"/>
        <v>5585568</v>
      </c>
      <c r="Q433">
        <f>VLOOKUP(A433,'[1]ID Aggregation'!$A$3:$L$461,2,FALSE)</f>
        <v>100</v>
      </c>
      <c r="R433">
        <f>VLOOKUP($A433,'[1]ID Aggregation'!$A$3:$L$461,3,FALSE)</f>
        <v>61</v>
      </c>
      <c r="S433">
        <f>VLOOKUP($A433,'[1]ID Aggregation'!$A$3:$L$461,4,FALSE)</f>
        <v>57</v>
      </c>
      <c r="T433">
        <f>VLOOKUP($A433,'[1]ID Aggregation'!$A$3:$L$461,5,FALSE)</f>
        <v>52</v>
      </c>
      <c r="U433">
        <f>VLOOKUP($A433,'[1]ID Aggregation'!$A$3:$L$461,6,FALSE)</f>
        <v>42</v>
      </c>
      <c r="V433">
        <f>VLOOKUP($A433,'[1]ID Aggregation'!$A$3:$L$461,7,FALSE)</f>
        <v>47</v>
      </c>
      <c r="W433">
        <f>VLOOKUP($A433,'[1]ID Aggregation'!$A$3:$L$461,8,FALSE)</f>
        <v>80</v>
      </c>
      <c r="X433">
        <f>VLOOKUP($A433,'[1]ID Aggregation'!$A$3:$L$461,9,FALSE)</f>
        <v>101</v>
      </c>
      <c r="Y433">
        <f>VLOOKUP($A433,'[1]ID Aggregation'!$A$3:$L$461,10,FALSE)</f>
        <v>177</v>
      </c>
      <c r="Z433">
        <f>VLOOKUP($A433,'[1]ID Aggregation'!$A$3:$L$461,11,FALSE)</f>
        <v>365</v>
      </c>
      <c r="AA433">
        <f t="shared" si="99"/>
        <v>743</v>
      </c>
      <c r="AB433">
        <f t="shared" si="100"/>
        <v>339</v>
      </c>
      <c r="AC433" s="6">
        <f t="shared" si="101"/>
        <v>2.255488166581334E-4</v>
      </c>
      <c r="AD433" s="6">
        <f t="shared" si="102"/>
        <v>6.9111867187384926E-5</v>
      </c>
      <c r="AE433" s="6">
        <f t="shared" si="103"/>
        <v>6.1682437170485925E-5</v>
      </c>
      <c r="AF433" s="6">
        <f t="shared" si="104"/>
        <v>5.1227237127925249E-5</v>
      </c>
      <c r="AG433" s="6">
        <f t="shared" si="105"/>
        <v>4.5868453643374955E-5</v>
      </c>
      <c r="AH433" s="6">
        <f t="shared" si="106"/>
        <v>4.9685291250948776E-5</v>
      </c>
      <c r="AI433" s="6">
        <f t="shared" si="107"/>
        <v>8.8676852681144635E-5</v>
      </c>
      <c r="AJ433" s="6">
        <f t="shared" si="108"/>
        <v>1.7483879343921756E-4</v>
      </c>
      <c r="AK433" s="6">
        <f t="shared" si="109"/>
        <v>6.5172486164654416E-4</v>
      </c>
      <c r="AL433" s="6">
        <f t="shared" si="110"/>
        <v>2.92859836479905E-3</v>
      </c>
      <c r="AM433" s="12">
        <f t="shared" si="111"/>
        <v>5.2425175938325983E-4</v>
      </c>
      <c r="AN433" s="12">
        <f t="shared" si="112"/>
        <v>6.0692126566179122E-5</v>
      </c>
      <c r="AO433" s="6">
        <v>5.2425175938325983E-4</v>
      </c>
      <c r="AP433" s="6">
        <v>6.0692126566179122E-5</v>
      </c>
    </row>
    <row r="434" spans="1:42" x14ac:dyDescent="0.35">
      <c r="A434" s="4" t="s">
        <v>445</v>
      </c>
      <c r="B434">
        <v>7100074</v>
      </c>
      <c r="C434">
        <v>3545466</v>
      </c>
      <c r="D434">
        <v>3554608</v>
      </c>
      <c r="E434">
        <v>442652</v>
      </c>
      <c r="F434" s="5">
        <v>887651</v>
      </c>
      <c r="G434" s="5">
        <v>917135</v>
      </c>
      <c r="H434" s="5">
        <v>1042519</v>
      </c>
      <c r="I434" s="5">
        <v>930595</v>
      </c>
      <c r="J434" s="5">
        <v>942242</v>
      </c>
      <c r="K434" s="5">
        <v>919015</v>
      </c>
      <c r="L434" s="5">
        <v>612201</v>
      </c>
      <c r="M434" s="5">
        <v>280157</v>
      </c>
      <c r="N434" s="5">
        <v>125907</v>
      </c>
      <c r="O434" s="5">
        <f t="shared" si="97"/>
        <v>1460917</v>
      </c>
      <c r="P434" s="5">
        <f t="shared" si="98"/>
        <v>5639157</v>
      </c>
      <c r="Q434">
        <f>VLOOKUP(A434,'[1]ID Aggregation'!$A$3:$L$461,2,FALSE)</f>
        <v>114</v>
      </c>
      <c r="R434">
        <f>VLOOKUP($A434,'[1]ID Aggregation'!$A$3:$L$461,3,FALSE)</f>
        <v>70</v>
      </c>
      <c r="S434">
        <f>VLOOKUP($A434,'[1]ID Aggregation'!$A$3:$L$461,4,FALSE)</f>
        <v>57</v>
      </c>
      <c r="T434">
        <f>VLOOKUP($A434,'[1]ID Aggregation'!$A$3:$L$461,5,FALSE)</f>
        <v>54</v>
      </c>
      <c r="U434">
        <f>VLOOKUP($A434,'[1]ID Aggregation'!$A$3:$L$461,6,FALSE)</f>
        <v>59</v>
      </c>
      <c r="V434">
        <f>VLOOKUP($A434,'[1]ID Aggregation'!$A$3:$L$461,7,FALSE)</f>
        <v>64</v>
      </c>
      <c r="W434">
        <f>VLOOKUP($A434,'[1]ID Aggregation'!$A$3:$L$461,8,FALSE)</f>
        <v>71</v>
      </c>
      <c r="X434">
        <f>VLOOKUP($A434,'[1]ID Aggregation'!$A$3:$L$461,9,FALSE)</f>
        <v>148</v>
      </c>
      <c r="Y434">
        <f>VLOOKUP($A434,'[1]ID Aggregation'!$A$3:$L$461,10,FALSE)</f>
        <v>237</v>
      </c>
      <c r="Z434">
        <f>VLOOKUP($A434,'[1]ID Aggregation'!$A$3:$L$461,11,FALSE)</f>
        <v>488</v>
      </c>
      <c r="AA434">
        <f t="shared" si="99"/>
        <v>987</v>
      </c>
      <c r="AB434">
        <f t="shared" si="100"/>
        <v>375</v>
      </c>
      <c r="AC434" s="6">
        <f t="shared" si="101"/>
        <v>2.5753865338911834E-4</v>
      </c>
      <c r="AD434" s="6">
        <f t="shared" si="102"/>
        <v>7.8859822159835341E-5</v>
      </c>
      <c r="AE434" s="6">
        <f t="shared" si="103"/>
        <v>6.2150065148533208E-5</v>
      </c>
      <c r="AF434" s="6">
        <f t="shared" si="104"/>
        <v>5.1797617117769557E-5</v>
      </c>
      <c r="AG434" s="6">
        <f t="shared" si="105"/>
        <v>6.3400297659024608E-5</v>
      </c>
      <c r="AH434" s="6">
        <f t="shared" si="106"/>
        <v>6.7923102557517065E-5</v>
      </c>
      <c r="AI434" s="6">
        <f t="shared" si="107"/>
        <v>7.7256628020217299E-5</v>
      </c>
      <c r="AJ434" s="6">
        <f t="shared" si="108"/>
        <v>2.4175066685614693E-4</v>
      </c>
      <c r="AK434" s="6">
        <f t="shared" si="109"/>
        <v>8.4595423280517704E-4</v>
      </c>
      <c r="AL434" s="6">
        <f t="shared" si="110"/>
        <v>3.8758766391066421E-3</v>
      </c>
      <c r="AM434" s="12">
        <f t="shared" si="111"/>
        <v>6.756030630076863E-4</v>
      </c>
      <c r="AN434" s="12">
        <f t="shared" si="112"/>
        <v>6.6499301225342726E-5</v>
      </c>
      <c r="AO434" s="6">
        <v>6.756030630076863E-4</v>
      </c>
      <c r="AP434" s="6">
        <v>6.6499301225342726E-5</v>
      </c>
    </row>
    <row r="435" spans="1:42" x14ac:dyDescent="0.35">
      <c r="A435" s="4" t="s">
        <v>446</v>
      </c>
      <c r="B435">
        <v>1771937</v>
      </c>
      <c r="C435">
        <v>866678</v>
      </c>
      <c r="D435">
        <v>905259</v>
      </c>
      <c r="E435">
        <v>103054</v>
      </c>
      <c r="F435" s="5">
        <v>207104</v>
      </c>
      <c r="G435" s="5">
        <v>235781</v>
      </c>
      <c r="H435" s="5">
        <v>217245</v>
      </c>
      <c r="I435" s="5">
        <v>236578</v>
      </c>
      <c r="J435" s="5">
        <v>268578</v>
      </c>
      <c r="K435" s="5">
        <v>228271</v>
      </c>
      <c r="L435" s="5">
        <v>143810</v>
      </c>
      <c r="M435" s="5">
        <v>96772</v>
      </c>
      <c r="N435" s="5">
        <v>35055</v>
      </c>
      <c r="O435" s="5">
        <f t="shared" si="97"/>
        <v>378691</v>
      </c>
      <c r="P435" s="5">
        <f t="shared" si="98"/>
        <v>1393557</v>
      </c>
      <c r="Q435">
        <f>VLOOKUP(A435,'[1]ID Aggregation'!$A$3:$L$461,2,FALSE)</f>
        <v>130</v>
      </c>
      <c r="R435">
        <f>VLOOKUP($A435,'[1]ID Aggregation'!$A$3:$L$461,3,FALSE)</f>
        <v>65</v>
      </c>
      <c r="S435">
        <f>VLOOKUP($A435,'[1]ID Aggregation'!$A$3:$L$461,4,FALSE)</f>
        <v>56</v>
      </c>
      <c r="T435">
        <f>VLOOKUP($A435,'[1]ID Aggregation'!$A$3:$L$461,5,FALSE)</f>
        <v>55</v>
      </c>
      <c r="U435">
        <f>VLOOKUP($A435,'[1]ID Aggregation'!$A$3:$L$461,6,FALSE)</f>
        <v>61</v>
      </c>
      <c r="V435">
        <f>VLOOKUP($A435,'[1]ID Aggregation'!$A$3:$L$461,7,FALSE)</f>
        <v>54</v>
      </c>
      <c r="W435">
        <f>VLOOKUP($A435,'[1]ID Aggregation'!$A$3:$L$461,8,FALSE)</f>
        <v>57</v>
      </c>
      <c r="X435">
        <f>VLOOKUP($A435,'[1]ID Aggregation'!$A$3:$L$461,9,FALSE)</f>
        <v>54</v>
      </c>
      <c r="Y435">
        <f>VLOOKUP($A435,'[1]ID Aggregation'!$A$3:$L$461,10,FALSE)</f>
        <v>108</v>
      </c>
      <c r="Z435">
        <f>VLOOKUP($A435,'[1]ID Aggregation'!$A$3:$L$461,11,FALSE)</f>
        <v>174</v>
      </c>
      <c r="AA435">
        <f t="shared" si="99"/>
        <v>466</v>
      </c>
      <c r="AB435">
        <f t="shared" si="100"/>
        <v>348</v>
      </c>
      <c r="AC435" s="6">
        <f t="shared" si="101"/>
        <v>1.2614745667320045E-3</v>
      </c>
      <c r="AD435" s="6">
        <f t="shared" si="102"/>
        <v>3.1385197775030902E-4</v>
      </c>
      <c r="AE435" s="6">
        <f t="shared" si="103"/>
        <v>2.3750853546299319E-4</v>
      </c>
      <c r="AF435" s="6">
        <f t="shared" si="104"/>
        <v>2.5317038366820868E-4</v>
      </c>
      <c r="AG435" s="6">
        <f t="shared" si="105"/>
        <v>2.5784307923813711E-4</v>
      </c>
      <c r="AH435" s="6">
        <f t="shared" si="106"/>
        <v>2.0105891026070638E-4</v>
      </c>
      <c r="AI435" s="6">
        <f t="shared" si="107"/>
        <v>2.4970320364829521E-4</v>
      </c>
      <c r="AJ435" s="6">
        <f t="shared" si="108"/>
        <v>3.7549544537931995E-4</v>
      </c>
      <c r="AK435" s="6">
        <f t="shared" si="109"/>
        <v>1.116025296573389E-3</v>
      </c>
      <c r="AL435" s="6">
        <f t="shared" si="110"/>
        <v>4.9636285836542572E-3</v>
      </c>
      <c r="AM435" s="12">
        <f t="shared" si="111"/>
        <v>1.2305547266768949E-3</v>
      </c>
      <c r="AN435" s="12">
        <f t="shared" si="112"/>
        <v>2.4972067880969345E-4</v>
      </c>
      <c r="AO435" s="6">
        <v>1.2305547266768949E-3</v>
      </c>
      <c r="AP435" s="6">
        <v>2.4972067880969345E-4</v>
      </c>
    </row>
    <row r="436" spans="1:42" x14ac:dyDescent="0.35">
      <c r="A436" s="4" t="s">
        <v>447</v>
      </c>
      <c r="B436">
        <v>1881165</v>
      </c>
      <c r="C436">
        <v>925080</v>
      </c>
      <c r="D436">
        <v>956085</v>
      </c>
      <c r="E436">
        <v>106655</v>
      </c>
      <c r="F436" s="5">
        <v>220851</v>
      </c>
      <c r="G436" s="5">
        <v>246094</v>
      </c>
      <c r="H436" s="5">
        <v>225326</v>
      </c>
      <c r="I436" s="5">
        <v>247468</v>
      </c>
      <c r="J436" s="5">
        <v>284958</v>
      </c>
      <c r="K436" s="5">
        <v>253307</v>
      </c>
      <c r="L436" s="5">
        <v>159353</v>
      </c>
      <c r="M436" s="5">
        <v>101271</v>
      </c>
      <c r="N436" s="5">
        <v>35990</v>
      </c>
      <c r="O436" s="5">
        <f t="shared" si="97"/>
        <v>403269</v>
      </c>
      <c r="P436" s="5">
        <f t="shared" si="98"/>
        <v>1478004</v>
      </c>
      <c r="Q436">
        <f>VLOOKUP(A436,'[1]ID Aggregation'!$A$3:$L$461,2,FALSE)</f>
        <v>103</v>
      </c>
      <c r="R436">
        <f>VLOOKUP($A436,'[1]ID Aggregation'!$A$3:$L$461,3,FALSE)</f>
        <v>53</v>
      </c>
      <c r="S436">
        <f>VLOOKUP($A436,'[1]ID Aggregation'!$A$3:$L$461,4,FALSE)</f>
        <v>64</v>
      </c>
      <c r="T436">
        <f>VLOOKUP($A436,'[1]ID Aggregation'!$A$3:$L$461,5,FALSE)</f>
        <v>68</v>
      </c>
      <c r="U436">
        <f>VLOOKUP($A436,'[1]ID Aggregation'!$A$3:$L$461,6,FALSE)</f>
        <v>66</v>
      </c>
      <c r="V436">
        <f>VLOOKUP($A436,'[1]ID Aggregation'!$A$3:$L$461,7,FALSE)</f>
        <v>46</v>
      </c>
      <c r="W436">
        <f>VLOOKUP($A436,'[1]ID Aggregation'!$A$3:$L$461,8,FALSE)</f>
        <v>77</v>
      </c>
      <c r="X436">
        <f>VLOOKUP($A436,'[1]ID Aggregation'!$A$3:$L$461,9,FALSE)</f>
        <v>54</v>
      </c>
      <c r="Y436">
        <f>VLOOKUP($A436,'[1]ID Aggregation'!$A$3:$L$461,10,FALSE)</f>
        <v>116</v>
      </c>
      <c r="Z436">
        <f>VLOOKUP($A436,'[1]ID Aggregation'!$A$3:$L$461,11,FALSE)</f>
        <v>186</v>
      </c>
      <c r="AA436">
        <f t="shared" si="99"/>
        <v>459</v>
      </c>
      <c r="AB436">
        <f t="shared" si="100"/>
        <v>374</v>
      </c>
      <c r="AC436" s="6">
        <f t="shared" si="101"/>
        <v>9.6573062678730482E-4</v>
      </c>
      <c r="AD436" s="6">
        <f t="shared" si="102"/>
        <v>2.3998080153587713E-4</v>
      </c>
      <c r="AE436" s="6">
        <f t="shared" si="103"/>
        <v>2.6006322787227643E-4</v>
      </c>
      <c r="AF436" s="6">
        <f t="shared" si="104"/>
        <v>3.0178496933332149E-4</v>
      </c>
      <c r="AG436" s="6">
        <f t="shared" si="105"/>
        <v>2.6670114923949765E-4</v>
      </c>
      <c r="AH436" s="6">
        <f t="shared" si="106"/>
        <v>1.6142729805795943E-4</v>
      </c>
      <c r="AI436" s="6">
        <f t="shared" si="107"/>
        <v>3.0397896623464806E-4</v>
      </c>
      <c r="AJ436" s="6">
        <f t="shared" si="108"/>
        <v>3.3887030680313516E-4</v>
      </c>
      <c r="AK436" s="6">
        <f t="shared" si="109"/>
        <v>1.1454414393064155E-3</v>
      </c>
      <c r="AL436" s="6">
        <f t="shared" si="110"/>
        <v>5.1681022506251733E-3</v>
      </c>
      <c r="AM436" s="12">
        <f t="shared" si="111"/>
        <v>1.1381980762220751E-3</v>
      </c>
      <c r="AN436" s="12">
        <f t="shared" si="112"/>
        <v>2.5304397011104162E-4</v>
      </c>
      <c r="AO436" s="6">
        <v>1.1381980762220751E-3</v>
      </c>
      <c r="AP436" s="6">
        <v>2.5304397011104162E-4</v>
      </c>
    </row>
    <row r="437" spans="1:42" x14ac:dyDescent="0.35">
      <c r="A437" s="4" t="s">
        <v>448</v>
      </c>
      <c r="B437">
        <v>1814205</v>
      </c>
      <c r="C437">
        <v>892373</v>
      </c>
      <c r="D437">
        <v>921832</v>
      </c>
      <c r="E437">
        <v>103008</v>
      </c>
      <c r="F437" s="5">
        <v>211899</v>
      </c>
      <c r="G437" s="5">
        <v>237663</v>
      </c>
      <c r="H437" s="5">
        <v>214919</v>
      </c>
      <c r="I437" s="5">
        <v>234576</v>
      </c>
      <c r="J437" s="5">
        <v>270667</v>
      </c>
      <c r="K437" s="5">
        <v>250878</v>
      </c>
      <c r="L437" s="5">
        <v>156961</v>
      </c>
      <c r="M437" s="5">
        <v>96929</v>
      </c>
      <c r="N437" s="5">
        <v>35867</v>
      </c>
      <c r="O437" s="5">
        <f t="shared" si="97"/>
        <v>392765</v>
      </c>
      <c r="P437" s="5">
        <f t="shared" si="98"/>
        <v>1420602</v>
      </c>
      <c r="Q437">
        <f>VLOOKUP(A437,'[1]ID Aggregation'!$A$3:$L$461,2,FALSE)</f>
        <v>120</v>
      </c>
      <c r="R437">
        <f>VLOOKUP($A437,'[1]ID Aggregation'!$A$3:$L$461,3,FALSE)</f>
        <v>52</v>
      </c>
      <c r="S437">
        <f>VLOOKUP($A437,'[1]ID Aggregation'!$A$3:$L$461,4,FALSE)</f>
        <v>77</v>
      </c>
      <c r="T437">
        <f>VLOOKUP($A437,'[1]ID Aggregation'!$A$3:$L$461,5,FALSE)</f>
        <v>57</v>
      </c>
      <c r="U437">
        <f>VLOOKUP($A437,'[1]ID Aggregation'!$A$3:$L$461,6,FALSE)</f>
        <v>58</v>
      </c>
      <c r="V437">
        <f>VLOOKUP($A437,'[1]ID Aggregation'!$A$3:$L$461,7,FALSE)</f>
        <v>45</v>
      </c>
      <c r="W437">
        <f>VLOOKUP($A437,'[1]ID Aggregation'!$A$3:$L$461,8,FALSE)</f>
        <v>46</v>
      </c>
      <c r="X437">
        <f>VLOOKUP($A437,'[1]ID Aggregation'!$A$3:$L$461,9,FALSE)</f>
        <v>74</v>
      </c>
      <c r="Y437">
        <f>VLOOKUP($A437,'[1]ID Aggregation'!$A$3:$L$461,10,FALSE)</f>
        <v>103</v>
      </c>
      <c r="Z437">
        <f>VLOOKUP($A437,'[1]ID Aggregation'!$A$3:$L$461,11,FALSE)</f>
        <v>172</v>
      </c>
      <c r="AA437">
        <f t="shared" si="99"/>
        <v>469</v>
      </c>
      <c r="AB437">
        <f t="shared" si="100"/>
        <v>335</v>
      </c>
      <c r="AC437" s="6">
        <f t="shared" si="101"/>
        <v>1.1649580615097856E-3</v>
      </c>
      <c r="AD437" s="6">
        <f t="shared" si="102"/>
        <v>2.453999310992501E-4</v>
      </c>
      <c r="AE437" s="6">
        <f t="shared" si="103"/>
        <v>3.2398816812040577E-4</v>
      </c>
      <c r="AF437" s="6">
        <f t="shared" si="104"/>
        <v>2.6521619773030769E-4</v>
      </c>
      <c r="AG437" s="6">
        <f t="shared" si="105"/>
        <v>2.4725462110360819E-4</v>
      </c>
      <c r="AH437" s="6">
        <f t="shared" si="106"/>
        <v>1.6625595288675754E-4</v>
      </c>
      <c r="AI437" s="6">
        <f t="shared" si="107"/>
        <v>1.8335605353996762E-4</v>
      </c>
      <c r="AJ437" s="6">
        <f t="shared" si="108"/>
        <v>4.7145469256694336E-4</v>
      </c>
      <c r="AK437" s="6">
        <f t="shared" si="109"/>
        <v>1.0626334739861135E-3</v>
      </c>
      <c r="AL437" s="6">
        <f t="shared" si="110"/>
        <v>4.7954944656648174E-3</v>
      </c>
      <c r="AM437" s="12">
        <f t="shared" si="111"/>
        <v>1.1940982521355008E-3</v>
      </c>
      <c r="AN437" s="12">
        <f t="shared" si="112"/>
        <v>2.3581552046245184E-4</v>
      </c>
      <c r="AO437" s="6">
        <v>1.1940982521355008E-3</v>
      </c>
      <c r="AP437" s="6">
        <v>2.3581552046245184E-4</v>
      </c>
    </row>
    <row r="438" spans="1:42" x14ac:dyDescent="0.35">
      <c r="A438" s="4" t="s">
        <v>449</v>
      </c>
      <c r="B438">
        <v>1785173</v>
      </c>
      <c r="C438">
        <v>881827</v>
      </c>
      <c r="D438">
        <v>903346</v>
      </c>
      <c r="E438">
        <v>102740</v>
      </c>
      <c r="F438" s="5">
        <v>211866</v>
      </c>
      <c r="G438" s="5">
        <v>234153</v>
      </c>
      <c r="H438" s="5">
        <v>213817</v>
      </c>
      <c r="I438" s="5">
        <v>228368</v>
      </c>
      <c r="J438" s="5">
        <v>261117</v>
      </c>
      <c r="K438" s="5">
        <v>248113</v>
      </c>
      <c r="L438" s="5">
        <v>156894</v>
      </c>
      <c r="M438" s="5">
        <v>92546</v>
      </c>
      <c r="N438" s="5">
        <v>35306</v>
      </c>
      <c r="O438" s="5">
        <f t="shared" si="97"/>
        <v>387486</v>
      </c>
      <c r="P438" s="5">
        <f t="shared" si="98"/>
        <v>1397434</v>
      </c>
      <c r="Q438">
        <f>VLOOKUP(A438,'[1]ID Aggregation'!$A$3:$L$461,2,FALSE)</f>
        <v>111</v>
      </c>
      <c r="R438">
        <f>VLOOKUP($A438,'[1]ID Aggregation'!$A$3:$L$461,3,FALSE)</f>
        <v>45</v>
      </c>
      <c r="S438">
        <f>VLOOKUP($A438,'[1]ID Aggregation'!$A$3:$L$461,4,FALSE)</f>
        <v>57</v>
      </c>
      <c r="T438">
        <f>VLOOKUP($A438,'[1]ID Aggregation'!$A$3:$L$461,5,FALSE)</f>
        <v>50</v>
      </c>
      <c r="U438">
        <f>VLOOKUP($A438,'[1]ID Aggregation'!$A$3:$L$461,6,FALSE)</f>
        <v>66</v>
      </c>
      <c r="V438">
        <f>VLOOKUP($A438,'[1]ID Aggregation'!$A$3:$L$461,7,FALSE)</f>
        <v>53</v>
      </c>
      <c r="W438">
        <f>VLOOKUP($A438,'[1]ID Aggregation'!$A$3:$L$461,8,FALSE)</f>
        <v>46</v>
      </c>
      <c r="X438">
        <f>VLOOKUP($A438,'[1]ID Aggregation'!$A$3:$L$461,9,FALSE)</f>
        <v>57</v>
      </c>
      <c r="Y438">
        <f>VLOOKUP($A438,'[1]ID Aggregation'!$A$3:$L$461,10,FALSE)</f>
        <v>124</v>
      </c>
      <c r="Z438">
        <f>VLOOKUP($A438,'[1]ID Aggregation'!$A$3:$L$461,11,FALSE)</f>
        <v>170</v>
      </c>
      <c r="AA438">
        <f t="shared" si="99"/>
        <v>462</v>
      </c>
      <c r="AB438">
        <f t="shared" si="100"/>
        <v>317</v>
      </c>
      <c r="AC438" s="6">
        <f t="shared" si="101"/>
        <v>1.0803971189410162E-3</v>
      </c>
      <c r="AD438" s="6">
        <f t="shared" si="102"/>
        <v>2.1239840276401122E-4</v>
      </c>
      <c r="AE438" s="6">
        <f t="shared" si="103"/>
        <v>2.4343057744295396E-4</v>
      </c>
      <c r="AF438" s="6">
        <f t="shared" si="104"/>
        <v>2.3384482992465518E-4</v>
      </c>
      <c r="AG438" s="6">
        <f t="shared" si="105"/>
        <v>2.8900721642261614E-4</v>
      </c>
      <c r="AH438" s="6">
        <f t="shared" si="106"/>
        <v>2.029741456894802E-4</v>
      </c>
      <c r="AI438" s="6">
        <f t="shared" si="107"/>
        <v>1.8539939463067232E-4</v>
      </c>
      <c r="AJ438" s="6">
        <f t="shared" si="108"/>
        <v>3.6330261195456805E-4</v>
      </c>
      <c r="AK438" s="6">
        <f t="shared" si="109"/>
        <v>1.339874224709874E-3</v>
      </c>
      <c r="AL438" s="6">
        <f t="shared" si="110"/>
        <v>4.8150456013142245E-3</v>
      </c>
      <c r="AM438" s="12">
        <f t="shared" si="111"/>
        <v>1.1923011412025208E-3</v>
      </c>
      <c r="AN438" s="12">
        <f t="shared" si="112"/>
        <v>2.2684434470608271E-4</v>
      </c>
      <c r="AO438" s="6">
        <v>1.1923011412025208E-3</v>
      </c>
      <c r="AP438" s="6">
        <v>2.2684434470608271E-4</v>
      </c>
    </row>
    <row r="439" spans="1:42" x14ac:dyDescent="0.35">
      <c r="A439" s="4" t="s">
        <v>450</v>
      </c>
      <c r="B439">
        <v>1867261</v>
      </c>
      <c r="C439">
        <v>923053</v>
      </c>
      <c r="D439">
        <v>944208</v>
      </c>
      <c r="E439">
        <v>104006</v>
      </c>
      <c r="F439" s="5">
        <v>216714</v>
      </c>
      <c r="G439" s="5">
        <v>239775</v>
      </c>
      <c r="H439" s="5">
        <v>221182</v>
      </c>
      <c r="I439" s="5">
        <v>237085</v>
      </c>
      <c r="J439" s="5">
        <v>273507</v>
      </c>
      <c r="K439" s="5">
        <v>269731</v>
      </c>
      <c r="L439" s="5">
        <v>169287</v>
      </c>
      <c r="M439" s="5">
        <v>98027</v>
      </c>
      <c r="N439" s="5">
        <v>37012</v>
      </c>
      <c r="O439" s="5">
        <f t="shared" si="97"/>
        <v>408332</v>
      </c>
      <c r="P439" s="5">
        <f t="shared" si="98"/>
        <v>1457994</v>
      </c>
      <c r="Q439">
        <f>VLOOKUP(A439,'[1]ID Aggregation'!$A$3:$L$461,2,FALSE)</f>
        <v>104</v>
      </c>
      <c r="R439">
        <f>VLOOKUP($A439,'[1]ID Aggregation'!$A$3:$L$461,3,FALSE)</f>
        <v>44</v>
      </c>
      <c r="S439">
        <f>VLOOKUP($A439,'[1]ID Aggregation'!$A$3:$L$461,4,FALSE)</f>
        <v>69</v>
      </c>
      <c r="T439">
        <f>VLOOKUP($A439,'[1]ID Aggregation'!$A$3:$L$461,5,FALSE)</f>
        <v>47</v>
      </c>
      <c r="U439">
        <f>VLOOKUP($A439,'[1]ID Aggregation'!$A$3:$L$461,6,FALSE)</f>
        <v>52</v>
      </c>
      <c r="V439">
        <f>VLOOKUP($A439,'[1]ID Aggregation'!$A$3:$L$461,7,FALSE)</f>
        <v>51</v>
      </c>
      <c r="W439">
        <f>VLOOKUP($A439,'[1]ID Aggregation'!$A$3:$L$461,8,FALSE)</f>
        <v>48</v>
      </c>
      <c r="X439">
        <f>VLOOKUP($A439,'[1]ID Aggregation'!$A$3:$L$461,9,FALSE)</f>
        <v>94</v>
      </c>
      <c r="Y439">
        <f>VLOOKUP($A439,'[1]ID Aggregation'!$A$3:$L$461,10,FALSE)</f>
        <v>118</v>
      </c>
      <c r="Z439">
        <f>VLOOKUP($A439,'[1]ID Aggregation'!$A$3:$L$461,11,FALSE)</f>
        <v>192</v>
      </c>
      <c r="AA439">
        <f t="shared" si="99"/>
        <v>508</v>
      </c>
      <c r="AB439">
        <f t="shared" si="100"/>
        <v>311</v>
      </c>
      <c r="AC439" s="6">
        <f t="shared" si="101"/>
        <v>9.9994231102051813E-4</v>
      </c>
      <c r="AD439" s="6">
        <f t="shared" si="102"/>
        <v>2.0303256826970109E-4</v>
      </c>
      <c r="AE439" s="6">
        <f t="shared" si="103"/>
        <v>2.8776978417266187E-4</v>
      </c>
      <c r="AF439" s="6">
        <f t="shared" si="104"/>
        <v>2.1249468763280918E-4</v>
      </c>
      <c r="AG439" s="6">
        <f t="shared" si="105"/>
        <v>2.1933061981989582E-4</v>
      </c>
      <c r="AH439" s="6">
        <f t="shared" si="106"/>
        <v>1.8646689115817876E-4</v>
      </c>
      <c r="AI439" s="6">
        <f t="shared" si="107"/>
        <v>1.7795507375867068E-4</v>
      </c>
      <c r="AJ439" s="6">
        <f t="shared" si="108"/>
        <v>5.5527004436253227E-4</v>
      </c>
      <c r="AK439" s="6">
        <f t="shared" si="109"/>
        <v>1.2037499872484111E-3</v>
      </c>
      <c r="AL439" s="6">
        <f t="shared" si="110"/>
        <v>5.1875067545660864E-3</v>
      </c>
      <c r="AM439" s="12">
        <f t="shared" si="111"/>
        <v>1.244085694973698E-3</v>
      </c>
      <c r="AN439" s="12">
        <f t="shared" si="112"/>
        <v>2.1330677629674745E-4</v>
      </c>
      <c r="AO439" s="6">
        <v>1.244085694973698E-3</v>
      </c>
      <c r="AP439" s="6">
        <v>2.1330677629674745E-4</v>
      </c>
    </row>
    <row r="440" spans="1:42" x14ac:dyDescent="0.35">
      <c r="A440" s="4" t="s">
        <v>451</v>
      </c>
      <c r="B440">
        <v>1921821</v>
      </c>
      <c r="C440">
        <v>949956</v>
      </c>
      <c r="D440">
        <v>971865</v>
      </c>
      <c r="E440">
        <v>108573</v>
      </c>
      <c r="F440" s="5">
        <v>223257</v>
      </c>
      <c r="G440" s="5">
        <v>245374</v>
      </c>
      <c r="H440" s="5">
        <v>228332</v>
      </c>
      <c r="I440" s="5">
        <v>239361</v>
      </c>
      <c r="J440" s="5">
        <v>271147</v>
      </c>
      <c r="K440" s="5">
        <v>280810</v>
      </c>
      <c r="L440" s="5">
        <v>182531</v>
      </c>
      <c r="M440" s="5">
        <v>101930</v>
      </c>
      <c r="N440" s="5">
        <v>40150</v>
      </c>
      <c r="O440" s="5">
        <f t="shared" si="97"/>
        <v>433184</v>
      </c>
      <c r="P440" s="5">
        <f t="shared" si="98"/>
        <v>1488281</v>
      </c>
      <c r="Q440">
        <f>VLOOKUP(A440,'[1]ID Aggregation'!$A$3:$L$461,2,FALSE)</f>
        <v>99</v>
      </c>
      <c r="R440">
        <f>VLOOKUP($A440,'[1]ID Aggregation'!$A$3:$L$461,3,FALSE)</f>
        <v>61</v>
      </c>
      <c r="S440">
        <f>VLOOKUP($A440,'[1]ID Aggregation'!$A$3:$L$461,4,FALSE)</f>
        <v>65</v>
      </c>
      <c r="T440">
        <f>VLOOKUP($A440,'[1]ID Aggregation'!$A$3:$L$461,5,FALSE)</f>
        <v>60</v>
      </c>
      <c r="U440">
        <f>VLOOKUP($A440,'[1]ID Aggregation'!$A$3:$L$461,6,FALSE)</f>
        <v>60</v>
      </c>
      <c r="V440">
        <f>VLOOKUP($A440,'[1]ID Aggregation'!$A$3:$L$461,7,FALSE)</f>
        <v>38</v>
      </c>
      <c r="W440">
        <f>VLOOKUP($A440,'[1]ID Aggregation'!$A$3:$L$461,8,FALSE)</f>
        <v>69</v>
      </c>
      <c r="X440">
        <f>VLOOKUP($A440,'[1]ID Aggregation'!$A$3:$L$461,9,FALSE)</f>
        <v>63</v>
      </c>
      <c r="Y440">
        <f>VLOOKUP($A440,'[1]ID Aggregation'!$A$3:$L$461,10,FALSE)</f>
        <v>95</v>
      </c>
      <c r="Z440">
        <f>VLOOKUP($A440,'[1]ID Aggregation'!$A$3:$L$461,11,FALSE)</f>
        <v>187</v>
      </c>
      <c r="AA440">
        <f t="shared" si="99"/>
        <v>444</v>
      </c>
      <c r="AB440">
        <f t="shared" si="100"/>
        <v>353</v>
      </c>
      <c r="AC440" s="6">
        <f t="shared" si="101"/>
        <v>9.1182890773949322E-4</v>
      </c>
      <c r="AD440" s="6">
        <f t="shared" si="102"/>
        <v>2.7322771514442997E-4</v>
      </c>
      <c r="AE440" s="6">
        <f t="shared" si="103"/>
        <v>2.6490174183083781E-4</v>
      </c>
      <c r="AF440" s="6">
        <f t="shared" si="104"/>
        <v>2.6277525708179317E-4</v>
      </c>
      <c r="AG440" s="6">
        <f t="shared" si="105"/>
        <v>2.5066740195771239E-4</v>
      </c>
      <c r="AH440" s="6">
        <f t="shared" si="106"/>
        <v>1.4014538239405194E-4</v>
      </c>
      <c r="AI440" s="6">
        <f t="shared" si="107"/>
        <v>2.4571774509454792E-4</v>
      </c>
      <c r="AJ440" s="6">
        <f t="shared" si="108"/>
        <v>3.4514685176764497E-4</v>
      </c>
      <c r="AK440" s="6">
        <f t="shared" si="109"/>
        <v>9.320121652114196E-4</v>
      </c>
      <c r="AL440" s="6">
        <f t="shared" si="110"/>
        <v>4.6575342465753422E-3</v>
      </c>
      <c r="AM440" s="12">
        <f t="shared" si="111"/>
        <v>1.0249686045652655E-3</v>
      </c>
      <c r="AN440" s="12">
        <f t="shared" si="112"/>
        <v>2.3718639154837024E-4</v>
      </c>
      <c r="AO440" s="6">
        <v>1.0249686045652655E-3</v>
      </c>
      <c r="AP440" s="6">
        <v>2.3718639154837024E-4</v>
      </c>
    </row>
    <row r="441" spans="1:42" x14ac:dyDescent="0.35">
      <c r="A441" s="4" t="s">
        <v>452</v>
      </c>
      <c r="B441">
        <v>1676448</v>
      </c>
      <c r="C441">
        <v>828167</v>
      </c>
      <c r="D441">
        <v>848281</v>
      </c>
      <c r="E441">
        <v>94981</v>
      </c>
      <c r="F441" s="5">
        <v>195825</v>
      </c>
      <c r="G441" s="5">
        <v>220863</v>
      </c>
      <c r="H441" s="5">
        <v>200475</v>
      </c>
      <c r="I441" s="5">
        <v>207665</v>
      </c>
      <c r="J441" s="5">
        <v>231586</v>
      </c>
      <c r="K441" s="5">
        <v>240582</v>
      </c>
      <c r="L441" s="5">
        <v>161306</v>
      </c>
      <c r="M441" s="5">
        <v>87312</v>
      </c>
      <c r="N441" s="5">
        <v>36338</v>
      </c>
      <c r="O441" s="5">
        <f t="shared" si="97"/>
        <v>379937</v>
      </c>
      <c r="P441" s="5">
        <f t="shared" si="98"/>
        <v>1296996</v>
      </c>
      <c r="Q441">
        <f>VLOOKUP(A441,'[1]ID Aggregation'!$A$3:$L$461,2,FALSE)</f>
        <v>108</v>
      </c>
      <c r="R441">
        <f>VLOOKUP($A441,'[1]ID Aggregation'!$A$3:$L$461,3,FALSE)</f>
        <v>62</v>
      </c>
      <c r="S441">
        <f>VLOOKUP($A441,'[1]ID Aggregation'!$A$3:$L$461,4,FALSE)</f>
        <v>43</v>
      </c>
      <c r="T441">
        <f>VLOOKUP($A441,'[1]ID Aggregation'!$A$3:$L$461,5,FALSE)</f>
        <v>55</v>
      </c>
      <c r="U441">
        <f>VLOOKUP($A441,'[1]ID Aggregation'!$A$3:$L$461,6,FALSE)</f>
        <v>53</v>
      </c>
      <c r="V441">
        <f>VLOOKUP($A441,'[1]ID Aggregation'!$A$3:$L$461,7,FALSE)</f>
        <v>40</v>
      </c>
      <c r="W441">
        <f>VLOOKUP($A441,'[1]ID Aggregation'!$A$3:$L$461,8,FALSE)</f>
        <v>60</v>
      </c>
      <c r="X441">
        <f>VLOOKUP($A441,'[1]ID Aggregation'!$A$3:$L$461,9,FALSE)</f>
        <v>84</v>
      </c>
      <c r="Y441">
        <f>VLOOKUP($A441,'[1]ID Aggregation'!$A$3:$L$461,10,FALSE)</f>
        <v>111</v>
      </c>
      <c r="Z441">
        <f>VLOOKUP($A441,'[1]ID Aggregation'!$A$3:$L$461,11,FALSE)</f>
        <v>207</v>
      </c>
      <c r="AA441">
        <f t="shared" si="99"/>
        <v>510</v>
      </c>
      <c r="AB441">
        <f t="shared" si="100"/>
        <v>313</v>
      </c>
      <c r="AC441" s="6">
        <f t="shared" si="101"/>
        <v>1.1370695191669914E-3</v>
      </c>
      <c r="AD441" s="6">
        <f t="shared" si="102"/>
        <v>3.1660921741350693E-4</v>
      </c>
      <c r="AE441" s="6">
        <f t="shared" si="103"/>
        <v>1.9469082643991978E-4</v>
      </c>
      <c r="AF441" s="6">
        <f t="shared" si="104"/>
        <v>2.7434842249657066E-4</v>
      </c>
      <c r="AG441" s="6">
        <f t="shared" si="105"/>
        <v>2.5521874172344881E-4</v>
      </c>
      <c r="AH441" s="6">
        <f t="shared" si="106"/>
        <v>1.7272201255689031E-4</v>
      </c>
      <c r="AI441" s="6">
        <f t="shared" si="107"/>
        <v>2.4939521659974559E-4</v>
      </c>
      <c r="AJ441" s="6">
        <f t="shared" si="108"/>
        <v>5.2074938315995682E-4</v>
      </c>
      <c r="AK441" s="6">
        <f t="shared" si="109"/>
        <v>1.2713029136888401E-3</v>
      </c>
      <c r="AL441" s="6">
        <f t="shared" si="110"/>
        <v>5.6965160438108868E-3</v>
      </c>
      <c r="AM441" s="12">
        <f t="shared" si="111"/>
        <v>1.3423278069785254E-3</v>
      </c>
      <c r="AN441" s="12">
        <f t="shared" si="112"/>
        <v>2.4132688150156208E-4</v>
      </c>
      <c r="AO441" s="6">
        <v>1.3423278069785254E-3</v>
      </c>
      <c r="AP441" s="6">
        <v>2.4132688150156208E-4</v>
      </c>
    </row>
    <row r="442" spans="1:42" x14ac:dyDescent="0.35">
      <c r="A442" s="4" t="s">
        <v>453</v>
      </c>
      <c r="B442">
        <v>1824017</v>
      </c>
      <c r="C442">
        <v>901739</v>
      </c>
      <c r="D442">
        <v>922278</v>
      </c>
      <c r="E442">
        <v>102526</v>
      </c>
      <c r="F442" s="5">
        <v>212906</v>
      </c>
      <c r="G442" s="5">
        <v>233950</v>
      </c>
      <c r="H442" s="5">
        <v>218568</v>
      </c>
      <c r="I442" s="5">
        <v>225461</v>
      </c>
      <c r="J442" s="5">
        <v>248461</v>
      </c>
      <c r="K442" s="5">
        <v>262774</v>
      </c>
      <c r="L442" s="5">
        <v>184992</v>
      </c>
      <c r="M442" s="5">
        <v>96563</v>
      </c>
      <c r="N442" s="5">
        <v>37527</v>
      </c>
      <c r="O442" s="5">
        <f t="shared" si="97"/>
        <v>421608</v>
      </c>
      <c r="P442" s="5">
        <f t="shared" si="98"/>
        <v>1402120</v>
      </c>
      <c r="Q442">
        <f>VLOOKUP(A442,'[1]ID Aggregation'!$A$3:$L$461,2,FALSE)</f>
        <v>124</v>
      </c>
      <c r="R442">
        <f>VLOOKUP($A442,'[1]ID Aggregation'!$A$3:$L$461,3,FALSE)</f>
        <v>46</v>
      </c>
      <c r="S442">
        <f>VLOOKUP($A442,'[1]ID Aggregation'!$A$3:$L$461,4,FALSE)</f>
        <v>70</v>
      </c>
      <c r="T442">
        <f>VLOOKUP($A442,'[1]ID Aggregation'!$A$3:$L$461,5,FALSE)</f>
        <v>57</v>
      </c>
      <c r="U442">
        <f>VLOOKUP($A442,'[1]ID Aggregation'!$A$3:$L$461,6,FALSE)</f>
        <v>36</v>
      </c>
      <c r="V442">
        <f>VLOOKUP($A442,'[1]ID Aggregation'!$A$3:$L$461,7,FALSE)</f>
        <v>47</v>
      </c>
      <c r="W442">
        <f>VLOOKUP($A442,'[1]ID Aggregation'!$A$3:$L$461,8,FALSE)</f>
        <v>59</v>
      </c>
      <c r="X442">
        <f>VLOOKUP($A442,'[1]ID Aggregation'!$A$3:$L$461,9,FALSE)</f>
        <v>65</v>
      </c>
      <c r="Y442">
        <f>VLOOKUP($A442,'[1]ID Aggregation'!$A$3:$L$461,10,FALSE)</f>
        <v>82</v>
      </c>
      <c r="Z442">
        <f>VLOOKUP($A442,'[1]ID Aggregation'!$A$3:$L$461,11,FALSE)</f>
        <v>154</v>
      </c>
      <c r="AA442">
        <f t="shared" si="99"/>
        <v>425</v>
      </c>
      <c r="AB442">
        <f t="shared" si="100"/>
        <v>315</v>
      </c>
      <c r="AC442" s="6">
        <f t="shared" si="101"/>
        <v>1.2094493104188207E-3</v>
      </c>
      <c r="AD442" s="6">
        <f t="shared" si="102"/>
        <v>2.1605779076212038E-4</v>
      </c>
      <c r="AE442" s="6">
        <f t="shared" si="103"/>
        <v>2.992092327420389E-4</v>
      </c>
      <c r="AF442" s="6">
        <f t="shared" si="104"/>
        <v>2.6078840452399251E-4</v>
      </c>
      <c r="AG442" s="6">
        <f t="shared" si="105"/>
        <v>1.5967284807572041E-4</v>
      </c>
      <c r="AH442" s="6">
        <f t="shared" si="106"/>
        <v>1.8916449664132398E-4</v>
      </c>
      <c r="AI442" s="6">
        <f t="shared" si="107"/>
        <v>2.2452754077648474E-4</v>
      </c>
      <c r="AJ442" s="6">
        <f t="shared" si="108"/>
        <v>3.5136654558034944E-4</v>
      </c>
      <c r="AK442" s="6">
        <f t="shared" si="109"/>
        <v>8.4918654142891173E-4</v>
      </c>
      <c r="AL442" s="6">
        <f t="shared" si="110"/>
        <v>4.1037119940309646E-3</v>
      </c>
      <c r="AM442" s="12">
        <f t="shared" si="111"/>
        <v>1.0080453881330526E-3</v>
      </c>
      <c r="AN442" s="12">
        <f t="shared" si="112"/>
        <v>2.246598008729638E-4</v>
      </c>
      <c r="AO442" s="6">
        <v>1.0080453881330526E-3</v>
      </c>
      <c r="AP442" s="6">
        <v>2.246598008729638E-4</v>
      </c>
    </row>
    <row r="443" spans="1:42" x14ac:dyDescent="0.35">
      <c r="A443" s="4" t="s">
        <v>454</v>
      </c>
      <c r="B443">
        <v>1777619</v>
      </c>
      <c r="C443">
        <v>880979</v>
      </c>
      <c r="D443">
        <v>896640</v>
      </c>
      <c r="E443">
        <v>97919</v>
      </c>
      <c r="F443" s="5">
        <v>207767</v>
      </c>
      <c r="G443" s="5">
        <v>224618</v>
      </c>
      <c r="H443" s="5">
        <v>213472</v>
      </c>
      <c r="I443" s="5">
        <v>214790</v>
      </c>
      <c r="J443" s="5">
        <v>237863</v>
      </c>
      <c r="K443" s="5">
        <v>257692</v>
      </c>
      <c r="L443" s="5">
        <v>187986</v>
      </c>
      <c r="M443" s="5">
        <v>97923</v>
      </c>
      <c r="N443" s="5">
        <v>37589</v>
      </c>
      <c r="O443" s="5">
        <f t="shared" si="97"/>
        <v>421417</v>
      </c>
      <c r="P443" s="5">
        <f t="shared" si="98"/>
        <v>1356202</v>
      </c>
      <c r="Q443">
        <f>VLOOKUP(A443,'[1]ID Aggregation'!$A$3:$L$461,2,FALSE)</f>
        <v>116</v>
      </c>
      <c r="R443">
        <f>VLOOKUP($A443,'[1]ID Aggregation'!$A$3:$L$461,3,FALSE)</f>
        <v>56</v>
      </c>
      <c r="S443">
        <f>VLOOKUP($A443,'[1]ID Aggregation'!$A$3:$L$461,4,FALSE)</f>
        <v>57</v>
      </c>
      <c r="T443">
        <f>VLOOKUP($A443,'[1]ID Aggregation'!$A$3:$L$461,5,FALSE)</f>
        <v>38</v>
      </c>
      <c r="U443">
        <f>VLOOKUP($A443,'[1]ID Aggregation'!$A$3:$L$461,6,FALSE)</f>
        <v>60</v>
      </c>
      <c r="V443">
        <f>VLOOKUP($A443,'[1]ID Aggregation'!$A$3:$L$461,7,FALSE)</f>
        <v>49</v>
      </c>
      <c r="W443">
        <f>VLOOKUP($A443,'[1]ID Aggregation'!$A$3:$L$461,8,FALSE)</f>
        <v>53</v>
      </c>
      <c r="X443">
        <f>VLOOKUP($A443,'[1]ID Aggregation'!$A$3:$L$461,9,FALSE)</f>
        <v>71</v>
      </c>
      <c r="Y443">
        <f>VLOOKUP($A443,'[1]ID Aggregation'!$A$3:$L$461,10,FALSE)</f>
        <v>119</v>
      </c>
      <c r="Z443">
        <f>VLOOKUP($A443,'[1]ID Aggregation'!$A$3:$L$461,11,FALSE)</f>
        <v>168</v>
      </c>
      <c r="AA443">
        <f t="shared" si="99"/>
        <v>474</v>
      </c>
      <c r="AB443">
        <f t="shared" si="100"/>
        <v>313</v>
      </c>
      <c r="AC443" s="6">
        <f t="shared" si="101"/>
        <v>1.184652621043924E-3</v>
      </c>
      <c r="AD443" s="6">
        <f t="shared" si="102"/>
        <v>2.6953269768538799E-4</v>
      </c>
      <c r="AE443" s="6">
        <f t="shared" si="103"/>
        <v>2.5376416849940786E-4</v>
      </c>
      <c r="AF443" s="6">
        <f t="shared" si="104"/>
        <v>1.780092939589267E-4</v>
      </c>
      <c r="AG443" s="6">
        <f t="shared" si="105"/>
        <v>2.7934261371572231E-4</v>
      </c>
      <c r="AH443" s="6">
        <f t="shared" si="106"/>
        <v>2.0600093331035093E-4</v>
      </c>
      <c r="AI443" s="6">
        <f t="shared" si="107"/>
        <v>2.0567188736941776E-4</v>
      </c>
      <c r="AJ443" s="6">
        <f t="shared" si="108"/>
        <v>3.7768770014788333E-4</v>
      </c>
      <c r="AK443" s="6">
        <f t="shared" si="109"/>
        <v>1.2152405461433983E-3</v>
      </c>
      <c r="AL443" s="6">
        <f t="shared" si="110"/>
        <v>4.4693926414642584E-3</v>
      </c>
      <c r="AM443" s="12">
        <f t="shared" si="111"/>
        <v>1.1247766464096132E-3</v>
      </c>
      <c r="AN443" s="12">
        <f t="shared" si="112"/>
        <v>2.3079157824571855E-4</v>
      </c>
      <c r="AO443" s="6">
        <v>1.1247766464096132E-3</v>
      </c>
      <c r="AP443" s="6">
        <v>2.3079157824571855E-4</v>
      </c>
    </row>
    <row r="444" spans="1:42" x14ac:dyDescent="0.35">
      <c r="A444" s="4" t="s">
        <v>455</v>
      </c>
      <c r="B444">
        <v>5599420</v>
      </c>
      <c r="C444">
        <v>2780010</v>
      </c>
      <c r="D444">
        <v>2819410</v>
      </c>
      <c r="E444">
        <v>356613</v>
      </c>
      <c r="F444" s="5">
        <v>723100</v>
      </c>
      <c r="G444" s="5">
        <v>826690</v>
      </c>
      <c r="H444" s="5">
        <v>687414</v>
      </c>
      <c r="I444" s="5">
        <v>786254</v>
      </c>
      <c r="J444" s="5">
        <v>860908</v>
      </c>
      <c r="K444" s="5">
        <v>620629</v>
      </c>
      <c r="L444" s="5">
        <v>369187</v>
      </c>
      <c r="M444" s="5">
        <v>261494</v>
      </c>
      <c r="N444" s="5">
        <v>108898</v>
      </c>
      <c r="O444" s="5">
        <f t="shared" si="97"/>
        <v>1096192</v>
      </c>
      <c r="P444" s="5">
        <f t="shared" si="98"/>
        <v>4504995</v>
      </c>
      <c r="Q444">
        <f>VLOOKUP(A444,'[1]ID Aggregation'!$A$3:$L$461,2,FALSE)</f>
        <v>121</v>
      </c>
      <c r="R444">
        <f>VLOOKUP($A444,'[1]ID Aggregation'!$A$3:$L$461,3,FALSE)</f>
        <v>55</v>
      </c>
      <c r="S444">
        <f>VLOOKUP($A444,'[1]ID Aggregation'!$A$3:$L$461,4,FALSE)</f>
        <v>43</v>
      </c>
      <c r="T444">
        <f>VLOOKUP($A444,'[1]ID Aggregation'!$A$3:$L$461,5,FALSE)</f>
        <v>67</v>
      </c>
      <c r="U444">
        <f>VLOOKUP($A444,'[1]ID Aggregation'!$A$3:$L$461,6,FALSE)</f>
        <v>75</v>
      </c>
      <c r="V444">
        <f>VLOOKUP($A444,'[1]ID Aggregation'!$A$3:$L$461,7,FALSE)</f>
        <v>45</v>
      </c>
      <c r="W444">
        <f>VLOOKUP($A444,'[1]ID Aggregation'!$A$3:$L$461,8,FALSE)</f>
        <v>52</v>
      </c>
      <c r="X444">
        <f>VLOOKUP($A444,'[1]ID Aggregation'!$A$3:$L$461,9,FALSE)</f>
        <v>70</v>
      </c>
      <c r="Y444">
        <f>VLOOKUP($A444,'[1]ID Aggregation'!$A$3:$L$461,10,FALSE)</f>
        <v>234</v>
      </c>
      <c r="Z444">
        <f>VLOOKUP($A444,'[1]ID Aggregation'!$A$3:$L$461,11,FALSE)</f>
        <v>514</v>
      </c>
      <c r="AA444">
        <f t="shared" si="99"/>
        <v>939</v>
      </c>
      <c r="AB444">
        <f t="shared" si="100"/>
        <v>337</v>
      </c>
      <c r="AC444" s="6">
        <f t="shared" si="101"/>
        <v>3.3930339051016088E-4</v>
      </c>
      <c r="AD444" s="6">
        <f t="shared" si="102"/>
        <v>7.6061402295671415E-5</v>
      </c>
      <c r="AE444" s="6">
        <f t="shared" si="103"/>
        <v>5.2014660876507518E-5</v>
      </c>
      <c r="AF444" s="6">
        <f t="shared" si="104"/>
        <v>9.7466737657365141E-5</v>
      </c>
      <c r="AG444" s="6">
        <f t="shared" si="105"/>
        <v>9.5389021868251233E-5</v>
      </c>
      <c r="AH444" s="6">
        <f t="shared" si="106"/>
        <v>5.2270393584448045E-5</v>
      </c>
      <c r="AI444" s="6">
        <f t="shared" si="107"/>
        <v>8.3785965528520253E-5</v>
      </c>
      <c r="AJ444" s="6">
        <f t="shared" si="108"/>
        <v>1.8960580952200376E-4</v>
      </c>
      <c r="AK444" s="6">
        <f t="shared" si="109"/>
        <v>8.9485800821433763E-4</v>
      </c>
      <c r="AL444" s="6">
        <f t="shared" si="110"/>
        <v>4.7200132233833495E-3</v>
      </c>
      <c r="AM444" s="12">
        <f t="shared" si="111"/>
        <v>8.566017631947688E-4</v>
      </c>
      <c r="AN444" s="12">
        <f t="shared" si="112"/>
        <v>7.4805854390515422E-5</v>
      </c>
      <c r="AO444" s="6">
        <v>8.566017631947688E-4</v>
      </c>
      <c r="AP444" s="6">
        <v>7.4805854390515422E-5</v>
      </c>
    </row>
    <row r="445" spans="1:42" x14ac:dyDescent="0.35">
      <c r="A445" s="4" t="s">
        <v>456</v>
      </c>
      <c r="B445">
        <v>5599318</v>
      </c>
      <c r="C445">
        <v>2775997</v>
      </c>
      <c r="D445">
        <v>2823321</v>
      </c>
      <c r="E445">
        <v>352803</v>
      </c>
      <c r="F445" s="5">
        <v>741259</v>
      </c>
      <c r="G445" s="5">
        <v>795690</v>
      </c>
      <c r="H445" s="5">
        <v>697099</v>
      </c>
      <c r="I445" s="5">
        <v>758614</v>
      </c>
      <c r="J445" s="5">
        <v>861932</v>
      </c>
      <c r="K445" s="5">
        <v>647190</v>
      </c>
      <c r="L445" s="5">
        <v>374896</v>
      </c>
      <c r="M445" s="5">
        <v>259912</v>
      </c>
      <c r="N445" s="5">
        <v>110657</v>
      </c>
      <c r="O445" s="5">
        <f t="shared" si="97"/>
        <v>1098268</v>
      </c>
      <c r="P445" s="5">
        <f t="shared" si="98"/>
        <v>4501784</v>
      </c>
      <c r="Q445">
        <f>VLOOKUP(A445,'[1]ID Aggregation'!$A$3:$L$461,2,FALSE)</f>
        <v>118</v>
      </c>
      <c r="R445">
        <f>VLOOKUP($A445,'[1]ID Aggregation'!$A$3:$L$461,3,FALSE)</f>
        <v>49</v>
      </c>
      <c r="S445">
        <f>VLOOKUP($A445,'[1]ID Aggregation'!$A$3:$L$461,4,FALSE)</f>
        <v>49</v>
      </c>
      <c r="T445">
        <f>VLOOKUP($A445,'[1]ID Aggregation'!$A$3:$L$461,5,FALSE)</f>
        <v>50</v>
      </c>
      <c r="U445">
        <f>VLOOKUP($A445,'[1]ID Aggregation'!$A$3:$L$461,6,FALSE)</f>
        <v>49</v>
      </c>
      <c r="V445">
        <f>VLOOKUP($A445,'[1]ID Aggregation'!$A$3:$L$461,7,FALSE)</f>
        <v>55</v>
      </c>
      <c r="W445">
        <f>VLOOKUP($A445,'[1]ID Aggregation'!$A$3:$L$461,8,FALSE)</f>
        <v>58</v>
      </c>
      <c r="X445">
        <f>VLOOKUP($A445,'[1]ID Aggregation'!$A$3:$L$461,9,FALSE)</f>
        <v>35</v>
      </c>
      <c r="Y445">
        <f>VLOOKUP($A445,'[1]ID Aggregation'!$A$3:$L$461,10,FALSE)</f>
        <v>225</v>
      </c>
      <c r="Z445">
        <f>VLOOKUP($A445,'[1]ID Aggregation'!$A$3:$L$461,11,FALSE)</f>
        <v>501</v>
      </c>
      <c r="AA445">
        <f t="shared" si="99"/>
        <v>879</v>
      </c>
      <c r="AB445">
        <f t="shared" si="100"/>
        <v>310</v>
      </c>
      <c r="AC445" s="6">
        <f t="shared" si="101"/>
        <v>3.344642760974255E-4</v>
      </c>
      <c r="AD445" s="6">
        <f t="shared" si="102"/>
        <v>6.6103750510955006E-5</v>
      </c>
      <c r="AE445" s="6">
        <f t="shared" si="103"/>
        <v>6.1581771795548524E-5</v>
      </c>
      <c r="AF445" s="6">
        <f t="shared" si="104"/>
        <v>7.1725823735222687E-5</v>
      </c>
      <c r="AG445" s="6">
        <f t="shared" si="105"/>
        <v>6.4591478670311916E-5</v>
      </c>
      <c r="AH445" s="6">
        <f t="shared" si="106"/>
        <v>6.3810138154750024E-5</v>
      </c>
      <c r="AI445" s="6">
        <f t="shared" si="107"/>
        <v>8.9618195583986149E-5</v>
      </c>
      <c r="AJ445" s="6">
        <f t="shared" si="108"/>
        <v>9.3359224958388464E-5</v>
      </c>
      <c r="AK445" s="6">
        <f t="shared" si="109"/>
        <v>8.6567761396164858E-4</v>
      </c>
      <c r="AL445" s="6">
        <f t="shared" si="110"/>
        <v>4.5275039084739328E-3</v>
      </c>
      <c r="AM445" s="12">
        <f t="shared" si="111"/>
        <v>8.0035109827473799E-4</v>
      </c>
      <c r="AN445" s="12">
        <f t="shared" si="112"/>
        <v>6.8861589094456772E-5</v>
      </c>
      <c r="AO445" s="6">
        <v>8.0035109827473799E-4</v>
      </c>
      <c r="AP445" s="6">
        <v>6.8861589094456772E-5</v>
      </c>
    </row>
    <row r="446" spans="1:42" x14ac:dyDescent="0.35">
      <c r="A446" s="4" t="s">
        <v>457</v>
      </c>
      <c r="B446">
        <v>5449940</v>
      </c>
      <c r="C446">
        <v>2702138</v>
      </c>
      <c r="D446">
        <v>2747802</v>
      </c>
      <c r="E446">
        <v>342938</v>
      </c>
      <c r="F446" s="5">
        <v>716420</v>
      </c>
      <c r="G446" s="5">
        <v>769870</v>
      </c>
      <c r="H446" s="5">
        <v>686944</v>
      </c>
      <c r="I446" s="5">
        <v>717253</v>
      </c>
      <c r="J446" s="5">
        <v>832208</v>
      </c>
      <c r="K446" s="5">
        <v>651000</v>
      </c>
      <c r="L446" s="5">
        <v>372766</v>
      </c>
      <c r="M446" s="5">
        <v>251436</v>
      </c>
      <c r="N446" s="5">
        <v>109639</v>
      </c>
      <c r="O446" s="5">
        <f t="shared" si="97"/>
        <v>1076779</v>
      </c>
      <c r="P446" s="5">
        <f t="shared" si="98"/>
        <v>4373695</v>
      </c>
      <c r="Q446">
        <f>VLOOKUP(A446,'[1]ID Aggregation'!$A$3:$L$461,2,FALSE)</f>
        <v>135</v>
      </c>
      <c r="R446">
        <f>VLOOKUP($A446,'[1]ID Aggregation'!$A$3:$L$461,3,FALSE)</f>
        <v>72</v>
      </c>
      <c r="S446">
        <f>VLOOKUP($A446,'[1]ID Aggregation'!$A$3:$L$461,4,FALSE)</f>
        <v>48</v>
      </c>
      <c r="T446">
        <f>VLOOKUP($A446,'[1]ID Aggregation'!$A$3:$L$461,5,FALSE)</f>
        <v>40</v>
      </c>
      <c r="U446">
        <f>VLOOKUP($A446,'[1]ID Aggregation'!$A$3:$L$461,6,FALSE)</f>
        <v>79</v>
      </c>
      <c r="V446">
        <f>VLOOKUP($A446,'[1]ID Aggregation'!$A$3:$L$461,7,FALSE)</f>
        <v>69</v>
      </c>
      <c r="W446">
        <f>VLOOKUP($A446,'[1]ID Aggregation'!$A$3:$L$461,8,FALSE)</f>
        <v>47</v>
      </c>
      <c r="X446">
        <f>VLOOKUP($A446,'[1]ID Aggregation'!$A$3:$L$461,9,FALSE)</f>
        <v>79</v>
      </c>
      <c r="Y446">
        <f>VLOOKUP($A446,'[1]ID Aggregation'!$A$3:$L$461,10,FALSE)</f>
        <v>241</v>
      </c>
      <c r="Z446">
        <f>VLOOKUP($A446,'[1]ID Aggregation'!$A$3:$L$461,11,FALSE)</f>
        <v>532</v>
      </c>
      <c r="AA446">
        <f t="shared" si="99"/>
        <v>987</v>
      </c>
      <c r="AB446">
        <f t="shared" si="100"/>
        <v>355</v>
      </c>
      <c r="AC446" s="6">
        <f t="shared" si="101"/>
        <v>3.9365716251917255E-4</v>
      </c>
      <c r="AD446" s="6">
        <f t="shared" si="102"/>
        <v>1.0049970687585494E-4</v>
      </c>
      <c r="AE446" s="6">
        <f t="shared" si="103"/>
        <v>6.2348188655227501E-5</v>
      </c>
      <c r="AF446" s="6">
        <f t="shared" si="104"/>
        <v>5.8228909488983093E-5</v>
      </c>
      <c r="AG446" s="6">
        <f t="shared" si="105"/>
        <v>1.1014244624978913E-4</v>
      </c>
      <c r="AH446" s="6">
        <f t="shared" si="106"/>
        <v>8.2911964316613153E-5</v>
      </c>
      <c r="AI446" s="6">
        <f t="shared" si="107"/>
        <v>7.2196620583717361E-5</v>
      </c>
      <c r="AJ446" s="6">
        <f t="shared" si="108"/>
        <v>2.1192919955146123E-4</v>
      </c>
      <c r="AK446" s="6">
        <f t="shared" si="109"/>
        <v>9.5849440811976005E-4</v>
      </c>
      <c r="AL446" s="6">
        <f t="shared" si="110"/>
        <v>4.852287963224765E-3</v>
      </c>
      <c r="AM446" s="12">
        <f t="shared" si="111"/>
        <v>9.1662263101342063E-4</v>
      </c>
      <c r="AN446" s="12">
        <f t="shared" si="112"/>
        <v>8.1167068119747721E-5</v>
      </c>
      <c r="AO446" s="6">
        <v>9.1662263101342063E-4</v>
      </c>
      <c r="AP446" s="6">
        <v>8.1167068119747721E-5</v>
      </c>
    </row>
    <row r="447" spans="1:42" x14ac:dyDescent="0.35">
      <c r="A447" s="4" t="s">
        <v>458</v>
      </c>
      <c r="B447">
        <v>5972135</v>
      </c>
      <c r="C447">
        <v>2960534</v>
      </c>
      <c r="D447">
        <v>3011601</v>
      </c>
      <c r="E447">
        <v>372735</v>
      </c>
      <c r="F447" s="5">
        <v>779811</v>
      </c>
      <c r="G447" s="5">
        <v>826311</v>
      </c>
      <c r="H447" s="5">
        <v>753505</v>
      </c>
      <c r="I447" s="5">
        <v>763543</v>
      </c>
      <c r="J447" s="5">
        <v>909278</v>
      </c>
      <c r="K447" s="5">
        <v>743275</v>
      </c>
      <c r="L447" s="5">
        <v>427685</v>
      </c>
      <c r="M447" s="5">
        <v>273364</v>
      </c>
      <c r="N447" s="5">
        <v>121166</v>
      </c>
      <c r="O447" s="5">
        <f t="shared" si="97"/>
        <v>1194950</v>
      </c>
      <c r="P447" s="5">
        <f t="shared" si="98"/>
        <v>4775723</v>
      </c>
      <c r="Q447">
        <f>VLOOKUP(A447,'[1]ID Aggregation'!$A$3:$L$461,2,FALSE)</f>
        <v>116</v>
      </c>
      <c r="R447">
        <f>VLOOKUP($A447,'[1]ID Aggregation'!$A$3:$L$461,3,FALSE)</f>
        <v>61</v>
      </c>
      <c r="S447">
        <f>VLOOKUP($A447,'[1]ID Aggregation'!$A$3:$L$461,4,FALSE)</f>
        <v>73</v>
      </c>
      <c r="T447">
        <f>VLOOKUP($A447,'[1]ID Aggregation'!$A$3:$L$461,5,FALSE)</f>
        <v>51</v>
      </c>
      <c r="U447">
        <f>VLOOKUP($A447,'[1]ID Aggregation'!$A$3:$L$461,6,FALSE)</f>
        <v>56</v>
      </c>
      <c r="V447">
        <f>VLOOKUP($A447,'[1]ID Aggregation'!$A$3:$L$461,7,FALSE)</f>
        <v>58</v>
      </c>
      <c r="W447">
        <f>VLOOKUP($A447,'[1]ID Aggregation'!$A$3:$L$461,8,FALSE)</f>
        <v>48</v>
      </c>
      <c r="X447">
        <f>VLOOKUP($A447,'[1]ID Aggregation'!$A$3:$L$461,9,FALSE)</f>
        <v>88</v>
      </c>
      <c r="Y447">
        <f>VLOOKUP($A447,'[1]ID Aggregation'!$A$3:$L$461,10,FALSE)</f>
        <v>257</v>
      </c>
      <c r="Z447">
        <f>VLOOKUP($A447,'[1]ID Aggregation'!$A$3:$L$461,11,FALSE)</f>
        <v>546</v>
      </c>
      <c r="AA447">
        <f t="shared" si="99"/>
        <v>1007</v>
      </c>
      <c r="AB447">
        <f t="shared" si="100"/>
        <v>347</v>
      </c>
      <c r="AC447" s="6">
        <f t="shared" si="101"/>
        <v>3.1121306021704426E-4</v>
      </c>
      <c r="AD447" s="6">
        <f t="shared" si="102"/>
        <v>7.822408250204216E-5</v>
      </c>
      <c r="AE447" s="6">
        <f t="shared" si="103"/>
        <v>8.8344461104838251E-5</v>
      </c>
      <c r="AF447" s="6">
        <f t="shared" si="104"/>
        <v>6.7683691548164906E-5</v>
      </c>
      <c r="AG447" s="6">
        <f t="shared" si="105"/>
        <v>7.3342300302667963E-5</v>
      </c>
      <c r="AH447" s="6">
        <f t="shared" si="106"/>
        <v>6.3786872661606242E-5</v>
      </c>
      <c r="AI447" s="6">
        <f t="shared" si="107"/>
        <v>6.457905889475632E-5</v>
      </c>
      <c r="AJ447" s="6">
        <f t="shared" si="108"/>
        <v>2.0575891134830542E-4</v>
      </c>
      <c r="AK447" s="6">
        <f t="shared" si="109"/>
        <v>9.4013842349394941E-4</v>
      </c>
      <c r="AL447" s="6">
        <f t="shared" si="110"/>
        <v>4.5062146146608783E-3</v>
      </c>
      <c r="AM447" s="12">
        <f t="shared" si="111"/>
        <v>8.4271308422946567E-4</v>
      </c>
      <c r="AN447" s="12">
        <f t="shared" si="112"/>
        <v>7.265915548284521E-5</v>
      </c>
      <c r="AO447" s="6">
        <v>8.4271308422946567E-4</v>
      </c>
      <c r="AP447" s="6">
        <v>7.265915548284521E-5</v>
      </c>
    </row>
    <row r="448" spans="1:42" x14ac:dyDescent="0.35">
      <c r="A448" s="4" t="s">
        <v>459</v>
      </c>
      <c r="B448">
        <v>5597184</v>
      </c>
      <c r="C448">
        <v>2778132</v>
      </c>
      <c r="D448">
        <v>2819052</v>
      </c>
      <c r="E448">
        <v>345496</v>
      </c>
      <c r="F448" s="5">
        <v>728173</v>
      </c>
      <c r="G448" s="5">
        <v>777204</v>
      </c>
      <c r="H448" s="5">
        <v>715225</v>
      </c>
      <c r="I448" s="5">
        <v>702750</v>
      </c>
      <c r="J448" s="5">
        <v>842065</v>
      </c>
      <c r="K448" s="5">
        <v>709702</v>
      </c>
      <c r="L448" s="5">
        <v>408749</v>
      </c>
      <c r="M448" s="5">
        <v>252239</v>
      </c>
      <c r="N448" s="5">
        <v>117272</v>
      </c>
      <c r="O448" s="5">
        <f t="shared" si="97"/>
        <v>1123756</v>
      </c>
      <c r="P448" s="5">
        <f t="shared" si="98"/>
        <v>4475119</v>
      </c>
      <c r="Q448">
        <f>VLOOKUP(A448,'[1]ID Aggregation'!$A$3:$L$461,2,FALSE)</f>
        <v>107</v>
      </c>
      <c r="R448">
        <f>VLOOKUP($A448,'[1]ID Aggregation'!$A$3:$L$461,3,FALSE)</f>
        <v>54</v>
      </c>
      <c r="S448">
        <f>VLOOKUP($A448,'[1]ID Aggregation'!$A$3:$L$461,4,FALSE)</f>
        <v>51</v>
      </c>
      <c r="T448">
        <f>VLOOKUP($A448,'[1]ID Aggregation'!$A$3:$L$461,5,FALSE)</f>
        <v>47</v>
      </c>
      <c r="U448">
        <f>VLOOKUP($A448,'[1]ID Aggregation'!$A$3:$L$461,6,FALSE)</f>
        <v>49</v>
      </c>
      <c r="V448">
        <f>VLOOKUP($A448,'[1]ID Aggregation'!$A$3:$L$461,7,FALSE)</f>
        <v>71</v>
      </c>
      <c r="W448">
        <f>VLOOKUP($A448,'[1]ID Aggregation'!$A$3:$L$461,8,FALSE)</f>
        <v>74</v>
      </c>
      <c r="X448">
        <f>VLOOKUP($A448,'[1]ID Aggregation'!$A$3:$L$461,9,FALSE)</f>
        <v>92</v>
      </c>
      <c r="Y448">
        <f>VLOOKUP($A448,'[1]ID Aggregation'!$A$3:$L$461,10,FALSE)</f>
        <v>237</v>
      </c>
      <c r="Z448">
        <f>VLOOKUP($A448,'[1]ID Aggregation'!$A$3:$L$461,11,FALSE)</f>
        <v>642</v>
      </c>
      <c r="AA448">
        <f t="shared" si="99"/>
        <v>1078</v>
      </c>
      <c r="AB448">
        <f t="shared" si="100"/>
        <v>346</v>
      </c>
      <c r="AC448" s="6">
        <f t="shared" si="101"/>
        <v>3.0969967814388591E-4</v>
      </c>
      <c r="AD448" s="6">
        <f t="shared" si="102"/>
        <v>7.4158201416421645E-5</v>
      </c>
      <c r="AE448" s="6">
        <f t="shared" si="103"/>
        <v>6.5619837262803586E-5</v>
      </c>
      <c r="AF448" s="6">
        <f t="shared" si="104"/>
        <v>6.5713586633576852E-5</v>
      </c>
      <c r="AG448" s="6">
        <f t="shared" si="105"/>
        <v>6.9726076129491291E-5</v>
      </c>
      <c r="AH448" s="6">
        <f t="shared" si="106"/>
        <v>8.4316531384156807E-5</v>
      </c>
      <c r="AI448" s="6">
        <f t="shared" si="107"/>
        <v>1.0426911576971744E-4</v>
      </c>
      <c r="AJ448" s="6">
        <f t="shared" si="108"/>
        <v>2.2507700324649112E-4</v>
      </c>
      <c r="AK448" s="6">
        <f t="shared" si="109"/>
        <v>9.3958507605881728E-4</v>
      </c>
      <c r="AL448" s="6">
        <f t="shared" si="110"/>
        <v>5.4744525547445258E-3</v>
      </c>
      <c r="AM448" s="12">
        <f t="shared" si="111"/>
        <v>9.5928297601970537E-4</v>
      </c>
      <c r="AN448" s="12">
        <f t="shared" si="112"/>
        <v>7.7316379743197895E-5</v>
      </c>
      <c r="AO448" s="6">
        <v>9.5928297601970537E-4</v>
      </c>
      <c r="AP448" s="6">
        <v>7.7316379743197895E-5</v>
      </c>
    </row>
    <row r="449" spans="1:42" x14ac:dyDescent="0.35">
      <c r="A449" s="4" t="s">
        <v>460</v>
      </c>
      <c r="B449">
        <v>5678734</v>
      </c>
      <c r="C449">
        <v>2819490</v>
      </c>
      <c r="D449">
        <v>2859244</v>
      </c>
      <c r="E449">
        <v>344165</v>
      </c>
      <c r="F449" s="5">
        <v>734671</v>
      </c>
      <c r="G449" s="5">
        <v>783005</v>
      </c>
      <c r="H449" s="5">
        <v>724276</v>
      </c>
      <c r="I449" s="5">
        <v>698780</v>
      </c>
      <c r="J449" s="5">
        <v>840067</v>
      </c>
      <c r="K449" s="5">
        <v>741178</v>
      </c>
      <c r="L449" s="5">
        <v>435384</v>
      </c>
      <c r="M449" s="5">
        <v>258237</v>
      </c>
      <c r="N449" s="5">
        <v>120652</v>
      </c>
      <c r="O449" s="5">
        <f t="shared" si="97"/>
        <v>1158438</v>
      </c>
      <c r="P449" s="5">
        <f t="shared" si="98"/>
        <v>4521977</v>
      </c>
      <c r="Q449">
        <f>VLOOKUP(A449,'[1]ID Aggregation'!$A$3:$L$461,2,FALSE)</f>
        <v>107</v>
      </c>
      <c r="R449">
        <f>VLOOKUP($A449,'[1]ID Aggregation'!$A$3:$L$461,3,FALSE)</f>
        <v>38</v>
      </c>
      <c r="S449">
        <f>VLOOKUP($A449,'[1]ID Aggregation'!$A$3:$L$461,4,FALSE)</f>
        <v>54</v>
      </c>
      <c r="T449">
        <f>VLOOKUP($A449,'[1]ID Aggregation'!$A$3:$L$461,5,FALSE)</f>
        <v>57</v>
      </c>
      <c r="U449">
        <f>VLOOKUP($A449,'[1]ID Aggregation'!$A$3:$L$461,6,FALSE)</f>
        <v>58</v>
      </c>
      <c r="V449">
        <f>VLOOKUP($A449,'[1]ID Aggregation'!$A$3:$L$461,7,FALSE)</f>
        <v>63</v>
      </c>
      <c r="W449">
        <f>VLOOKUP($A449,'[1]ID Aggregation'!$A$3:$L$461,8,FALSE)</f>
        <v>77</v>
      </c>
      <c r="X449">
        <f>VLOOKUP($A449,'[1]ID Aggregation'!$A$3:$L$461,9,FALSE)</f>
        <v>87</v>
      </c>
      <c r="Y449">
        <f>VLOOKUP($A449,'[1]ID Aggregation'!$A$3:$L$461,10,FALSE)</f>
        <v>198</v>
      </c>
      <c r="Z449">
        <f>VLOOKUP($A449,'[1]ID Aggregation'!$A$3:$L$461,11,FALSE)</f>
        <v>560</v>
      </c>
      <c r="AA449">
        <f t="shared" si="99"/>
        <v>952</v>
      </c>
      <c r="AB449">
        <f t="shared" si="100"/>
        <v>347</v>
      </c>
      <c r="AC449" s="6">
        <f t="shared" si="101"/>
        <v>3.108973893336045E-4</v>
      </c>
      <c r="AD449" s="6">
        <f t="shared" si="102"/>
        <v>5.172383284490609E-5</v>
      </c>
      <c r="AE449" s="6">
        <f t="shared" si="103"/>
        <v>6.8965076851361105E-5</v>
      </c>
      <c r="AF449" s="6">
        <f t="shared" si="104"/>
        <v>7.8699280384825668E-5</v>
      </c>
      <c r="AG449" s="6">
        <f t="shared" si="105"/>
        <v>8.3001803142619996E-5</v>
      </c>
      <c r="AH449" s="6">
        <f t="shared" si="106"/>
        <v>7.4994018334251916E-5</v>
      </c>
      <c r="AI449" s="6">
        <f t="shared" si="107"/>
        <v>1.0388867451543354E-4</v>
      </c>
      <c r="AJ449" s="6">
        <f t="shared" si="108"/>
        <v>1.9982360399095969E-4</v>
      </c>
      <c r="AK449" s="6">
        <f t="shared" si="109"/>
        <v>7.6673753180218169E-4</v>
      </c>
      <c r="AL449" s="6">
        <f t="shared" si="110"/>
        <v>4.6414481318171269E-3</v>
      </c>
      <c r="AM449" s="12">
        <f t="shared" si="111"/>
        <v>8.2179624632479256E-4</v>
      </c>
      <c r="AN449" s="12">
        <f t="shared" si="112"/>
        <v>7.6736347840778498E-5</v>
      </c>
      <c r="AO449" s="6">
        <v>8.2179624632479256E-4</v>
      </c>
      <c r="AP449" s="6">
        <v>7.6736347840778498E-5</v>
      </c>
    </row>
    <row r="450" spans="1:42" x14ac:dyDescent="0.35">
      <c r="A450" s="4" t="s">
        <v>461</v>
      </c>
      <c r="B450">
        <v>5702115</v>
      </c>
      <c r="C450">
        <v>2831157</v>
      </c>
      <c r="D450">
        <v>2870958</v>
      </c>
      <c r="E450">
        <v>342010</v>
      </c>
      <c r="F450" s="5">
        <v>731325</v>
      </c>
      <c r="G450" s="5">
        <v>787011</v>
      </c>
      <c r="H450" s="5">
        <v>729172</v>
      </c>
      <c r="I450" s="5">
        <v>695769</v>
      </c>
      <c r="J450" s="5">
        <v>822603</v>
      </c>
      <c r="K450" s="5">
        <v>757184</v>
      </c>
      <c r="L450" s="5">
        <v>457668</v>
      </c>
      <c r="M450" s="5">
        <v>259859</v>
      </c>
      <c r="N450" s="5">
        <v>121942</v>
      </c>
      <c r="O450" s="5">
        <f t="shared" si="97"/>
        <v>1181479</v>
      </c>
      <c r="P450" s="5">
        <f t="shared" si="98"/>
        <v>4523064</v>
      </c>
      <c r="Q450">
        <f>VLOOKUP(A450,'[1]ID Aggregation'!$A$3:$L$461,2,FALSE)</f>
        <v>115</v>
      </c>
      <c r="R450">
        <f>VLOOKUP($A450,'[1]ID Aggregation'!$A$3:$L$461,3,FALSE)</f>
        <v>46</v>
      </c>
      <c r="S450">
        <f>VLOOKUP($A450,'[1]ID Aggregation'!$A$3:$L$461,4,FALSE)</f>
        <v>44</v>
      </c>
      <c r="T450">
        <f>VLOOKUP($A450,'[1]ID Aggregation'!$A$3:$L$461,5,FALSE)</f>
        <v>53</v>
      </c>
      <c r="U450">
        <f>VLOOKUP($A450,'[1]ID Aggregation'!$A$3:$L$461,6,FALSE)</f>
        <v>55</v>
      </c>
      <c r="V450">
        <f>VLOOKUP($A450,'[1]ID Aggregation'!$A$3:$L$461,7,FALSE)</f>
        <v>58</v>
      </c>
      <c r="W450">
        <f>VLOOKUP($A450,'[1]ID Aggregation'!$A$3:$L$461,8,FALSE)</f>
        <v>46</v>
      </c>
      <c r="X450">
        <f>VLOOKUP($A450,'[1]ID Aggregation'!$A$3:$L$461,9,FALSE)</f>
        <v>91</v>
      </c>
      <c r="Y450">
        <f>VLOOKUP($A450,'[1]ID Aggregation'!$A$3:$L$461,10,FALSE)</f>
        <v>244</v>
      </c>
      <c r="Z450">
        <f>VLOOKUP($A450,'[1]ID Aggregation'!$A$3:$L$461,11,FALSE)</f>
        <v>595</v>
      </c>
      <c r="AA450">
        <f t="shared" si="99"/>
        <v>1045</v>
      </c>
      <c r="AB450">
        <f t="shared" si="100"/>
        <v>302</v>
      </c>
      <c r="AC450" s="6">
        <f t="shared" si="101"/>
        <v>3.3624747814391392E-4</v>
      </c>
      <c r="AD450" s="6">
        <f t="shared" si="102"/>
        <v>6.2899531671965265E-5</v>
      </c>
      <c r="AE450" s="6">
        <f t="shared" si="103"/>
        <v>5.5907731912260439E-5</v>
      </c>
      <c r="AF450" s="6">
        <f t="shared" si="104"/>
        <v>7.2685182645521225E-5</v>
      </c>
      <c r="AG450" s="6">
        <f t="shared" si="105"/>
        <v>7.9049224670831847E-5</v>
      </c>
      <c r="AH450" s="6">
        <f t="shared" si="106"/>
        <v>7.050788776603051E-5</v>
      </c>
      <c r="AI450" s="6">
        <f t="shared" si="107"/>
        <v>6.0751415772124081E-5</v>
      </c>
      <c r="AJ450" s="6">
        <f t="shared" si="108"/>
        <v>1.9883408933987082E-4</v>
      </c>
      <c r="AK450" s="6">
        <f t="shared" si="109"/>
        <v>9.3897074952185606E-4</v>
      </c>
      <c r="AL450" s="6">
        <f t="shared" si="110"/>
        <v>4.8793688802873493E-3</v>
      </c>
      <c r="AM450" s="12">
        <f t="shared" si="111"/>
        <v>8.8448461631565178E-4</v>
      </c>
      <c r="AN450" s="12">
        <f t="shared" si="112"/>
        <v>6.6768898251273921E-5</v>
      </c>
      <c r="AO450" s="6">
        <v>8.8448461631565178E-4</v>
      </c>
      <c r="AP450" s="6">
        <v>6.6768898251273921E-5</v>
      </c>
    </row>
    <row r="451" spans="1:42" x14ac:dyDescent="0.35">
      <c r="A451" s="4" t="s">
        <v>462</v>
      </c>
      <c r="B451">
        <v>5693776</v>
      </c>
      <c r="C451">
        <v>2826294</v>
      </c>
      <c r="D451">
        <v>2867482</v>
      </c>
      <c r="E451">
        <v>339127</v>
      </c>
      <c r="F451" s="5">
        <v>731295</v>
      </c>
      <c r="G451" s="5">
        <v>785300</v>
      </c>
      <c r="H451" s="5">
        <v>724944</v>
      </c>
      <c r="I451" s="5">
        <v>687995</v>
      </c>
      <c r="J451" s="5">
        <v>804039</v>
      </c>
      <c r="K451" s="5">
        <v>765386</v>
      </c>
      <c r="L451" s="5">
        <v>474608</v>
      </c>
      <c r="M451" s="5">
        <v>257186</v>
      </c>
      <c r="N451" s="5">
        <v>122997</v>
      </c>
      <c r="O451" s="5">
        <f t="shared" si="97"/>
        <v>1193918</v>
      </c>
      <c r="P451" s="5">
        <f t="shared" si="98"/>
        <v>4498959</v>
      </c>
      <c r="Q451">
        <f>VLOOKUP(A451,'[1]ID Aggregation'!$A$3:$L$461,2,FALSE)</f>
        <v>122</v>
      </c>
      <c r="R451">
        <f>VLOOKUP($A451,'[1]ID Aggregation'!$A$3:$L$461,3,FALSE)</f>
        <v>54</v>
      </c>
      <c r="S451">
        <f>VLOOKUP($A451,'[1]ID Aggregation'!$A$3:$L$461,4,FALSE)</f>
        <v>40</v>
      </c>
      <c r="T451">
        <f>VLOOKUP($A451,'[1]ID Aggregation'!$A$3:$L$461,5,FALSE)</f>
        <v>59</v>
      </c>
      <c r="U451">
        <f>VLOOKUP($A451,'[1]ID Aggregation'!$A$3:$L$461,6,FALSE)</f>
        <v>58</v>
      </c>
      <c r="V451">
        <f>VLOOKUP($A451,'[1]ID Aggregation'!$A$3:$L$461,7,FALSE)</f>
        <v>58</v>
      </c>
      <c r="W451">
        <f>VLOOKUP($A451,'[1]ID Aggregation'!$A$3:$L$461,8,FALSE)</f>
        <v>76</v>
      </c>
      <c r="X451">
        <f>VLOOKUP($A451,'[1]ID Aggregation'!$A$3:$L$461,9,FALSE)</f>
        <v>74</v>
      </c>
      <c r="Y451">
        <f>VLOOKUP($A451,'[1]ID Aggregation'!$A$3:$L$461,10,FALSE)</f>
        <v>159</v>
      </c>
      <c r="Z451">
        <f>VLOOKUP($A451,'[1]ID Aggregation'!$A$3:$L$461,11,FALSE)</f>
        <v>471</v>
      </c>
      <c r="AA451">
        <f t="shared" si="99"/>
        <v>826</v>
      </c>
      <c r="AB451">
        <f t="shared" si="100"/>
        <v>345</v>
      </c>
      <c r="AC451" s="6">
        <f t="shared" si="101"/>
        <v>3.5974723333736326E-4</v>
      </c>
      <c r="AD451" s="6">
        <f t="shared" si="102"/>
        <v>7.3841609747092484E-5</v>
      </c>
      <c r="AE451" s="6">
        <f t="shared" si="103"/>
        <v>5.0935948045332993E-5</v>
      </c>
      <c r="AF451" s="6">
        <f t="shared" si="104"/>
        <v>8.1385596680571184E-5</v>
      </c>
      <c r="AG451" s="6">
        <f t="shared" si="105"/>
        <v>8.4302938248097739E-5</v>
      </c>
      <c r="AH451" s="6">
        <f t="shared" si="106"/>
        <v>7.213580435774881E-5</v>
      </c>
      <c r="AI451" s="6">
        <f t="shared" si="107"/>
        <v>9.929630278055778E-5</v>
      </c>
      <c r="AJ451" s="6">
        <f t="shared" si="108"/>
        <v>1.5591814718673094E-4</v>
      </c>
      <c r="AK451" s="6">
        <f t="shared" si="109"/>
        <v>6.1822960814352261E-4</v>
      </c>
      <c r="AL451" s="6">
        <f t="shared" si="110"/>
        <v>3.8293616917485793E-3</v>
      </c>
      <c r="AM451" s="12">
        <f t="shared" si="111"/>
        <v>6.918398080940232E-4</v>
      </c>
      <c r="AN451" s="12">
        <f t="shared" si="112"/>
        <v>7.6684406325996747E-5</v>
      </c>
      <c r="AO451" s="6">
        <v>6.918398080940232E-4</v>
      </c>
      <c r="AP451" s="6">
        <v>7.6684406325996747E-5</v>
      </c>
    </row>
    <row r="452" spans="1:42" x14ac:dyDescent="0.35">
      <c r="A452" s="4" t="s">
        <v>463</v>
      </c>
      <c r="B452">
        <v>5832175</v>
      </c>
      <c r="C452">
        <v>2898590</v>
      </c>
      <c r="D452">
        <v>2933585</v>
      </c>
      <c r="E452">
        <v>341261</v>
      </c>
      <c r="F452" s="5">
        <v>740143</v>
      </c>
      <c r="G452" s="5">
        <v>792281</v>
      </c>
      <c r="H452" s="5">
        <v>738604</v>
      </c>
      <c r="I452" s="5">
        <v>702893</v>
      </c>
      <c r="J452" s="5">
        <v>806048</v>
      </c>
      <c r="K452" s="5">
        <v>802186</v>
      </c>
      <c r="L452" s="5">
        <v>513232</v>
      </c>
      <c r="M452" s="5">
        <v>269252</v>
      </c>
      <c r="N452" s="5">
        <v>126275</v>
      </c>
      <c r="O452" s="5">
        <f t="shared" ref="O452:O461" si="113">E452+L452+M452+N452</f>
        <v>1250020</v>
      </c>
      <c r="P452" s="5">
        <f t="shared" ref="P452:P461" si="114">SUM(F452:K452)</f>
        <v>4582155</v>
      </c>
      <c r="Q452">
        <f>VLOOKUP(A452,'[1]ID Aggregation'!$A$3:$L$461,2,FALSE)</f>
        <v>104</v>
      </c>
      <c r="R452">
        <f>VLOOKUP($A452,'[1]ID Aggregation'!$A$3:$L$461,3,FALSE)</f>
        <v>69</v>
      </c>
      <c r="S452">
        <f>VLOOKUP($A452,'[1]ID Aggregation'!$A$3:$L$461,4,FALSE)</f>
        <v>68</v>
      </c>
      <c r="T452">
        <f>VLOOKUP($A452,'[1]ID Aggregation'!$A$3:$L$461,5,FALSE)</f>
        <v>52</v>
      </c>
      <c r="U452">
        <f>VLOOKUP($A452,'[1]ID Aggregation'!$A$3:$L$461,6,FALSE)</f>
        <v>50</v>
      </c>
      <c r="V452">
        <f>VLOOKUP($A452,'[1]ID Aggregation'!$A$3:$L$461,7,FALSE)</f>
        <v>55</v>
      </c>
      <c r="W452">
        <f>VLOOKUP($A452,'[1]ID Aggregation'!$A$3:$L$461,8,FALSE)</f>
        <v>84</v>
      </c>
      <c r="X452">
        <f>VLOOKUP($A452,'[1]ID Aggregation'!$A$3:$L$461,9,FALSE)</f>
        <v>129</v>
      </c>
      <c r="Y452">
        <f>VLOOKUP($A452,'[1]ID Aggregation'!$A$3:$L$461,10,FALSE)</f>
        <v>183</v>
      </c>
      <c r="Z452">
        <f>VLOOKUP($A452,'[1]ID Aggregation'!$A$3:$L$461,11,FALSE)</f>
        <v>521</v>
      </c>
      <c r="AA452">
        <f t="shared" ref="AA452:AA461" si="115">Q452+X452+Y452+Z452</f>
        <v>937</v>
      </c>
      <c r="AB452">
        <f t="shared" ref="AB452:AB461" si="116">SUM(R452:W452)</f>
        <v>378</v>
      </c>
      <c r="AC452" s="6">
        <f t="shared" ref="AC452:AC461" si="117">Q452/E452</f>
        <v>3.0475208125159333E-4</v>
      </c>
      <c r="AD452" s="6">
        <f t="shared" ref="AD452:AD461" si="118">R452/F452</f>
        <v>9.3225228097813535E-5</v>
      </c>
      <c r="AE452" s="6">
        <f t="shared" ref="AE452:AE461" si="119">S452/G452</f>
        <v>8.5828134209958338E-5</v>
      </c>
      <c r="AF452" s="6">
        <f t="shared" ref="AF452:AF461" si="120">T452/H452</f>
        <v>7.0403084738235915E-5</v>
      </c>
      <c r="AG452" s="6">
        <f t="shared" ref="AG452:AG461" si="121">U452/I452</f>
        <v>7.1134582361753493E-5</v>
      </c>
      <c r="AH452" s="6">
        <f t="shared" ref="AH452:AH461" si="122">V452/J452</f>
        <v>6.8234149827305576E-5</v>
      </c>
      <c r="AI452" s="6">
        <f t="shared" ref="AI452:AI461" si="123">W452/K452</f>
        <v>1.0471386935199568E-4</v>
      </c>
      <c r="AJ452" s="6">
        <f t="shared" ref="AJ452:AJ461" si="124">X452/L452</f>
        <v>2.5134831810954888E-4</v>
      </c>
      <c r="AK452" s="6">
        <f t="shared" ref="AK452:AK461" si="125">Y452/M452</f>
        <v>6.7966068961419041E-4</v>
      </c>
      <c r="AL452" s="6">
        <f t="shared" ref="AL452:AL461" si="126">Z452/N452</f>
        <v>4.1259156602652938E-3</v>
      </c>
      <c r="AM452" s="12">
        <f t="shared" ref="AM452:AM461" si="127">AA452/O452</f>
        <v>7.4958800659189449E-4</v>
      </c>
      <c r="AN452" s="12">
        <f t="shared" ref="AN452:AN461" si="128">AB452/P452</f>
        <v>8.2493935713654385E-5</v>
      </c>
      <c r="AO452" s="6">
        <v>7.4958800659189449E-4</v>
      </c>
      <c r="AP452" s="6">
        <v>8.2493935713654385E-5</v>
      </c>
    </row>
    <row r="453" spans="1:42" x14ac:dyDescent="0.35">
      <c r="A453" s="4" t="s">
        <v>464</v>
      </c>
      <c r="B453">
        <v>519426</v>
      </c>
      <c r="C453">
        <v>264260</v>
      </c>
      <c r="D453">
        <v>255166</v>
      </c>
      <c r="E453">
        <v>35723</v>
      </c>
      <c r="F453" s="5">
        <v>67031</v>
      </c>
      <c r="G453" s="5">
        <v>80416</v>
      </c>
      <c r="H453" s="5">
        <v>67059</v>
      </c>
      <c r="I453" s="5">
        <v>64125</v>
      </c>
      <c r="J453" s="5">
        <v>81240</v>
      </c>
      <c r="K453" s="5">
        <v>61509</v>
      </c>
      <c r="L453" s="5">
        <v>33328</v>
      </c>
      <c r="M453" s="5">
        <v>21283</v>
      </c>
      <c r="N453" s="5">
        <v>7884</v>
      </c>
      <c r="O453" s="5">
        <f t="shared" si="113"/>
        <v>98218</v>
      </c>
      <c r="P453" s="5">
        <f t="shared" si="114"/>
        <v>421380</v>
      </c>
      <c r="Q453">
        <f>VLOOKUP(A453,'[1]ID Aggregation'!$A$3:$L$461,2,FALSE)</f>
        <v>88</v>
      </c>
      <c r="R453">
        <f>VLOOKUP($A453,'[1]ID Aggregation'!$A$3:$L$461,3,FALSE)</f>
        <v>44</v>
      </c>
      <c r="S453">
        <f>VLOOKUP($A453,'[1]ID Aggregation'!$A$3:$L$461,4,FALSE)</f>
        <v>64</v>
      </c>
      <c r="T453">
        <f>VLOOKUP($A453,'[1]ID Aggregation'!$A$3:$L$461,5,FALSE)</f>
        <v>68</v>
      </c>
      <c r="U453">
        <f>VLOOKUP($A453,'[1]ID Aggregation'!$A$3:$L$461,6,FALSE)</f>
        <v>55</v>
      </c>
      <c r="V453">
        <f>VLOOKUP($A453,'[1]ID Aggregation'!$A$3:$L$461,7,FALSE)</f>
        <v>61</v>
      </c>
      <c r="W453">
        <f>VLOOKUP($A453,'[1]ID Aggregation'!$A$3:$L$461,8,FALSE)</f>
        <v>51</v>
      </c>
      <c r="X453">
        <f>VLOOKUP($A453,'[1]ID Aggregation'!$A$3:$L$461,9,FALSE)</f>
        <v>53</v>
      </c>
      <c r="Y453">
        <f>VLOOKUP($A453,'[1]ID Aggregation'!$A$3:$L$461,10,FALSE)</f>
        <v>62</v>
      </c>
      <c r="Z453">
        <f>VLOOKUP($A453,'[1]ID Aggregation'!$A$3:$L$461,11,FALSE)</f>
        <v>56</v>
      </c>
      <c r="AA453">
        <f t="shared" si="115"/>
        <v>259</v>
      </c>
      <c r="AB453">
        <f t="shared" si="116"/>
        <v>343</v>
      </c>
      <c r="AC453" s="6">
        <f t="shared" si="117"/>
        <v>2.4633989306609189E-3</v>
      </c>
      <c r="AD453" s="6">
        <f t="shared" si="118"/>
        <v>6.5641270456952749E-4</v>
      </c>
      <c r="AE453" s="6">
        <f t="shared" si="119"/>
        <v>7.9586152009550337E-4</v>
      </c>
      <c r="AF453" s="6">
        <f t="shared" si="120"/>
        <v>1.0140324192129319E-3</v>
      </c>
      <c r="AG453" s="6">
        <f t="shared" si="121"/>
        <v>8.5769980506822613E-4</v>
      </c>
      <c r="AH453" s="6">
        <f t="shared" si="122"/>
        <v>7.5086164451009354E-4</v>
      </c>
      <c r="AI453" s="6">
        <f t="shared" si="123"/>
        <v>8.2914695410427747E-4</v>
      </c>
      <c r="AJ453" s="6">
        <f t="shared" si="124"/>
        <v>1.5902544407105136E-3</v>
      </c>
      <c r="AK453" s="6">
        <f t="shared" si="125"/>
        <v>2.9131231499318704E-3</v>
      </c>
      <c r="AL453" s="6">
        <f t="shared" si="126"/>
        <v>7.102993404363267E-3</v>
      </c>
      <c r="AM453" s="12">
        <f t="shared" si="127"/>
        <v>2.6369911828789021E-3</v>
      </c>
      <c r="AN453" s="12">
        <f t="shared" si="128"/>
        <v>8.1399212112582468E-4</v>
      </c>
      <c r="AO453" s="6">
        <v>2.6369911828789021E-3</v>
      </c>
      <c r="AP453" s="6">
        <v>8.1399212112582468E-4</v>
      </c>
    </row>
    <row r="454" spans="1:42" x14ac:dyDescent="0.35">
      <c r="A454" s="4" t="s">
        <v>465</v>
      </c>
      <c r="B454">
        <v>600605</v>
      </c>
      <c r="C454">
        <v>304661</v>
      </c>
      <c r="D454">
        <v>295944</v>
      </c>
      <c r="E454">
        <v>40493</v>
      </c>
      <c r="F454" s="5">
        <v>77717</v>
      </c>
      <c r="G454" s="5">
        <v>88852</v>
      </c>
      <c r="H454" s="5">
        <v>77154</v>
      </c>
      <c r="I454" s="5">
        <v>73258</v>
      </c>
      <c r="J454" s="5">
        <v>93039</v>
      </c>
      <c r="K454" s="5">
        <v>74794</v>
      </c>
      <c r="L454" s="5">
        <v>41134</v>
      </c>
      <c r="M454" s="5">
        <v>24625</v>
      </c>
      <c r="N454" s="5">
        <v>9434</v>
      </c>
      <c r="O454" s="5">
        <f t="shared" si="113"/>
        <v>115686</v>
      </c>
      <c r="P454" s="5">
        <f t="shared" si="114"/>
        <v>484814</v>
      </c>
      <c r="Q454">
        <f>VLOOKUP(A454,'[1]ID Aggregation'!$A$3:$L$461,2,FALSE)</f>
        <v>123</v>
      </c>
      <c r="R454">
        <f>VLOOKUP($A454,'[1]ID Aggregation'!$A$3:$L$461,3,FALSE)</f>
        <v>60</v>
      </c>
      <c r="S454">
        <f>VLOOKUP($A454,'[1]ID Aggregation'!$A$3:$L$461,4,FALSE)</f>
        <v>63</v>
      </c>
      <c r="T454">
        <f>VLOOKUP($A454,'[1]ID Aggregation'!$A$3:$L$461,5,FALSE)</f>
        <v>65</v>
      </c>
      <c r="U454">
        <f>VLOOKUP($A454,'[1]ID Aggregation'!$A$3:$L$461,6,FALSE)</f>
        <v>68</v>
      </c>
      <c r="V454">
        <f>VLOOKUP($A454,'[1]ID Aggregation'!$A$3:$L$461,7,FALSE)</f>
        <v>59</v>
      </c>
      <c r="W454">
        <f>VLOOKUP($A454,'[1]ID Aggregation'!$A$3:$L$461,8,FALSE)</f>
        <v>52</v>
      </c>
      <c r="X454">
        <f>VLOOKUP($A454,'[1]ID Aggregation'!$A$3:$L$461,9,FALSE)</f>
        <v>54</v>
      </c>
      <c r="Y454">
        <f>VLOOKUP($A454,'[1]ID Aggregation'!$A$3:$L$461,10,FALSE)</f>
        <v>51</v>
      </c>
      <c r="Z454">
        <f>VLOOKUP($A454,'[1]ID Aggregation'!$A$3:$L$461,11,FALSE)</f>
        <v>55</v>
      </c>
      <c r="AA454">
        <f t="shared" si="115"/>
        <v>283</v>
      </c>
      <c r="AB454">
        <f t="shared" si="116"/>
        <v>367</v>
      </c>
      <c r="AC454" s="6">
        <f t="shared" si="117"/>
        <v>3.0375620477613415E-3</v>
      </c>
      <c r="AD454" s="6">
        <f t="shared" si="118"/>
        <v>7.7203185918138886E-4</v>
      </c>
      <c r="AE454" s="6">
        <f t="shared" si="119"/>
        <v>7.090442533651465E-4</v>
      </c>
      <c r="AF454" s="6">
        <f t="shared" si="120"/>
        <v>8.4247090235114184E-4</v>
      </c>
      <c r="AG454" s="6">
        <f t="shared" si="121"/>
        <v>9.2822626880340714E-4</v>
      </c>
      <c r="AH454" s="6">
        <f t="shared" si="122"/>
        <v>6.3414267135287355E-4</v>
      </c>
      <c r="AI454" s="6">
        <f t="shared" si="123"/>
        <v>6.9524293392518122E-4</v>
      </c>
      <c r="AJ454" s="6">
        <f t="shared" si="124"/>
        <v>1.3127826129236155E-3</v>
      </c>
      <c r="AK454" s="6">
        <f t="shared" si="125"/>
        <v>2.0710659898477159E-3</v>
      </c>
      <c r="AL454" s="6">
        <f t="shared" si="126"/>
        <v>5.82997668009328E-3</v>
      </c>
      <c r="AM454" s="12">
        <f t="shared" si="127"/>
        <v>2.4462769911657418E-3</v>
      </c>
      <c r="AN454" s="12">
        <f t="shared" si="128"/>
        <v>7.5699134100912929E-4</v>
      </c>
      <c r="AO454" s="6">
        <v>2.4462769911657418E-3</v>
      </c>
      <c r="AP454" s="6">
        <v>7.5699134100912929E-4</v>
      </c>
    </row>
    <row r="455" spans="1:42" x14ac:dyDescent="0.35">
      <c r="A455" s="4" t="s">
        <v>466</v>
      </c>
      <c r="B455">
        <v>633559</v>
      </c>
      <c r="C455">
        <v>322305</v>
      </c>
      <c r="D455">
        <v>311254</v>
      </c>
      <c r="E455">
        <v>45914</v>
      </c>
      <c r="F455" s="5">
        <v>84794</v>
      </c>
      <c r="G455" s="5">
        <v>91285</v>
      </c>
      <c r="H455" s="5">
        <v>86546</v>
      </c>
      <c r="I455" s="5">
        <v>76520</v>
      </c>
      <c r="J455" s="5">
        <v>93799</v>
      </c>
      <c r="K455" s="5">
        <v>78732</v>
      </c>
      <c r="L455" s="5">
        <v>42335</v>
      </c>
      <c r="M455" s="5">
        <v>24834</v>
      </c>
      <c r="N455" s="5">
        <v>9253</v>
      </c>
      <c r="O455" s="5">
        <f t="shared" si="113"/>
        <v>122336</v>
      </c>
      <c r="P455" s="5">
        <f t="shared" si="114"/>
        <v>511676</v>
      </c>
      <c r="Q455">
        <f>VLOOKUP(A455,'[1]ID Aggregation'!$A$3:$L$461,2,FALSE)</f>
        <v>106</v>
      </c>
      <c r="R455">
        <f>VLOOKUP($A455,'[1]ID Aggregation'!$A$3:$L$461,3,FALSE)</f>
        <v>63</v>
      </c>
      <c r="S455">
        <f>VLOOKUP($A455,'[1]ID Aggregation'!$A$3:$L$461,4,FALSE)</f>
        <v>32</v>
      </c>
      <c r="T455">
        <f>VLOOKUP($A455,'[1]ID Aggregation'!$A$3:$L$461,5,FALSE)</f>
        <v>75</v>
      </c>
      <c r="U455">
        <f>VLOOKUP($A455,'[1]ID Aggregation'!$A$3:$L$461,6,FALSE)</f>
        <v>48</v>
      </c>
      <c r="V455">
        <f>VLOOKUP($A455,'[1]ID Aggregation'!$A$3:$L$461,7,FALSE)</f>
        <v>62</v>
      </c>
      <c r="W455">
        <f>VLOOKUP($A455,'[1]ID Aggregation'!$A$3:$L$461,8,FALSE)</f>
        <v>48</v>
      </c>
      <c r="X455">
        <f>VLOOKUP($A455,'[1]ID Aggregation'!$A$3:$L$461,9,FALSE)</f>
        <v>57</v>
      </c>
      <c r="Y455">
        <f>VLOOKUP($A455,'[1]ID Aggregation'!$A$3:$L$461,10,FALSE)</f>
        <v>76</v>
      </c>
      <c r="Z455">
        <f>VLOOKUP($A455,'[1]ID Aggregation'!$A$3:$L$461,11,FALSE)</f>
        <v>70</v>
      </c>
      <c r="AA455">
        <f t="shared" si="115"/>
        <v>309</v>
      </c>
      <c r="AB455">
        <f t="shared" si="116"/>
        <v>328</v>
      </c>
      <c r="AC455" s="6">
        <f t="shared" si="117"/>
        <v>2.3086640240449537E-3</v>
      </c>
      <c r="AD455" s="6">
        <f t="shared" si="118"/>
        <v>7.4297709743613937E-4</v>
      </c>
      <c r="AE455" s="6">
        <f t="shared" si="119"/>
        <v>3.5055047379087473E-4</v>
      </c>
      <c r="AF455" s="6">
        <f t="shared" si="120"/>
        <v>8.6659117694636381E-4</v>
      </c>
      <c r="AG455" s="6">
        <f t="shared" si="121"/>
        <v>6.2728698379508621E-4</v>
      </c>
      <c r="AH455" s="6">
        <f t="shared" si="122"/>
        <v>6.6098785701340103E-4</v>
      </c>
      <c r="AI455" s="6">
        <f t="shared" si="123"/>
        <v>6.0966316110349034E-4</v>
      </c>
      <c r="AJ455" s="6">
        <f t="shared" si="124"/>
        <v>1.3464036848942955E-3</v>
      </c>
      <c r="AK455" s="6">
        <f t="shared" si="125"/>
        <v>3.0603205283079647E-3</v>
      </c>
      <c r="AL455" s="6">
        <f t="shared" si="126"/>
        <v>7.5651140170755428E-3</v>
      </c>
      <c r="AM455" s="12">
        <f t="shared" si="127"/>
        <v>2.525830499607638E-3</v>
      </c>
      <c r="AN455" s="12">
        <f t="shared" si="128"/>
        <v>6.4103065220960144E-4</v>
      </c>
      <c r="AO455" s="6">
        <v>2.525830499607638E-3</v>
      </c>
      <c r="AP455" s="6">
        <v>6.4103065220960144E-4</v>
      </c>
    </row>
    <row r="456" spans="1:42" x14ac:dyDescent="0.35">
      <c r="A456" s="4" t="s">
        <v>467</v>
      </c>
      <c r="B456">
        <v>717595</v>
      </c>
      <c r="C456">
        <v>364673</v>
      </c>
      <c r="D456">
        <v>352922</v>
      </c>
      <c r="E456">
        <v>49012</v>
      </c>
      <c r="F456" s="5">
        <v>94066</v>
      </c>
      <c r="G456" s="5">
        <v>100166</v>
      </c>
      <c r="H456" s="5">
        <v>95374</v>
      </c>
      <c r="I456" s="5">
        <v>86696</v>
      </c>
      <c r="J456" s="5">
        <v>105039</v>
      </c>
      <c r="K456" s="5">
        <v>93465</v>
      </c>
      <c r="L456" s="5">
        <v>52437</v>
      </c>
      <c r="M456" s="5">
        <v>29319</v>
      </c>
      <c r="N456" s="5">
        <v>11634</v>
      </c>
      <c r="O456" s="5">
        <f t="shared" si="113"/>
        <v>142402</v>
      </c>
      <c r="P456" s="5">
        <f t="shared" si="114"/>
        <v>574806</v>
      </c>
      <c r="Q456">
        <f>VLOOKUP(A456,'[1]ID Aggregation'!$A$3:$L$461,2,FALSE)</f>
        <v>93</v>
      </c>
      <c r="R456">
        <f>VLOOKUP($A456,'[1]ID Aggregation'!$A$3:$L$461,3,FALSE)</f>
        <v>51</v>
      </c>
      <c r="S456">
        <f>VLOOKUP($A456,'[1]ID Aggregation'!$A$3:$L$461,4,FALSE)</f>
        <v>65</v>
      </c>
      <c r="T456">
        <f>VLOOKUP($A456,'[1]ID Aggregation'!$A$3:$L$461,5,FALSE)</f>
        <v>72</v>
      </c>
      <c r="U456">
        <f>VLOOKUP($A456,'[1]ID Aggregation'!$A$3:$L$461,6,FALSE)</f>
        <v>38</v>
      </c>
      <c r="V456">
        <f>VLOOKUP($A456,'[1]ID Aggregation'!$A$3:$L$461,7,FALSE)</f>
        <v>65</v>
      </c>
      <c r="W456">
        <f>VLOOKUP($A456,'[1]ID Aggregation'!$A$3:$L$461,8,FALSE)</f>
        <v>56</v>
      </c>
      <c r="X456">
        <f>VLOOKUP($A456,'[1]ID Aggregation'!$A$3:$L$461,9,FALSE)</f>
        <v>37</v>
      </c>
      <c r="Y456">
        <f>VLOOKUP($A456,'[1]ID Aggregation'!$A$3:$L$461,10,FALSE)</f>
        <v>63</v>
      </c>
      <c r="Z456">
        <f>VLOOKUP($A456,'[1]ID Aggregation'!$A$3:$L$461,11,FALSE)</f>
        <v>47</v>
      </c>
      <c r="AA456">
        <f t="shared" si="115"/>
        <v>240</v>
      </c>
      <c r="AB456">
        <f t="shared" si="116"/>
        <v>347</v>
      </c>
      <c r="AC456" s="6">
        <f t="shared" si="117"/>
        <v>1.8974944911450257E-3</v>
      </c>
      <c r="AD456" s="6">
        <f t="shared" si="118"/>
        <v>5.4217251716879634E-4</v>
      </c>
      <c r="AE456" s="6">
        <f t="shared" si="119"/>
        <v>6.4892278817163507E-4</v>
      </c>
      <c r="AF456" s="6">
        <f t="shared" si="120"/>
        <v>7.5492272527103821E-4</v>
      </c>
      <c r="AG456" s="6">
        <f t="shared" si="121"/>
        <v>4.383131863061733E-4</v>
      </c>
      <c r="AH456" s="6">
        <f t="shared" si="122"/>
        <v>6.1881777244642466E-4</v>
      </c>
      <c r="AI456" s="6">
        <f t="shared" si="123"/>
        <v>5.9915476381533191E-4</v>
      </c>
      <c r="AJ456" s="6">
        <f t="shared" si="124"/>
        <v>7.0560863512405365E-4</v>
      </c>
      <c r="AK456" s="6">
        <f t="shared" si="125"/>
        <v>2.1487772434257649E-3</v>
      </c>
      <c r="AL456" s="6">
        <f t="shared" si="126"/>
        <v>4.0398831012549421E-3</v>
      </c>
      <c r="AM456" s="12">
        <f t="shared" si="127"/>
        <v>1.6853695875057935E-3</v>
      </c>
      <c r="AN456" s="12">
        <f t="shared" si="128"/>
        <v>6.0368193790600656E-4</v>
      </c>
      <c r="AO456" s="6">
        <v>1.6853695875057935E-3</v>
      </c>
      <c r="AP456" s="6">
        <v>6.0368193790600656E-4</v>
      </c>
    </row>
    <row r="457" spans="1:42" x14ac:dyDescent="0.35">
      <c r="A457" s="4" t="s">
        <v>468</v>
      </c>
      <c r="B457">
        <v>566391</v>
      </c>
      <c r="C457">
        <v>287522</v>
      </c>
      <c r="D457">
        <v>278869</v>
      </c>
      <c r="E457">
        <v>38707</v>
      </c>
      <c r="F457" s="5">
        <v>75758</v>
      </c>
      <c r="G457" s="5">
        <v>78988</v>
      </c>
      <c r="H457" s="5">
        <v>76793</v>
      </c>
      <c r="I457" s="5">
        <v>67702</v>
      </c>
      <c r="J457" s="5">
        <v>79645</v>
      </c>
      <c r="K457" s="5">
        <v>76242</v>
      </c>
      <c r="L457" s="5">
        <v>41833</v>
      </c>
      <c r="M457" s="5">
        <v>22434</v>
      </c>
      <c r="N457" s="5">
        <v>8757</v>
      </c>
      <c r="O457" s="5">
        <f t="shared" si="113"/>
        <v>111731</v>
      </c>
      <c r="P457" s="5">
        <f t="shared" si="114"/>
        <v>455128</v>
      </c>
      <c r="Q457">
        <f>VLOOKUP(A457,'[1]ID Aggregation'!$A$3:$L$461,2,FALSE)</f>
        <v>102</v>
      </c>
      <c r="R457">
        <f>VLOOKUP($A457,'[1]ID Aggregation'!$A$3:$L$461,3,FALSE)</f>
        <v>59</v>
      </c>
      <c r="S457">
        <f>VLOOKUP($A457,'[1]ID Aggregation'!$A$3:$L$461,4,FALSE)</f>
        <v>63</v>
      </c>
      <c r="T457">
        <f>VLOOKUP($A457,'[1]ID Aggregation'!$A$3:$L$461,5,FALSE)</f>
        <v>72</v>
      </c>
      <c r="U457">
        <f>VLOOKUP($A457,'[1]ID Aggregation'!$A$3:$L$461,6,FALSE)</f>
        <v>64</v>
      </c>
      <c r="V457">
        <f>VLOOKUP($A457,'[1]ID Aggregation'!$A$3:$L$461,7,FALSE)</f>
        <v>61</v>
      </c>
      <c r="W457">
        <f>VLOOKUP($A457,'[1]ID Aggregation'!$A$3:$L$461,8,FALSE)</f>
        <v>66</v>
      </c>
      <c r="X457">
        <f>VLOOKUP($A457,'[1]ID Aggregation'!$A$3:$L$461,9,FALSE)</f>
        <v>42</v>
      </c>
      <c r="Y457">
        <f>VLOOKUP($A457,'[1]ID Aggregation'!$A$3:$L$461,10,FALSE)</f>
        <v>54</v>
      </c>
      <c r="Z457">
        <f>VLOOKUP($A457,'[1]ID Aggregation'!$A$3:$L$461,11,FALSE)</f>
        <v>51</v>
      </c>
      <c r="AA457">
        <f t="shared" si="115"/>
        <v>249</v>
      </c>
      <c r="AB457">
        <f t="shared" si="116"/>
        <v>385</v>
      </c>
      <c r="AC457" s="6">
        <f t="shared" si="117"/>
        <v>2.6351822667734517E-3</v>
      </c>
      <c r="AD457" s="6">
        <f t="shared" si="118"/>
        <v>7.7879563874442301E-4</v>
      </c>
      <c r="AE457" s="6">
        <f t="shared" si="119"/>
        <v>7.9758950726692662E-4</v>
      </c>
      <c r="AF457" s="6">
        <f t="shared" si="120"/>
        <v>9.375854570078002E-4</v>
      </c>
      <c r="AG457" s="6">
        <f t="shared" si="121"/>
        <v>9.4531919293373899E-4</v>
      </c>
      <c r="AH457" s="6">
        <f t="shared" si="122"/>
        <v>7.658986753719631E-4</v>
      </c>
      <c r="AI457" s="6">
        <f t="shared" si="123"/>
        <v>8.6566459431809239E-4</v>
      </c>
      <c r="AJ457" s="6">
        <f t="shared" si="124"/>
        <v>1.0039920636817823E-3</v>
      </c>
      <c r="AK457" s="6">
        <f t="shared" si="125"/>
        <v>2.4070607114201658E-3</v>
      </c>
      <c r="AL457" s="6">
        <f t="shared" si="126"/>
        <v>5.823912298732443E-3</v>
      </c>
      <c r="AM457" s="12">
        <f t="shared" si="127"/>
        <v>2.2285668256795338E-3</v>
      </c>
      <c r="AN457" s="12">
        <f t="shared" si="128"/>
        <v>8.4591587421560532E-4</v>
      </c>
      <c r="AO457" s="6">
        <v>2.2285668256795338E-3</v>
      </c>
      <c r="AP457" s="6">
        <v>8.4591587421560532E-4</v>
      </c>
    </row>
    <row r="458" spans="1:42" x14ac:dyDescent="0.35">
      <c r="A458" s="4" t="s">
        <v>469</v>
      </c>
      <c r="B458">
        <v>654471</v>
      </c>
      <c r="C458">
        <v>334285</v>
      </c>
      <c r="D458">
        <v>320186</v>
      </c>
      <c r="E458">
        <v>42940</v>
      </c>
      <c r="F458" s="5">
        <v>85760</v>
      </c>
      <c r="G458" s="5">
        <v>90182</v>
      </c>
      <c r="H458" s="5">
        <v>90801</v>
      </c>
      <c r="I458" s="5">
        <v>78033</v>
      </c>
      <c r="J458" s="5">
        <v>88805</v>
      </c>
      <c r="K458" s="5">
        <v>88308</v>
      </c>
      <c r="L458" s="5">
        <v>51072</v>
      </c>
      <c r="M458" s="5">
        <v>27423</v>
      </c>
      <c r="N458" s="5">
        <v>10953</v>
      </c>
      <c r="O458" s="5">
        <f t="shared" si="113"/>
        <v>132388</v>
      </c>
      <c r="P458" s="5">
        <f t="shared" si="114"/>
        <v>521889</v>
      </c>
      <c r="Q458">
        <f>VLOOKUP(A458,'[1]ID Aggregation'!$A$3:$L$461,2,FALSE)</f>
        <v>97</v>
      </c>
      <c r="R458">
        <f>VLOOKUP($A458,'[1]ID Aggregation'!$A$3:$L$461,3,FALSE)</f>
        <v>60</v>
      </c>
      <c r="S458">
        <f>VLOOKUP($A458,'[1]ID Aggregation'!$A$3:$L$461,4,FALSE)</f>
        <v>46</v>
      </c>
      <c r="T458">
        <f>VLOOKUP($A458,'[1]ID Aggregation'!$A$3:$L$461,5,FALSE)</f>
        <v>60</v>
      </c>
      <c r="U458">
        <f>VLOOKUP($A458,'[1]ID Aggregation'!$A$3:$L$461,6,FALSE)</f>
        <v>52</v>
      </c>
      <c r="V458">
        <f>VLOOKUP($A458,'[1]ID Aggregation'!$A$3:$L$461,7,FALSE)</f>
        <v>57</v>
      </c>
      <c r="W458">
        <f>VLOOKUP($A458,'[1]ID Aggregation'!$A$3:$L$461,8,FALSE)</f>
        <v>61</v>
      </c>
      <c r="X458">
        <f>VLOOKUP($A458,'[1]ID Aggregation'!$A$3:$L$461,9,FALSE)</f>
        <v>45</v>
      </c>
      <c r="Y458">
        <f>VLOOKUP($A458,'[1]ID Aggregation'!$A$3:$L$461,10,FALSE)</f>
        <v>63</v>
      </c>
      <c r="Z458">
        <f>VLOOKUP($A458,'[1]ID Aggregation'!$A$3:$L$461,11,FALSE)</f>
        <v>41</v>
      </c>
      <c r="AA458">
        <f t="shared" si="115"/>
        <v>246</v>
      </c>
      <c r="AB458">
        <f t="shared" si="116"/>
        <v>336</v>
      </c>
      <c r="AC458" s="6">
        <f t="shared" si="117"/>
        <v>2.2589659990684676E-3</v>
      </c>
      <c r="AD458" s="6">
        <f t="shared" si="118"/>
        <v>6.9962686567164175E-4</v>
      </c>
      <c r="AE458" s="6">
        <f t="shared" si="119"/>
        <v>5.1007961677496615E-4</v>
      </c>
      <c r="AF458" s="6">
        <f t="shared" si="120"/>
        <v>6.607856741665841E-4</v>
      </c>
      <c r="AG458" s="6">
        <f t="shared" si="121"/>
        <v>6.6638473466353976E-4</v>
      </c>
      <c r="AH458" s="6">
        <f t="shared" si="122"/>
        <v>6.41855751365351E-4</v>
      </c>
      <c r="AI458" s="6">
        <f t="shared" si="123"/>
        <v>6.9076414367894186E-4</v>
      </c>
      <c r="AJ458" s="6">
        <f t="shared" si="124"/>
        <v>8.8110902255639093E-4</v>
      </c>
      <c r="AK458" s="6">
        <f t="shared" si="125"/>
        <v>2.2973416475221531E-3</v>
      </c>
      <c r="AL458" s="6">
        <f t="shared" si="126"/>
        <v>3.7432666849265043E-3</v>
      </c>
      <c r="AM458" s="12">
        <f t="shared" si="127"/>
        <v>1.8581744568994169E-3</v>
      </c>
      <c r="AN458" s="12">
        <f t="shared" si="128"/>
        <v>6.4381506412283069E-4</v>
      </c>
      <c r="AO458" s="6">
        <v>1.8581744568994169E-3</v>
      </c>
      <c r="AP458" s="6">
        <v>6.4381506412283069E-4</v>
      </c>
    </row>
    <row r="459" spans="1:42" x14ac:dyDescent="0.35">
      <c r="A459" s="4" t="s">
        <v>470</v>
      </c>
      <c r="B459">
        <v>606146</v>
      </c>
      <c r="C459">
        <v>309451</v>
      </c>
      <c r="D459">
        <v>296695</v>
      </c>
      <c r="E459">
        <v>39529</v>
      </c>
      <c r="F459" s="5">
        <v>79472</v>
      </c>
      <c r="G459" s="5">
        <v>83522</v>
      </c>
      <c r="H459" s="5">
        <v>84058</v>
      </c>
      <c r="I459" s="5">
        <v>73227</v>
      </c>
      <c r="J459" s="5">
        <v>80369</v>
      </c>
      <c r="K459" s="5">
        <v>83836</v>
      </c>
      <c r="L459" s="5">
        <v>48197</v>
      </c>
      <c r="M459" s="5">
        <v>24389</v>
      </c>
      <c r="N459" s="5">
        <v>9882</v>
      </c>
      <c r="O459" s="5">
        <f t="shared" si="113"/>
        <v>121997</v>
      </c>
      <c r="P459" s="5">
        <f t="shared" si="114"/>
        <v>484484</v>
      </c>
      <c r="Q459">
        <f>VLOOKUP(A459,'[1]ID Aggregation'!$A$3:$L$461,2,FALSE)</f>
        <v>114</v>
      </c>
      <c r="R459">
        <f>VLOOKUP($A459,'[1]ID Aggregation'!$A$3:$L$461,3,FALSE)</f>
        <v>53</v>
      </c>
      <c r="S459">
        <f>VLOOKUP($A459,'[1]ID Aggregation'!$A$3:$L$461,4,FALSE)</f>
        <v>45</v>
      </c>
      <c r="T459">
        <f>VLOOKUP($A459,'[1]ID Aggregation'!$A$3:$L$461,5,FALSE)</f>
        <v>53</v>
      </c>
      <c r="U459">
        <f>VLOOKUP($A459,'[1]ID Aggregation'!$A$3:$L$461,6,FALSE)</f>
        <v>40</v>
      </c>
      <c r="V459">
        <f>VLOOKUP($A459,'[1]ID Aggregation'!$A$3:$L$461,7,FALSE)</f>
        <v>58</v>
      </c>
      <c r="W459">
        <f>VLOOKUP($A459,'[1]ID Aggregation'!$A$3:$L$461,8,FALSE)</f>
        <v>37</v>
      </c>
      <c r="X459">
        <f>VLOOKUP($A459,'[1]ID Aggregation'!$A$3:$L$461,9,FALSE)</f>
        <v>36</v>
      </c>
      <c r="Y459">
        <f>VLOOKUP($A459,'[1]ID Aggregation'!$A$3:$L$461,10,FALSE)</f>
        <v>63</v>
      </c>
      <c r="Z459">
        <f>VLOOKUP($A459,'[1]ID Aggregation'!$A$3:$L$461,11,FALSE)</f>
        <v>52</v>
      </c>
      <c r="AA459">
        <f t="shared" si="115"/>
        <v>265</v>
      </c>
      <c r="AB459">
        <f t="shared" si="116"/>
        <v>286</v>
      </c>
      <c r="AC459" s="6">
        <f t="shared" si="117"/>
        <v>2.8839586126641202E-3</v>
      </c>
      <c r="AD459" s="6">
        <f t="shared" si="118"/>
        <v>6.6690155023152811E-4</v>
      </c>
      <c r="AE459" s="6">
        <f t="shared" si="119"/>
        <v>5.3878020162352429E-4</v>
      </c>
      <c r="AF459" s="6">
        <f t="shared" si="120"/>
        <v>6.3051702395964691E-4</v>
      </c>
      <c r="AG459" s="6">
        <f t="shared" si="121"/>
        <v>5.4624660302893745E-4</v>
      </c>
      <c r="AH459" s="6">
        <f t="shared" si="122"/>
        <v>7.2167129116948079E-4</v>
      </c>
      <c r="AI459" s="6">
        <f t="shared" si="123"/>
        <v>4.4133785008826755E-4</v>
      </c>
      <c r="AJ459" s="6">
        <f t="shared" si="124"/>
        <v>7.46934456501442E-4</v>
      </c>
      <c r="AK459" s="6">
        <f t="shared" si="125"/>
        <v>2.5831317397187257E-3</v>
      </c>
      <c r="AL459" s="6">
        <f t="shared" si="126"/>
        <v>5.2620926937866829E-3</v>
      </c>
      <c r="AM459" s="12">
        <f t="shared" si="127"/>
        <v>2.1721845619154571E-3</v>
      </c>
      <c r="AN459" s="12">
        <f t="shared" si="128"/>
        <v>5.9031877213695393E-4</v>
      </c>
      <c r="AO459" s="6">
        <v>2.1721845619154571E-3</v>
      </c>
      <c r="AP459" s="6">
        <v>5.9031877213695393E-4</v>
      </c>
    </row>
    <row r="460" spans="1:42" x14ac:dyDescent="0.35">
      <c r="A460" s="4" t="s">
        <v>471</v>
      </c>
      <c r="B460">
        <v>539403</v>
      </c>
      <c r="C460">
        <v>273294</v>
      </c>
      <c r="D460">
        <v>266109</v>
      </c>
      <c r="E460">
        <v>35178</v>
      </c>
      <c r="F460" s="5">
        <v>73714</v>
      </c>
      <c r="G460" s="5">
        <v>70388</v>
      </c>
      <c r="H460" s="5">
        <v>71215</v>
      </c>
      <c r="I460" s="5">
        <v>64977</v>
      </c>
      <c r="J460" s="5">
        <v>68861</v>
      </c>
      <c r="K460" s="5">
        <v>75210</v>
      </c>
      <c r="L460" s="5">
        <v>47087</v>
      </c>
      <c r="M460" s="5">
        <v>23757</v>
      </c>
      <c r="N460" s="5">
        <v>9214</v>
      </c>
      <c r="O460" s="5">
        <f t="shared" si="113"/>
        <v>115236</v>
      </c>
      <c r="P460" s="5">
        <f t="shared" si="114"/>
        <v>424365</v>
      </c>
      <c r="Q460">
        <f>VLOOKUP(A460,'[1]ID Aggregation'!$A$3:$L$461,2,FALSE)</f>
        <v>96</v>
      </c>
      <c r="R460">
        <f>VLOOKUP($A460,'[1]ID Aggregation'!$A$3:$L$461,3,FALSE)</f>
        <v>65</v>
      </c>
      <c r="S460">
        <f>VLOOKUP($A460,'[1]ID Aggregation'!$A$3:$L$461,4,FALSE)</f>
        <v>73</v>
      </c>
      <c r="T460">
        <f>VLOOKUP($A460,'[1]ID Aggregation'!$A$3:$L$461,5,FALSE)</f>
        <v>59</v>
      </c>
      <c r="U460">
        <f>VLOOKUP($A460,'[1]ID Aggregation'!$A$3:$L$461,6,FALSE)</f>
        <v>66</v>
      </c>
      <c r="V460">
        <f>VLOOKUP($A460,'[1]ID Aggregation'!$A$3:$L$461,7,FALSE)</f>
        <v>61</v>
      </c>
      <c r="W460">
        <f>VLOOKUP($A460,'[1]ID Aggregation'!$A$3:$L$461,8,FALSE)</f>
        <v>55</v>
      </c>
      <c r="X460">
        <f>VLOOKUP($A460,'[1]ID Aggregation'!$A$3:$L$461,9,FALSE)</f>
        <v>59</v>
      </c>
      <c r="Y460">
        <f>VLOOKUP($A460,'[1]ID Aggregation'!$A$3:$L$461,10,FALSE)</f>
        <v>58</v>
      </c>
      <c r="Z460">
        <f>VLOOKUP($A460,'[1]ID Aggregation'!$A$3:$L$461,11,FALSE)</f>
        <v>65</v>
      </c>
      <c r="AA460">
        <f t="shared" si="115"/>
        <v>278</v>
      </c>
      <c r="AB460">
        <f t="shared" si="116"/>
        <v>379</v>
      </c>
      <c r="AC460" s="6">
        <f t="shared" si="117"/>
        <v>2.7289783387344363E-3</v>
      </c>
      <c r="AD460" s="6">
        <f t="shared" si="118"/>
        <v>8.8178636351303691E-4</v>
      </c>
      <c r="AE460" s="6">
        <f t="shared" si="119"/>
        <v>1.0371085980564868E-3</v>
      </c>
      <c r="AF460" s="6">
        <f t="shared" si="120"/>
        <v>8.2847714666853896E-4</v>
      </c>
      <c r="AG460" s="6">
        <f t="shared" si="121"/>
        <v>1.015744032503809E-3</v>
      </c>
      <c r="AH460" s="6">
        <f t="shared" si="122"/>
        <v>8.8584249430011177E-4</v>
      </c>
      <c r="AI460" s="6">
        <f t="shared" si="123"/>
        <v>7.3128573328014887E-4</v>
      </c>
      <c r="AJ460" s="6">
        <f t="shared" si="124"/>
        <v>1.252999766389874E-3</v>
      </c>
      <c r="AK460" s="6">
        <f t="shared" si="125"/>
        <v>2.4413856968472452E-3</v>
      </c>
      <c r="AL460" s="6">
        <f t="shared" si="126"/>
        <v>7.0544823095289779E-3</v>
      </c>
      <c r="AM460" s="12">
        <f t="shared" si="127"/>
        <v>2.4124405567704536E-3</v>
      </c>
      <c r="AN460" s="12">
        <f t="shared" si="128"/>
        <v>8.9309910100974393E-4</v>
      </c>
      <c r="AO460" s="6">
        <v>2.4124405567704536E-3</v>
      </c>
      <c r="AP460" s="6">
        <v>8.9309910100974393E-4</v>
      </c>
    </row>
    <row r="461" spans="1:42" x14ac:dyDescent="0.35">
      <c r="A461" s="4" t="s">
        <v>472</v>
      </c>
      <c r="B461">
        <v>628165</v>
      </c>
      <c r="C461">
        <v>318447</v>
      </c>
      <c r="D461">
        <v>309718</v>
      </c>
      <c r="E461">
        <v>39641</v>
      </c>
      <c r="F461" s="5">
        <v>83314</v>
      </c>
      <c r="G461" s="5">
        <v>85784</v>
      </c>
      <c r="H461" s="5">
        <v>86765</v>
      </c>
      <c r="I461" s="5">
        <v>74910</v>
      </c>
      <c r="J461" s="5">
        <v>76858</v>
      </c>
      <c r="K461" s="5">
        <v>88143</v>
      </c>
      <c r="L461" s="5">
        <v>55233</v>
      </c>
      <c r="M461" s="5">
        <v>26931</v>
      </c>
      <c r="N461" s="5">
        <v>10586</v>
      </c>
      <c r="O461" s="5">
        <f t="shared" si="113"/>
        <v>132391</v>
      </c>
      <c r="P461" s="5">
        <f t="shared" si="114"/>
        <v>495774</v>
      </c>
      <c r="Q461">
        <f>VLOOKUP(A461,'[1]ID Aggregation'!$A$3:$L$461,2,FALSE)</f>
        <v>116</v>
      </c>
      <c r="R461">
        <f>VLOOKUP($A461,'[1]ID Aggregation'!$A$3:$L$461,3,FALSE)</f>
        <v>57</v>
      </c>
      <c r="S461">
        <f>VLOOKUP($A461,'[1]ID Aggregation'!$A$3:$L$461,4,FALSE)</f>
        <v>61</v>
      </c>
      <c r="T461">
        <f>VLOOKUP($A461,'[1]ID Aggregation'!$A$3:$L$461,5,FALSE)</f>
        <v>56</v>
      </c>
      <c r="U461">
        <f>VLOOKUP($A461,'[1]ID Aggregation'!$A$3:$L$461,6,FALSE)</f>
        <v>46</v>
      </c>
      <c r="V461">
        <f>VLOOKUP($A461,'[1]ID Aggregation'!$A$3:$L$461,7,FALSE)</f>
        <v>43</v>
      </c>
      <c r="W461">
        <f>VLOOKUP($A461,'[1]ID Aggregation'!$A$3:$L$461,8,FALSE)</f>
        <v>69</v>
      </c>
      <c r="X461">
        <f>VLOOKUP($A461,'[1]ID Aggregation'!$A$3:$L$461,9,FALSE)</f>
        <v>51</v>
      </c>
      <c r="Y461">
        <f>VLOOKUP($A461,'[1]ID Aggregation'!$A$3:$L$461,10,FALSE)</f>
        <v>52</v>
      </c>
      <c r="Z461">
        <f>VLOOKUP($A461,'[1]ID Aggregation'!$A$3:$L$461,11,FALSE)</f>
        <v>71</v>
      </c>
      <c r="AA461">
        <f t="shared" si="115"/>
        <v>290</v>
      </c>
      <c r="AB461">
        <f t="shared" si="116"/>
        <v>332</v>
      </c>
      <c r="AC461" s="6">
        <f t="shared" si="117"/>
        <v>2.9262632123306679E-3</v>
      </c>
      <c r="AD461" s="6">
        <f t="shared" si="118"/>
        <v>6.8415872482415917E-4</v>
      </c>
      <c r="AE461" s="6">
        <f t="shared" si="119"/>
        <v>7.1108831483726565E-4</v>
      </c>
      <c r="AF461" s="6">
        <f t="shared" si="120"/>
        <v>6.4542154094392905E-4</v>
      </c>
      <c r="AG461" s="6">
        <f t="shared" si="121"/>
        <v>6.1407021759444667E-4</v>
      </c>
      <c r="AH461" s="6">
        <f t="shared" si="122"/>
        <v>5.5947331442400268E-4</v>
      </c>
      <c r="AI461" s="6">
        <f t="shared" si="123"/>
        <v>7.828188284946054E-4</v>
      </c>
      <c r="AJ461" s="6">
        <f t="shared" si="124"/>
        <v>9.2336103416435823E-4</v>
      </c>
      <c r="AK461" s="6">
        <f t="shared" si="125"/>
        <v>1.9308603468122239E-3</v>
      </c>
      <c r="AL461" s="6">
        <f t="shared" si="126"/>
        <v>6.7069714717551479E-3</v>
      </c>
      <c r="AM461" s="12">
        <f t="shared" si="127"/>
        <v>2.1904812260652158E-3</v>
      </c>
      <c r="AN461" s="12">
        <f t="shared" si="128"/>
        <v>6.6965996603291021E-4</v>
      </c>
      <c r="AO461" s="6">
        <v>2.1904812260652158E-3</v>
      </c>
      <c r="AP461" s="6">
        <v>6.6965996603291021E-4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CD6E-6C95-467B-BAB5-D4588A28D194}">
  <dimension ref="A1:C460"/>
  <sheetViews>
    <sheetView workbookViewId="0">
      <selection activeCell="B7" sqref="B7"/>
    </sheetView>
  </sheetViews>
  <sheetFormatPr defaultRowHeight="14.5" x14ac:dyDescent="0.35"/>
  <cols>
    <col min="1" max="1" width="16.7265625" customWidth="1"/>
    <col min="2" max="2" width="9.54296875" bestFit="1" customWidth="1"/>
    <col min="3" max="3" width="7.81640625" bestFit="1" customWidth="1"/>
  </cols>
  <sheetData>
    <row r="1" spans="1:3" x14ac:dyDescent="0.35">
      <c r="A1" s="14" t="s">
        <v>0</v>
      </c>
      <c r="B1" s="6" t="s">
        <v>480</v>
      </c>
      <c r="C1" s="6" t="s">
        <v>481</v>
      </c>
    </row>
    <row r="2" spans="1:3" x14ac:dyDescent="0.35">
      <c r="A2" s="4" t="s">
        <v>14</v>
      </c>
      <c r="B2" s="6">
        <v>9.1995739144713296E-4</v>
      </c>
      <c r="C2" s="6">
        <v>1.0439738799329093E-4</v>
      </c>
    </row>
    <row r="3" spans="1:3" x14ac:dyDescent="0.35">
      <c r="A3" s="4" t="s">
        <v>15</v>
      </c>
      <c r="B3" s="6">
        <v>9.2028459775421706E-4</v>
      </c>
      <c r="C3" s="6">
        <v>9.550147000380979E-5</v>
      </c>
    </row>
    <row r="4" spans="1:3" x14ac:dyDescent="0.35">
      <c r="A4" s="4" t="s">
        <v>16</v>
      </c>
      <c r="B4" s="6">
        <v>8.4697468475895983E-4</v>
      </c>
      <c r="C4" s="6">
        <v>7.6599815470798231E-5</v>
      </c>
    </row>
    <row r="5" spans="1:3" x14ac:dyDescent="0.35">
      <c r="A5" s="4" t="s">
        <v>17</v>
      </c>
      <c r="B5" s="6">
        <v>8.8941385506895231E-4</v>
      </c>
      <c r="C5" s="6">
        <v>8.3337310991365681E-5</v>
      </c>
    </row>
    <row r="6" spans="1:3" x14ac:dyDescent="0.35">
      <c r="A6" s="4" t="s">
        <v>18</v>
      </c>
      <c r="B6" s="6">
        <v>8.8559295833923397E-4</v>
      </c>
      <c r="C6" s="6">
        <v>1.0037984352098429E-4</v>
      </c>
    </row>
    <row r="7" spans="1:3" x14ac:dyDescent="0.35">
      <c r="A7" s="4" t="s">
        <v>19</v>
      </c>
      <c r="B7" s="6">
        <v>9.2934265546274961E-4</v>
      </c>
      <c r="C7" s="6">
        <v>1.1964695698814541E-4</v>
      </c>
    </row>
    <row r="8" spans="1:3" x14ac:dyDescent="0.35">
      <c r="A8" s="4" t="s">
        <v>20</v>
      </c>
      <c r="B8" s="6">
        <v>1.0017057157569516E-3</v>
      </c>
      <c r="C8" s="6">
        <v>9.5912827563739161E-5</v>
      </c>
    </row>
    <row r="9" spans="1:3" x14ac:dyDescent="0.35">
      <c r="A9" s="4" t="s">
        <v>21</v>
      </c>
      <c r="B9" s="6">
        <v>8.0315846297665202E-4</v>
      </c>
      <c r="C9" s="6">
        <v>1.068181454615447E-4</v>
      </c>
    </row>
    <row r="10" spans="1:3" x14ac:dyDescent="0.35">
      <c r="A10" s="4" t="s">
        <v>22</v>
      </c>
      <c r="B10" s="6">
        <v>1.035692829321872E-3</v>
      </c>
      <c r="C10" s="6">
        <v>1.1517628818234903E-4</v>
      </c>
    </row>
    <row r="11" spans="1:3" x14ac:dyDescent="0.35">
      <c r="A11" s="4" t="s">
        <v>23</v>
      </c>
      <c r="B11" s="6">
        <v>2.3295655405589145E-3</v>
      </c>
      <c r="C11" s="6">
        <v>5.5864490992851271E-4</v>
      </c>
    </row>
    <row r="12" spans="1:3" x14ac:dyDescent="0.35">
      <c r="A12" s="4" t="s">
        <v>24</v>
      </c>
      <c r="B12" s="6">
        <v>2.6033100570472638E-3</v>
      </c>
      <c r="C12" s="6">
        <v>5.0149273758008791E-4</v>
      </c>
    </row>
    <row r="13" spans="1:3" x14ac:dyDescent="0.35">
      <c r="A13" s="4" t="s">
        <v>25</v>
      </c>
      <c r="B13" s="6">
        <v>2.7742870952150796E-3</v>
      </c>
      <c r="C13" s="6">
        <v>5.3295898480021874E-4</v>
      </c>
    </row>
    <row r="14" spans="1:3" x14ac:dyDescent="0.35">
      <c r="A14" s="4" t="s">
        <v>26</v>
      </c>
      <c r="B14" s="6">
        <v>2.5556209194448998E-3</v>
      </c>
      <c r="C14" s="6">
        <v>5.1908284876862009E-4</v>
      </c>
    </row>
    <row r="15" spans="1:3" x14ac:dyDescent="0.35">
      <c r="A15" s="4" t="s">
        <v>27</v>
      </c>
      <c r="B15" s="6">
        <v>2.3696277032575967E-3</v>
      </c>
      <c r="C15" s="6">
        <v>5.0227175042528418E-4</v>
      </c>
    </row>
    <row r="16" spans="1:3" x14ac:dyDescent="0.35">
      <c r="A16" s="4" t="s">
        <v>28</v>
      </c>
      <c r="B16" s="6">
        <v>2.6887828523820346E-3</v>
      </c>
      <c r="C16" s="6">
        <v>6.362273378588461E-4</v>
      </c>
    </row>
    <row r="17" spans="1:3" x14ac:dyDescent="0.35">
      <c r="A17" s="4" t="s">
        <v>29</v>
      </c>
      <c r="B17" s="6">
        <v>2.2184555561094769E-3</v>
      </c>
      <c r="C17" s="6">
        <v>5.1123170936049874E-4</v>
      </c>
    </row>
    <row r="18" spans="1:3" x14ac:dyDescent="0.35">
      <c r="A18" s="4" t="s">
        <v>30</v>
      </c>
      <c r="B18" s="6">
        <v>1.9463280574867456E-3</v>
      </c>
      <c r="C18" s="6">
        <v>5.4361238769234878E-4</v>
      </c>
    </row>
    <row r="19" spans="1:3" x14ac:dyDescent="0.35">
      <c r="A19" s="4" t="s">
        <v>31</v>
      </c>
      <c r="B19" s="6">
        <v>1.9023128515143312E-3</v>
      </c>
      <c r="C19" s="6">
        <v>5.9971267248003744E-4</v>
      </c>
    </row>
    <row r="20" spans="1:3" x14ac:dyDescent="0.35">
      <c r="A20" s="4" t="s">
        <v>32</v>
      </c>
      <c r="B20" s="6">
        <v>6.8995892956713633E-4</v>
      </c>
      <c r="C20" s="6">
        <v>6.9283769548205928E-5</v>
      </c>
    </row>
    <row r="21" spans="1:3" x14ac:dyDescent="0.35">
      <c r="A21" s="4" t="s">
        <v>33</v>
      </c>
      <c r="B21" s="6">
        <v>5.4099681540881715E-4</v>
      </c>
      <c r="C21" s="6">
        <v>6.5709993465171298E-5</v>
      </c>
    </row>
    <row r="22" spans="1:3" x14ac:dyDescent="0.35">
      <c r="A22" s="4" t="s">
        <v>34</v>
      </c>
      <c r="B22" s="6">
        <v>5.2475140756401439E-4</v>
      </c>
      <c r="C22" s="6">
        <v>6.3820218044383949E-5</v>
      </c>
    </row>
    <row r="23" spans="1:3" x14ac:dyDescent="0.35">
      <c r="A23" s="4" t="s">
        <v>35</v>
      </c>
      <c r="B23" s="6">
        <v>4.6510632109020923E-4</v>
      </c>
      <c r="C23" s="6">
        <v>7.2361723903352187E-5</v>
      </c>
    </row>
    <row r="24" spans="1:3" x14ac:dyDescent="0.35">
      <c r="A24" s="4" t="s">
        <v>36</v>
      </c>
      <c r="B24" s="6">
        <v>5.1347362011196619E-4</v>
      </c>
      <c r="C24" s="6">
        <v>6.4865003850020424E-5</v>
      </c>
    </row>
    <row r="25" spans="1:3" x14ac:dyDescent="0.35">
      <c r="A25" s="4" t="s">
        <v>37</v>
      </c>
      <c r="B25" s="6">
        <v>4.9458682514229996E-4</v>
      </c>
      <c r="C25" s="6">
        <v>7.0272071659604419E-5</v>
      </c>
    </row>
    <row r="26" spans="1:3" x14ac:dyDescent="0.35">
      <c r="A26" s="4" t="s">
        <v>38</v>
      </c>
      <c r="B26" s="6">
        <v>5.0263377308559971E-4</v>
      </c>
      <c r="C26" s="6">
        <v>5.8642364538589519E-5</v>
      </c>
    </row>
    <row r="27" spans="1:3" x14ac:dyDescent="0.35">
      <c r="A27" s="4" t="s">
        <v>39</v>
      </c>
      <c r="B27" s="6">
        <v>5.4527026605165362E-4</v>
      </c>
      <c r="C27" s="6">
        <v>7.3631775714477909E-5</v>
      </c>
    </row>
    <row r="28" spans="1:3" x14ac:dyDescent="0.35">
      <c r="A28" s="4" t="s">
        <v>40</v>
      </c>
      <c r="B28" s="6">
        <v>5.3904745521671216E-4</v>
      </c>
      <c r="C28" s="6">
        <v>7.0890134852195986E-5</v>
      </c>
    </row>
    <row r="29" spans="1:3" x14ac:dyDescent="0.35">
      <c r="A29" s="4" t="s">
        <v>41</v>
      </c>
      <c r="B29" s="6">
        <v>1.0643764222271158E-3</v>
      </c>
      <c r="C29" s="6">
        <v>1.6073727203469787E-4</v>
      </c>
    </row>
    <row r="30" spans="1:3" x14ac:dyDescent="0.35">
      <c r="A30" s="4" t="s">
        <v>42</v>
      </c>
      <c r="B30" s="6">
        <v>9.531014795691545E-4</v>
      </c>
      <c r="C30" s="6">
        <v>1.274651595230637E-4</v>
      </c>
    </row>
    <row r="31" spans="1:3" x14ac:dyDescent="0.35">
      <c r="A31" s="4" t="s">
        <v>43</v>
      </c>
      <c r="B31" s="6">
        <v>1.2047151880507612E-3</v>
      </c>
      <c r="C31" s="6">
        <v>1.2662556096828905E-4</v>
      </c>
    </row>
    <row r="32" spans="1:3" x14ac:dyDescent="0.35">
      <c r="A32" s="4" t="s">
        <v>44</v>
      </c>
      <c r="B32" s="6">
        <v>1.0665064863821219E-3</v>
      </c>
      <c r="C32" s="6">
        <v>1.23212894457577E-4</v>
      </c>
    </row>
    <row r="33" spans="1:3" x14ac:dyDescent="0.35">
      <c r="A33" s="4" t="s">
        <v>45</v>
      </c>
      <c r="B33" s="6">
        <v>1.1503499688865076E-3</v>
      </c>
      <c r="C33" s="6">
        <v>1.36746446578767E-4</v>
      </c>
    </row>
    <row r="34" spans="1:3" x14ac:dyDescent="0.35">
      <c r="A34" s="4" t="s">
        <v>46</v>
      </c>
      <c r="B34" s="6">
        <v>1.0310289099241276E-3</v>
      </c>
      <c r="C34" s="6">
        <v>1.378588368591449E-4</v>
      </c>
    </row>
    <row r="35" spans="1:3" x14ac:dyDescent="0.35">
      <c r="A35" s="4" t="s">
        <v>47</v>
      </c>
      <c r="B35" s="6">
        <v>1.0048762168537546E-3</v>
      </c>
      <c r="C35" s="6">
        <v>1.16633703169707E-4</v>
      </c>
    </row>
    <row r="36" spans="1:3" x14ac:dyDescent="0.35">
      <c r="A36" s="4" t="s">
        <v>48</v>
      </c>
      <c r="B36" s="6">
        <v>8.9773499099311935E-4</v>
      </c>
      <c r="C36" s="6">
        <v>1.2683093976320457E-4</v>
      </c>
    </row>
    <row r="37" spans="1:3" x14ac:dyDescent="0.35">
      <c r="A37" s="4" t="s">
        <v>49</v>
      </c>
      <c r="B37" s="6">
        <v>9.9131772091608662E-4</v>
      </c>
      <c r="C37" s="6">
        <v>1.3117514128911247E-4</v>
      </c>
    </row>
    <row r="38" spans="1:3" x14ac:dyDescent="0.35">
      <c r="A38" s="4" t="s">
        <v>50</v>
      </c>
      <c r="B38" s="6">
        <v>7.9655817433595209E-4</v>
      </c>
      <c r="C38" s="6">
        <v>4.0056668225810992E-5</v>
      </c>
    </row>
    <row r="39" spans="1:3" x14ac:dyDescent="0.35">
      <c r="A39" s="4" t="s">
        <v>51</v>
      </c>
      <c r="B39" s="6">
        <v>8.1355783299552023E-4</v>
      </c>
      <c r="C39" s="6">
        <v>2.5465696383425464E-5</v>
      </c>
    </row>
    <row r="40" spans="1:3" x14ac:dyDescent="0.35">
      <c r="A40" s="4" t="s">
        <v>52</v>
      </c>
      <c r="B40" s="6">
        <v>8.0669763906589937E-4</v>
      </c>
      <c r="C40" s="6">
        <v>3.0243411921741673E-5</v>
      </c>
    </row>
    <row r="41" spans="1:3" x14ac:dyDescent="0.35">
      <c r="A41" s="4" t="s">
        <v>53</v>
      </c>
      <c r="B41" s="6">
        <v>7.6285383180896271E-4</v>
      </c>
      <c r="C41" s="6">
        <v>2.5805552115361769E-5</v>
      </c>
    </row>
    <row r="42" spans="1:3" x14ac:dyDescent="0.35">
      <c r="A42" s="4" t="s">
        <v>54</v>
      </c>
      <c r="B42" s="6">
        <v>8.2938429450220286E-4</v>
      </c>
      <c r="C42" s="6">
        <v>2.8628250011485538E-5</v>
      </c>
    </row>
    <row r="43" spans="1:3" x14ac:dyDescent="0.35">
      <c r="A43" s="4" t="s">
        <v>55</v>
      </c>
      <c r="B43" s="6">
        <v>6.9921524588440311E-4</v>
      </c>
      <c r="C43" s="6">
        <v>3.7642356769540048E-5</v>
      </c>
    </row>
    <row r="44" spans="1:3" x14ac:dyDescent="0.35">
      <c r="A44" s="4" t="s">
        <v>56</v>
      </c>
      <c r="B44" s="6">
        <v>7.5347614445318942E-4</v>
      </c>
      <c r="C44" s="6">
        <v>2.7531231659153385E-5</v>
      </c>
    </row>
    <row r="45" spans="1:3" x14ac:dyDescent="0.35">
      <c r="A45" s="4" t="s">
        <v>57</v>
      </c>
      <c r="B45" s="6">
        <v>6.9088324206276024E-4</v>
      </c>
      <c r="C45" s="6">
        <v>2.8981648392535107E-5</v>
      </c>
    </row>
    <row r="46" spans="1:3" x14ac:dyDescent="0.35">
      <c r="A46" s="4" t="s">
        <v>58</v>
      </c>
      <c r="B46" s="6">
        <v>7.3352707119043461E-4</v>
      </c>
      <c r="C46" s="6">
        <v>2.9553383872079861E-5</v>
      </c>
    </row>
    <row r="47" spans="1:3" x14ac:dyDescent="0.35">
      <c r="A47" s="4" t="s">
        <v>59</v>
      </c>
      <c r="B47" s="6">
        <v>6.8175029431230484E-4</v>
      </c>
      <c r="C47" s="6">
        <v>8.7277029010136359E-5</v>
      </c>
    </row>
    <row r="48" spans="1:3" x14ac:dyDescent="0.35">
      <c r="A48" s="4" t="s">
        <v>60</v>
      </c>
      <c r="B48" s="6">
        <v>6.733678941433219E-4</v>
      </c>
      <c r="C48" s="6">
        <v>7.6051335639236165E-5</v>
      </c>
    </row>
    <row r="49" spans="1:3" x14ac:dyDescent="0.35">
      <c r="A49" s="4" t="s">
        <v>61</v>
      </c>
      <c r="B49" s="6">
        <v>6.7073191112913594E-4</v>
      </c>
      <c r="C49" s="6">
        <v>8.1381148851418251E-5</v>
      </c>
    </row>
    <row r="50" spans="1:3" x14ac:dyDescent="0.35">
      <c r="A50" s="4" t="s">
        <v>62</v>
      </c>
      <c r="B50" s="6">
        <v>6.130114465955573E-4</v>
      </c>
      <c r="C50" s="6">
        <v>7.4463805845116746E-5</v>
      </c>
    </row>
    <row r="51" spans="1:3" x14ac:dyDescent="0.35">
      <c r="A51" s="4" t="s">
        <v>63</v>
      </c>
      <c r="B51" s="6">
        <v>6.1368125651237268E-4</v>
      </c>
      <c r="C51" s="6">
        <v>8.212523106570939E-5</v>
      </c>
    </row>
    <row r="52" spans="1:3" x14ac:dyDescent="0.35">
      <c r="A52" s="4" t="s">
        <v>64</v>
      </c>
      <c r="B52" s="6">
        <v>6.0607251564566888E-4</v>
      </c>
      <c r="C52" s="6">
        <v>8.3685218052296294E-5</v>
      </c>
    </row>
    <row r="53" spans="1:3" x14ac:dyDescent="0.35">
      <c r="A53" s="4" t="s">
        <v>65</v>
      </c>
      <c r="B53" s="6">
        <v>5.8099147458162302E-4</v>
      </c>
      <c r="C53" s="6">
        <v>7.1363714405773242E-5</v>
      </c>
    </row>
    <row r="54" spans="1:3" x14ac:dyDescent="0.35">
      <c r="A54" s="4" t="s">
        <v>66</v>
      </c>
      <c r="B54" s="6">
        <v>5.0880038032337306E-4</v>
      </c>
      <c r="C54" s="6">
        <v>8.591364089802557E-5</v>
      </c>
    </row>
    <row r="55" spans="1:3" x14ac:dyDescent="0.35">
      <c r="A55" s="4" t="s">
        <v>67</v>
      </c>
      <c r="B55" s="6">
        <v>4.5511869565066339E-4</v>
      </c>
      <c r="C55" s="6">
        <v>6.9269201527616796E-5</v>
      </c>
    </row>
    <row r="56" spans="1:3" x14ac:dyDescent="0.35">
      <c r="A56" s="4" t="s">
        <v>68</v>
      </c>
      <c r="B56" s="6">
        <v>1.0395915973121621E-3</v>
      </c>
      <c r="C56" s="6">
        <v>1.2010017138330095E-4</v>
      </c>
    </row>
    <row r="57" spans="1:3" x14ac:dyDescent="0.35">
      <c r="A57" s="4" t="s">
        <v>69</v>
      </c>
      <c r="B57" s="6">
        <v>8.7526221995196097E-4</v>
      </c>
      <c r="C57" s="6">
        <v>1.0913280128460887E-4</v>
      </c>
    </row>
    <row r="58" spans="1:3" x14ac:dyDescent="0.35">
      <c r="A58" s="4" t="s">
        <v>70</v>
      </c>
      <c r="B58" s="6">
        <v>9.9460296275005592E-4</v>
      </c>
      <c r="C58" s="6">
        <v>1.2236065610555131E-4</v>
      </c>
    </row>
    <row r="59" spans="1:3" x14ac:dyDescent="0.35">
      <c r="A59" s="4" t="s">
        <v>71</v>
      </c>
      <c r="B59" s="6">
        <v>8.5118976317476874E-4</v>
      </c>
      <c r="C59" s="6">
        <v>1.1722956102603512E-4</v>
      </c>
    </row>
    <row r="60" spans="1:3" x14ac:dyDescent="0.35">
      <c r="A60" s="4" t="s">
        <v>72</v>
      </c>
      <c r="B60" s="6">
        <v>8.8131036348474583E-4</v>
      </c>
      <c r="C60" s="6">
        <v>1.2536487639337472E-4</v>
      </c>
    </row>
    <row r="61" spans="1:3" x14ac:dyDescent="0.35">
      <c r="A61" s="4" t="s">
        <v>73</v>
      </c>
      <c r="B61" s="6">
        <v>9.0276466510187453E-4</v>
      </c>
      <c r="C61" s="6">
        <v>1.2472854991215E-4</v>
      </c>
    </row>
    <row r="62" spans="1:3" x14ac:dyDescent="0.35">
      <c r="A62" s="4" t="s">
        <v>74</v>
      </c>
      <c r="B62" s="6">
        <v>1.0165648284921592E-3</v>
      </c>
      <c r="C62" s="6">
        <v>9.120848092100297E-5</v>
      </c>
    </row>
    <row r="63" spans="1:3" x14ac:dyDescent="0.35">
      <c r="A63" s="4" t="s">
        <v>75</v>
      </c>
      <c r="B63" s="6">
        <v>7.5837172337616852E-4</v>
      </c>
      <c r="C63" s="6">
        <v>1.1094118853120888E-4</v>
      </c>
    </row>
    <row r="64" spans="1:3" x14ac:dyDescent="0.35">
      <c r="A64" s="4" t="s">
        <v>76</v>
      </c>
      <c r="B64" s="6">
        <v>9.0295231283097862E-4</v>
      </c>
      <c r="C64" s="6">
        <v>1.2285823324918014E-4</v>
      </c>
    </row>
    <row r="65" spans="1:3" x14ac:dyDescent="0.35">
      <c r="A65" s="4" t="s">
        <v>77</v>
      </c>
      <c r="B65" s="6">
        <v>1.5499856274060005E-3</v>
      </c>
      <c r="C65" s="6">
        <v>4.7599846865324457E-4</v>
      </c>
    </row>
    <row r="66" spans="1:3" x14ac:dyDescent="0.35">
      <c r="A66" s="4" t="s">
        <v>78</v>
      </c>
      <c r="B66" s="6">
        <v>1.4442858342430095E-3</v>
      </c>
      <c r="C66" s="6">
        <v>4.8075623809666043E-4</v>
      </c>
    </row>
    <row r="67" spans="1:3" x14ac:dyDescent="0.35">
      <c r="A67" s="4" t="s">
        <v>79</v>
      </c>
      <c r="B67" s="6">
        <v>1.5190317680542683E-3</v>
      </c>
      <c r="C67" s="6">
        <v>4.8187118636403459E-4</v>
      </c>
    </row>
    <row r="68" spans="1:3" x14ac:dyDescent="0.35">
      <c r="A68" s="4" t="s">
        <v>80</v>
      </c>
      <c r="B68" s="6">
        <v>1.7282986157558765E-3</v>
      </c>
      <c r="C68" s="6">
        <v>4.7428678072936324E-4</v>
      </c>
    </row>
    <row r="69" spans="1:3" x14ac:dyDescent="0.35">
      <c r="A69" s="4" t="s">
        <v>81</v>
      </c>
      <c r="B69" s="6">
        <v>1.5244618701805862E-3</v>
      </c>
      <c r="C69" s="6">
        <v>4.5057172390415519E-4</v>
      </c>
    </row>
    <row r="70" spans="1:3" x14ac:dyDescent="0.35">
      <c r="A70" s="4" t="s">
        <v>82</v>
      </c>
      <c r="B70" s="6">
        <v>1.3854562617040605E-3</v>
      </c>
      <c r="C70" s="6">
        <v>4.3189885512084838E-4</v>
      </c>
    </row>
    <row r="71" spans="1:3" x14ac:dyDescent="0.35">
      <c r="A71" s="4" t="s">
        <v>83</v>
      </c>
      <c r="B71" s="6">
        <v>1.5702218984425761E-3</v>
      </c>
      <c r="C71" s="6">
        <v>4.5635011180577737E-4</v>
      </c>
    </row>
    <row r="72" spans="1:3" x14ac:dyDescent="0.35">
      <c r="A72" s="4" t="s">
        <v>84</v>
      </c>
      <c r="B72" s="6">
        <v>1.3659897216437729E-3</v>
      </c>
      <c r="C72" s="6">
        <v>4.6842408361094347E-4</v>
      </c>
    </row>
    <row r="73" spans="1:3" x14ac:dyDescent="0.35">
      <c r="A73" s="4" t="s">
        <v>85</v>
      </c>
      <c r="B73" s="6">
        <v>1.2091898428053204E-3</v>
      </c>
      <c r="C73" s="6">
        <v>4.767236582701938E-4</v>
      </c>
    </row>
    <row r="74" spans="1:3" x14ac:dyDescent="0.35">
      <c r="A74" s="4" t="s">
        <v>86</v>
      </c>
      <c r="B74" s="6">
        <v>2.9079098925583941E-3</v>
      </c>
      <c r="C74" s="6">
        <v>6.0368995145671216E-4</v>
      </c>
    </row>
    <row r="75" spans="1:3" x14ac:dyDescent="0.35">
      <c r="A75" s="4" t="s">
        <v>87</v>
      </c>
      <c r="B75" s="6">
        <v>2.3050519894913788E-3</v>
      </c>
      <c r="C75" s="6">
        <v>6.8076319518570844E-4</v>
      </c>
    </row>
    <row r="76" spans="1:3" x14ac:dyDescent="0.35">
      <c r="A76" s="4" t="s">
        <v>88</v>
      </c>
      <c r="B76" s="6">
        <v>2.5703099315580263E-3</v>
      </c>
      <c r="C76" s="6">
        <v>6.7061471665008697E-4</v>
      </c>
    </row>
    <row r="77" spans="1:3" x14ac:dyDescent="0.35">
      <c r="A77" s="4" t="s">
        <v>89</v>
      </c>
      <c r="B77" s="6">
        <v>2.409060370477013E-3</v>
      </c>
      <c r="C77" s="6">
        <v>6.2080433085876603E-4</v>
      </c>
    </row>
    <row r="78" spans="1:3" x14ac:dyDescent="0.35">
      <c r="A78" s="4" t="s">
        <v>90</v>
      </c>
      <c r="B78" s="6">
        <v>2.5907708481958474E-3</v>
      </c>
      <c r="C78" s="6">
        <v>6.43859556421863E-4</v>
      </c>
    </row>
    <row r="79" spans="1:3" x14ac:dyDescent="0.35">
      <c r="A79" s="4" t="s">
        <v>91</v>
      </c>
      <c r="B79" s="6">
        <v>2.6389770563163147E-3</v>
      </c>
      <c r="C79" s="6">
        <v>6.6479962404435058E-4</v>
      </c>
    </row>
    <row r="80" spans="1:3" x14ac:dyDescent="0.35">
      <c r="A80" s="4" t="s">
        <v>92</v>
      </c>
      <c r="B80" s="6">
        <v>2.4131697642991276E-3</v>
      </c>
      <c r="C80" s="6">
        <v>6.5413624027230058E-4</v>
      </c>
    </row>
    <row r="81" spans="1:3" x14ac:dyDescent="0.35">
      <c r="A81" s="4" t="s">
        <v>93</v>
      </c>
      <c r="B81" s="6">
        <v>2.5148546925483576E-3</v>
      </c>
      <c r="C81" s="6">
        <v>5.7824331889566572E-4</v>
      </c>
    </row>
    <row r="82" spans="1:3" x14ac:dyDescent="0.35">
      <c r="A82" s="4" t="s">
        <v>94</v>
      </c>
      <c r="B82" s="6">
        <v>2.4315912333030733E-3</v>
      </c>
      <c r="C82" s="6">
        <v>5.7557625930074771E-4</v>
      </c>
    </row>
    <row r="83" spans="1:3" x14ac:dyDescent="0.35">
      <c r="A83" s="4" t="s">
        <v>95</v>
      </c>
      <c r="B83" s="6">
        <v>4.6738080366733867E-4</v>
      </c>
      <c r="C83" s="6">
        <v>4.3328963556201485E-5</v>
      </c>
    </row>
    <row r="84" spans="1:3" x14ac:dyDescent="0.35">
      <c r="A84" s="4" t="s">
        <v>96</v>
      </c>
      <c r="B84" s="6">
        <v>4.7892187418251256E-4</v>
      </c>
      <c r="C84" s="6">
        <v>3.135488654733607E-5</v>
      </c>
    </row>
    <row r="85" spans="1:3" x14ac:dyDescent="0.35">
      <c r="A85" s="4" t="s">
        <v>97</v>
      </c>
      <c r="B85" s="6">
        <v>5.012400079300658E-4</v>
      </c>
      <c r="C85" s="6">
        <v>3.669718893265704E-5</v>
      </c>
    </row>
    <row r="86" spans="1:3" x14ac:dyDescent="0.35">
      <c r="A86" s="4" t="s">
        <v>98</v>
      </c>
      <c r="B86" s="6">
        <v>4.7973987028110681E-4</v>
      </c>
      <c r="C86" s="6">
        <v>3.2236660254147424E-5</v>
      </c>
    </row>
    <row r="87" spans="1:3" x14ac:dyDescent="0.35">
      <c r="A87" s="4" t="s">
        <v>99</v>
      </c>
      <c r="B87" s="6">
        <v>5.1001408794490032E-4</v>
      </c>
      <c r="C87" s="6">
        <v>4.6637967338592957E-5</v>
      </c>
    </row>
    <row r="88" spans="1:3" x14ac:dyDescent="0.35">
      <c r="A88" s="4" t="s">
        <v>100</v>
      </c>
      <c r="B88" s="6">
        <v>4.9396043121600994E-4</v>
      </c>
      <c r="C88" s="6">
        <v>4.7134527671787619E-5</v>
      </c>
    </row>
    <row r="89" spans="1:3" x14ac:dyDescent="0.35">
      <c r="A89" s="4" t="s">
        <v>101</v>
      </c>
      <c r="B89" s="6">
        <v>5.0691093562038787E-4</v>
      </c>
      <c r="C89" s="6">
        <v>3.4874034578422643E-5</v>
      </c>
    </row>
    <row r="90" spans="1:3" x14ac:dyDescent="0.35">
      <c r="A90" s="4" t="s">
        <v>102</v>
      </c>
      <c r="B90" s="6">
        <v>4.8251640850750473E-4</v>
      </c>
      <c r="C90" s="6">
        <v>4.4196362586429362E-5</v>
      </c>
    </row>
    <row r="91" spans="1:3" x14ac:dyDescent="0.35">
      <c r="A91" s="4" t="s">
        <v>103</v>
      </c>
      <c r="B91" s="6">
        <v>5.237432923758448E-4</v>
      </c>
      <c r="C91" s="6">
        <v>3.8903509148570029E-5</v>
      </c>
    </row>
    <row r="92" spans="1:3" x14ac:dyDescent="0.35">
      <c r="A92" s="4" t="s">
        <v>104</v>
      </c>
      <c r="B92" s="6">
        <v>7.3143141768516212E-4</v>
      </c>
      <c r="C92" s="6">
        <v>5.0923211550535472E-5</v>
      </c>
    </row>
    <row r="93" spans="1:3" x14ac:dyDescent="0.35">
      <c r="A93" s="4" t="s">
        <v>105</v>
      </c>
      <c r="B93" s="6">
        <v>7.6510141890458335E-4</v>
      </c>
      <c r="C93" s="6">
        <v>5.0689702292173169E-5</v>
      </c>
    </row>
    <row r="94" spans="1:3" x14ac:dyDescent="0.35">
      <c r="A94" s="4" t="s">
        <v>106</v>
      </c>
      <c r="B94" s="6">
        <v>7.5482950009860916E-4</v>
      </c>
      <c r="C94" s="6">
        <v>5.640604884839543E-5</v>
      </c>
    </row>
    <row r="95" spans="1:3" x14ac:dyDescent="0.35">
      <c r="A95" s="4" t="s">
        <v>107</v>
      </c>
      <c r="B95" s="6">
        <v>6.8987241556616255E-4</v>
      </c>
      <c r="C95" s="6">
        <v>4.7105161477717059E-5</v>
      </c>
    </row>
    <row r="96" spans="1:3" x14ac:dyDescent="0.35">
      <c r="A96" s="4" t="s">
        <v>108</v>
      </c>
      <c r="B96" s="6">
        <v>7.056578283846746E-4</v>
      </c>
      <c r="C96" s="6">
        <v>5.2925899837856509E-5</v>
      </c>
    </row>
    <row r="97" spans="1:3" x14ac:dyDescent="0.35">
      <c r="A97" s="4" t="s">
        <v>109</v>
      </c>
      <c r="B97" s="6">
        <v>6.9677890501865052E-4</v>
      </c>
      <c r="C97" s="6">
        <v>6.4565713312777012E-5</v>
      </c>
    </row>
    <row r="98" spans="1:3" x14ac:dyDescent="0.35">
      <c r="A98" s="4" t="s">
        <v>110</v>
      </c>
      <c r="B98" s="6">
        <v>6.5951749016552176E-4</v>
      </c>
      <c r="C98" s="6">
        <v>5.2874984796949916E-5</v>
      </c>
    </row>
    <row r="99" spans="1:3" x14ac:dyDescent="0.35">
      <c r="A99" s="4" t="s">
        <v>111</v>
      </c>
      <c r="B99" s="6">
        <v>6.3019834994987778E-4</v>
      </c>
      <c r="C99" s="6">
        <v>5.8242971076736339E-5</v>
      </c>
    </row>
    <row r="100" spans="1:3" x14ac:dyDescent="0.35">
      <c r="A100" s="4" t="s">
        <v>112</v>
      </c>
      <c r="B100" s="6">
        <v>6.1928835407473715E-4</v>
      </c>
      <c r="C100" s="6">
        <v>4.8269843517072551E-5</v>
      </c>
    </row>
    <row r="101" spans="1:3" x14ac:dyDescent="0.35">
      <c r="A101" s="4" t="s">
        <v>113</v>
      </c>
      <c r="B101" s="6">
        <v>1.2269663257595594E-3</v>
      </c>
      <c r="C101" s="6">
        <v>3.0441310335859275E-4</v>
      </c>
    </row>
    <row r="102" spans="1:3" x14ac:dyDescent="0.35">
      <c r="A102" s="4" t="s">
        <v>114</v>
      </c>
      <c r="B102" s="6">
        <v>1.3705072714045312E-3</v>
      </c>
      <c r="C102" s="6">
        <v>2.7414165869834526E-4</v>
      </c>
    </row>
    <row r="103" spans="1:3" x14ac:dyDescent="0.35">
      <c r="A103" s="4" t="s">
        <v>115</v>
      </c>
      <c r="B103" s="6">
        <v>1.4654560828968018E-3</v>
      </c>
      <c r="C103" s="6">
        <v>3.3007065195031547E-4</v>
      </c>
    </row>
    <row r="104" spans="1:3" x14ac:dyDescent="0.35">
      <c r="A104" s="4" t="s">
        <v>116</v>
      </c>
      <c r="B104" s="6">
        <v>1.7408238965733441E-3</v>
      </c>
      <c r="C104" s="6">
        <v>2.6844590257735934E-4</v>
      </c>
    </row>
    <row r="105" spans="1:3" x14ac:dyDescent="0.35">
      <c r="A105" s="4" t="s">
        <v>117</v>
      </c>
      <c r="B105" s="6">
        <v>1.7208629732802534E-3</v>
      </c>
      <c r="C105" s="6">
        <v>2.7938982003410036E-4</v>
      </c>
    </row>
    <row r="106" spans="1:3" x14ac:dyDescent="0.35">
      <c r="A106" s="4" t="s">
        <v>118</v>
      </c>
      <c r="B106" s="6">
        <v>1.5410460594195614E-3</v>
      </c>
      <c r="C106" s="6">
        <v>2.7363800813568037E-4</v>
      </c>
    </row>
    <row r="107" spans="1:3" x14ac:dyDescent="0.35">
      <c r="A107" s="4" t="s">
        <v>119</v>
      </c>
      <c r="B107" s="6">
        <v>1.9139124738282102E-3</v>
      </c>
      <c r="C107" s="6">
        <v>3.1448984536058914E-4</v>
      </c>
    </row>
    <row r="108" spans="1:3" x14ac:dyDescent="0.35">
      <c r="A108" s="4" t="s">
        <v>120</v>
      </c>
      <c r="B108" s="6">
        <v>1.7826313636973834E-3</v>
      </c>
      <c r="C108" s="6">
        <v>2.9539206666532534E-4</v>
      </c>
    </row>
    <row r="109" spans="1:3" x14ac:dyDescent="0.35">
      <c r="A109" s="4" t="s">
        <v>121</v>
      </c>
      <c r="B109" s="6">
        <v>1.9359086785147514E-3</v>
      </c>
      <c r="C109" s="6">
        <v>2.8841637435896028E-4</v>
      </c>
    </row>
    <row r="110" spans="1:3" x14ac:dyDescent="0.35">
      <c r="A110" s="4" t="s">
        <v>122</v>
      </c>
      <c r="B110" s="6">
        <v>1.0904239107613325E-3</v>
      </c>
      <c r="C110" s="6">
        <v>2.5182992254775419E-4</v>
      </c>
    </row>
    <row r="111" spans="1:3" x14ac:dyDescent="0.35">
      <c r="A111" s="4" t="s">
        <v>123</v>
      </c>
      <c r="B111" s="6">
        <v>1.1232799775344005E-3</v>
      </c>
      <c r="C111" s="6">
        <v>2.532780018313948E-4</v>
      </c>
    </row>
    <row r="112" spans="1:3" x14ac:dyDescent="0.35">
      <c r="A112" s="4" t="s">
        <v>124</v>
      </c>
      <c r="B112" s="6">
        <v>9.4828854260882629E-4</v>
      </c>
      <c r="C112" s="6">
        <v>2.5483375450594204E-4</v>
      </c>
    </row>
    <row r="113" spans="1:3" x14ac:dyDescent="0.35">
      <c r="A113" s="4" t="s">
        <v>125</v>
      </c>
      <c r="B113" s="6">
        <v>9.4073377234242712E-4</v>
      </c>
      <c r="C113" s="6">
        <v>2.8307265398554333E-4</v>
      </c>
    </row>
    <row r="114" spans="1:3" x14ac:dyDescent="0.35">
      <c r="A114" s="4" t="s">
        <v>126</v>
      </c>
      <c r="B114" s="6">
        <v>1.030603189144313E-3</v>
      </c>
      <c r="C114" s="6">
        <v>2.4861582952478967E-4</v>
      </c>
    </row>
    <row r="115" spans="1:3" x14ac:dyDescent="0.35">
      <c r="A115" s="4" t="s">
        <v>127</v>
      </c>
      <c r="B115" s="6">
        <v>9.2018696792533008E-4</v>
      </c>
      <c r="C115" s="6">
        <v>2.3687972852054855E-4</v>
      </c>
    </row>
    <row r="116" spans="1:3" x14ac:dyDescent="0.35">
      <c r="A116" s="4" t="s">
        <v>128</v>
      </c>
      <c r="B116" s="6">
        <v>9.2168243799141077E-4</v>
      </c>
      <c r="C116" s="6">
        <v>2.3907384421119324E-4</v>
      </c>
    </row>
    <row r="117" spans="1:3" x14ac:dyDescent="0.35">
      <c r="A117" s="4" t="s">
        <v>129</v>
      </c>
      <c r="B117" s="6">
        <v>8.2536041243745314E-4</v>
      </c>
      <c r="C117" s="6">
        <v>2.9982116933523846E-4</v>
      </c>
    </row>
    <row r="118" spans="1:3" x14ac:dyDescent="0.35">
      <c r="A118" s="4" t="s">
        <v>130</v>
      </c>
      <c r="B118" s="6">
        <v>1.0271684585703817E-3</v>
      </c>
      <c r="C118" s="6">
        <v>2.7819336055962153E-4</v>
      </c>
    </row>
    <row r="119" spans="1:3" x14ac:dyDescent="0.35">
      <c r="A119" s="4" t="s">
        <v>131</v>
      </c>
      <c r="B119" s="6">
        <v>8.5944958740338795E-4</v>
      </c>
      <c r="C119" s="6">
        <v>4.8729329963079856E-5</v>
      </c>
    </row>
    <row r="120" spans="1:3" x14ac:dyDescent="0.35">
      <c r="A120" s="4" t="s">
        <v>132</v>
      </c>
      <c r="B120" s="6">
        <v>8.1765981588542453E-4</v>
      </c>
      <c r="C120" s="6">
        <v>4.1321879265503593E-5</v>
      </c>
    </row>
    <row r="121" spans="1:3" x14ac:dyDescent="0.35">
      <c r="A121" s="4" t="s">
        <v>133</v>
      </c>
      <c r="B121" s="6">
        <v>8.9967860355995018E-4</v>
      </c>
      <c r="C121" s="6">
        <v>4.5761114957931769E-5</v>
      </c>
    </row>
    <row r="122" spans="1:3" x14ac:dyDescent="0.35">
      <c r="A122" s="4" t="s">
        <v>134</v>
      </c>
      <c r="B122" s="6">
        <v>8.4884550525359968E-4</v>
      </c>
      <c r="C122" s="6">
        <v>4.425712775474162E-5</v>
      </c>
    </row>
    <row r="123" spans="1:3" x14ac:dyDescent="0.35">
      <c r="A123" s="4" t="s">
        <v>135</v>
      </c>
      <c r="B123" s="6">
        <v>9.0706083815675473E-4</v>
      </c>
      <c r="C123" s="6">
        <v>4.425648618994264E-5</v>
      </c>
    </row>
    <row r="124" spans="1:3" x14ac:dyDescent="0.35">
      <c r="A124" s="4" t="s">
        <v>136</v>
      </c>
      <c r="B124" s="6">
        <v>9.0038193620842395E-4</v>
      </c>
      <c r="C124" s="6">
        <v>5.025683275048964E-5</v>
      </c>
    </row>
    <row r="125" spans="1:3" x14ac:dyDescent="0.35">
      <c r="A125" s="4" t="s">
        <v>137</v>
      </c>
      <c r="B125" s="6">
        <v>8.1446470864428538E-4</v>
      </c>
      <c r="C125" s="6">
        <v>4.6623669282772551E-5</v>
      </c>
    </row>
    <row r="126" spans="1:3" x14ac:dyDescent="0.35">
      <c r="A126" s="4" t="s">
        <v>138</v>
      </c>
      <c r="B126" s="6">
        <v>7.3124723453474197E-4</v>
      </c>
      <c r="C126" s="6">
        <v>4.9810055385473889E-5</v>
      </c>
    </row>
    <row r="127" spans="1:3" x14ac:dyDescent="0.35">
      <c r="A127" s="4" t="s">
        <v>139</v>
      </c>
      <c r="B127" s="6">
        <v>8.080269002499037E-4</v>
      </c>
      <c r="C127" s="6">
        <v>5.114467080732635E-5</v>
      </c>
    </row>
    <row r="128" spans="1:3" x14ac:dyDescent="0.35">
      <c r="A128" s="4" t="s">
        <v>140</v>
      </c>
      <c r="B128" s="6">
        <v>8.3737251821624484E-4</v>
      </c>
      <c r="C128" s="6">
        <v>6.8403613187672502E-5</v>
      </c>
    </row>
    <row r="129" spans="1:3" x14ac:dyDescent="0.35">
      <c r="A129" s="4" t="s">
        <v>141</v>
      </c>
      <c r="B129" s="6">
        <v>8.720058429139238E-4</v>
      </c>
      <c r="C129" s="6">
        <v>7.8557665925286675E-5</v>
      </c>
    </row>
    <row r="130" spans="1:3" x14ac:dyDescent="0.35">
      <c r="A130" s="4" t="s">
        <v>142</v>
      </c>
      <c r="B130" s="6">
        <v>7.4311150351322522E-4</v>
      </c>
      <c r="C130" s="6">
        <v>6.909265265157945E-5</v>
      </c>
    </row>
    <row r="131" spans="1:3" x14ac:dyDescent="0.35">
      <c r="A131" s="4" t="s">
        <v>143</v>
      </c>
      <c r="B131" s="6">
        <v>6.9852249327614024E-4</v>
      </c>
      <c r="C131" s="6">
        <v>5.7726556184664577E-5</v>
      </c>
    </row>
    <row r="132" spans="1:3" x14ac:dyDescent="0.35">
      <c r="A132" s="4" t="s">
        <v>144</v>
      </c>
      <c r="B132" s="6">
        <v>7.8335839568200566E-4</v>
      </c>
      <c r="C132" s="6">
        <v>6.6835159623057291E-5</v>
      </c>
    </row>
    <row r="133" spans="1:3" x14ac:dyDescent="0.35">
      <c r="A133" s="4" t="s">
        <v>145</v>
      </c>
      <c r="B133" s="6">
        <v>7.467921881011111E-4</v>
      </c>
      <c r="C133" s="6">
        <v>7.3076511303777288E-5</v>
      </c>
    </row>
    <row r="134" spans="1:3" x14ac:dyDescent="0.35">
      <c r="A134" s="4" t="s">
        <v>146</v>
      </c>
      <c r="B134" s="6">
        <v>7.3893423410068622E-4</v>
      </c>
      <c r="C134" s="6">
        <v>5.7375241949860177E-5</v>
      </c>
    </row>
    <row r="135" spans="1:3" x14ac:dyDescent="0.35">
      <c r="A135" s="4" t="s">
        <v>147</v>
      </c>
      <c r="B135" s="6">
        <v>6.1803137176281726E-4</v>
      </c>
      <c r="C135" s="6">
        <v>6.0957278383964046E-5</v>
      </c>
    </row>
    <row r="136" spans="1:3" x14ac:dyDescent="0.35">
      <c r="A136" s="4" t="s">
        <v>148</v>
      </c>
      <c r="B136" s="6">
        <v>6.7341815128479064E-4</v>
      </c>
      <c r="C136" s="6">
        <v>7.1960579095264372E-5</v>
      </c>
    </row>
    <row r="137" spans="1:3" x14ac:dyDescent="0.35">
      <c r="A137" s="4" t="s">
        <v>149</v>
      </c>
      <c r="B137" s="6">
        <v>1.0859837070874643E-3</v>
      </c>
      <c r="C137" s="6">
        <v>1.5265556542851742E-4</v>
      </c>
    </row>
    <row r="138" spans="1:3" x14ac:dyDescent="0.35">
      <c r="A138" s="4" t="s">
        <v>150</v>
      </c>
      <c r="B138" s="6">
        <v>9.5905177471513974E-4</v>
      </c>
      <c r="C138" s="6">
        <v>1.3451023423450946E-4</v>
      </c>
    </row>
    <row r="139" spans="1:3" x14ac:dyDescent="0.35">
      <c r="A139" s="4" t="s">
        <v>151</v>
      </c>
      <c r="B139" s="6">
        <v>1.1152065022209622E-3</v>
      </c>
      <c r="C139" s="6">
        <v>1.2579292182417646E-4</v>
      </c>
    </row>
    <row r="140" spans="1:3" x14ac:dyDescent="0.35">
      <c r="A140" s="4" t="s">
        <v>152</v>
      </c>
      <c r="B140" s="6">
        <v>1.038078123131127E-3</v>
      </c>
      <c r="C140" s="6">
        <v>1.251004121877568E-4</v>
      </c>
    </row>
    <row r="141" spans="1:3" x14ac:dyDescent="0.35">
      <c r="A141" s="4" t="s">
        <v>153</v>
      </c>
      <c r="B141" s="6">
        <v>1.2338379673569727E-3</v>
      </c>
      <c r="C141" s="6">
        <v>1.4862354332038506E-4</v>
      </c>
    </row>
    <row r="142" spans="1:3" x14ac:dyDescent="0.35">
      <c r="A142" s="4" t="s">
        <v>154</v>
      </c>
      <c r="B142" s="6">
        <v>9.4272260154102479E-4</v>
      </c>
      <c r="C142" s="6">
        <v>1.2618902350939747E-4</v>
      </c>
    </row>
    <row r="143" spans="1:3" x14ac:dyDescent="0.35">
      <c r="A143" s="4" t="s">
        <v>155</v>
      </c>
      <c r="B143" s="6">
        <v>9.1445684440558236E-4</v>
      </c>
      <c r="C143" s="6">
        <v>1.3265056322346282E-4</v>
      </c>
    </row>
    <row r="144" spans="1:3" x14ac:dyDescent="0.35">
      <c r="A144" s="4" t="s">
        <v>156</v>
      </c>
      <c r="B144" s="6">
        <v>8.3099418450115518E-4</v>
      </c>
      <c r="C144" s="6">
        <v>1.4974524896375061E-4</v>
      </c>
    </row>
    <row r="145" spans="1:3" x14ac:dyDescent="0.35">
      <c r="A145" s="4" t="s">
        <v>157</v>
      </c>
      <c r="B145" s="6">
        <v>8.5330404345059624E-4</v>
      </c>
      <c r="C145" s="6">
        <v>1.2813547291473217E-4</v>
      </c>
    </row>
    <row r="146" spans="1:3" x14ac:dyDescent="0.35">
      <c r="A146" s="4" t="s">
        <v>158</v>
      </c>
      <c r="B146" s="6">
        <v>1.1192936013715788E-3</v>
      </c>
      <c r="C146" s="6">
        <v>1.4661671834121341E-4</v>
      </c>
    </row>
    <row r="147" spans="1:3" x14ac:dyDescent="0.35">
      <c r="A147" s="4" t="s">
        <v>159</v>
      </c>
      <c r="B147" s="6">
        <v>1.0658043560221571E-3</v>
      </c>
      <c r="C147" s="6">
        <v>1.4571240117593106E-4</v>
      </c>
    </row>
    <row r="148" spans="1:3" x14ac:dyDescent="0.35">
      <c r="A148" s="4" t="s">
        <v>160</v>
      </c>
      <c r="B148" s="6">
        <v>1.0790095436533774E-3</v>
      </c>
      <c r="C148" s="6">
        <v>1.457639333863099E-4</v>
      </c>
    </row>
    <row r="149" spans="1:3" x14ac:dyDescent="0.35">
      <c r="A149" s="4" t="s">
        <v>161</v>
      </c>
      <c r="B149" s="6">
        <v>1.0987115262543483E-3</v>
      </c>
      <c r="C149" s="6">
        <v>1.2791675967102213E-4</v>
      </c>
    </row>
    <row r="150" spans="1:3" x14ac:dyDescent="0.35">
      <c r="A150" s="4" t="s">
        <v>162</v>
      </c>
      <c r="B150" s="6">
        <v>1.1864701835986554E-3</v>
      </c>
      <c r="C150" s="6">
        <v>1.3064330869523284E-4</v>
      </c>
    </row>
    <row r="151" spans="1:3" x14ac:dyDescent="0.35">
      <c r="A151" s="4" t="s">
        <v>163</v>
      </c>
      <c r="B151" s="6">
        <v>1.0439451183137801E-3</v>
      </c>
      <c r="C151" s="6">
        <v>1.2682567073189269E-4</v>
      </c>
    </row>
    <row r="152" spans="1:3" x14ac:dyDescent="0.35">
      <c r="A152" s="4" t="s">
        <v>164</v>
      </c>
      <c r="B152" s="6">
        <v>1.1243340759589226E-3</v>
      </c>
      <c r="C152" s="6">
        <v>1.381234196308122E-4</v>
      </c>
    </row>
    <row r="153" spans="1:3" x14ac:dyDescent="0.35">
      <c r="A153" s="4" t="s">
        <v>165</v>
      </c>
      <c r="B153" s="6">
        <v>9.0824017113839799E-4</v>
      </c>
      <c r="C153" s="6">
        <v>1.3102384286857181E-4</v>
      </c>
    </row>
    <row r="154" spans="1:3" x14ac:dyDescent="0.35">
      <c r="A154" s="4" t="s">
        <v>166</v>
      </c>
      <c r="B154" s="6">
        <v>9.5202958951735698E-4</v>
      </c>
      <c r="C154" s="6">
        <v>1.2961930251035125E-4</v>
      </c>
    </row>
    <row r="155" spans="1:3" x14ac:dyDescent="0.35">
      <c r="A155" s="4" t="s">
        <v>167</v>
      </c>
      <c r="B155" s="6">
        <v>1.0717696120264826E-3</v>
      </c>
      <c r="C155" s="6">
        <v>9.9692509116390139E-5</v>
      </c>
    </row>
    <row r="156" spans="1:3" x14ac:dyDescent="0.35">
      <c r="A156" s="4" t="s">
        <v>168</v>
      </c>
      <c r="B156" s="6">
        <v>1.0707017186166582E-3</v>
      </c>
      <c r="C156" s="6">
        <v>1.0210193047066906E-4</v>
      </c>
    </row>
    <row r="157" spans="1:3" x14ac:dyDescent="0.35">
      <c r="A157" s="4" t="s">
        <v>169</v>
      </c>
      <c r="B157" s="6">
        <v>1.00999899000101E-3</v>
      </c>
      <c r="C157" s="6">
        <v>9.4340882345598815E-5</v>
      </c>
    </row>
    <row r="158" spans="1:3" x14ac:dyDescent="0.35">
      <c r="A158" s="4" t="s">
        <v>170</v>
      </c>
      <c r="B158" s="6">
        <v>9.2527965027643588E-4</v>
      </c>
      <c r="C158" s="6">
        <v>9.0466470971894226E-5</v>
      </c>
    </row>
    <row r="159" spans="1:3" x14ac:dyDescent="0.35">
      <c r="A159" s="4" t="s">
        <v>171</v>
      </c>
      <c r="B159" s="6">
        <v>9.6134642660086181E-4</v>
      </c>
      <c r="C159" s="6">
        <v>8.6589241215335731E-5</v>
      </c>
    </row>
    <row r="160" spans="1:3" x14ac:dyDescent="0.35">
      <c r="A160" s="4" t="s">
        <v>172</v>
      </c>
      <c r="B160" s="6">
        <v>1.0050721080803124E-3</v>
      </c>
      <c r="C160" s="6">
        <v>1.2252656650787834E-4</v>
      </c>
    </row>
    <row r="161" spans="1:3" x14ac:dyDescent="0.35">
      <c r="A161" s="4" t="s">
        <v>173</v>
      </c>
      <c r="B161" s="6">
        <v>8.7474561478839349E-4</v>
      </c>
      <c r="C161" s="6">
        <v>9.5871005297535133E-5</v>
      </c>
    </row>
    <row r="162" spans="1:3" x14ac:dyDescent="0.35">
      <c r="A162" s="4" t="s">
        <v>174</v>
      </c>
      <c r="B162" s="6">
        <v>8.3327833146326971E-4</v>
      </c>
      <c r="C162" s="6">
        <v>9.770523164328264E-5</v>
      </c>
    </row>
    <row r="163" spans="1:3" x14ac:dyDescent="0.35">
      <c r="A163" s="4" t="s">
        <v>175</v>
      </c>
      <c r="B163" s="6">
        <v>8.7901681865903622E-4</v>
      </c>
      <c r="C163" s="6">
        <v>9.1499265031445438E-5</v>
      </c>
    </row>
    <row r="164" spans="1:3" x14ac:dyDescent="0.35">
      <c r="A164" s="4" t="s">
        <v>176</v>
      </c>
      <c r="B164" s="6">
        <v>9.3865677979558927E-4</v>
      </c>
      <c r="C164" s="6">
        <v>8.4447383845131854E-5</v>
      </c>
    </row>
    <row r="165" spans="1:3" x14ac:dyDescent="0.35">
      <c r="A165" s="4" t="s">
        <v>177</v>
      </c>
      <c r="B165" s="6">
        <v>9.5220069352924136E-4</v>
      </c>
      <c r="C165" s="6">
        <v>9.9843056616789151E-5</v>
      </c>
    </row>
    <row r="166" spans="1:3" x14ac:dyDescent="0.35">
      <c r="A166" s="4" t="s">
        <v>178</v>
      </c>
      <c r="B166" s="6">
        <v>8.9420143003532155E-4</v>
      </c>
      <c r="C166" s="6">
        <v>9.1096590205534642E-5</v>
      </c>
    </row>
    <row r="167" spans="1:3" x14ac:dyDescent="0.35">
      <c r="A167" s="4" t="s">
        <v>179</v>
      </c>
      <c r="B167" s="6">
        <v>8.1574463798457422E-4</v>
      </c>
      <c r="C167" s="6">
        <v>8.0332587412881143E-5</v>
      </c>
    </row>
    <row r="168" spans="1:3" x14ac:dyDescent="0.35">
      <c r="A168" s="4" t="s">
        <v>180</v>
      </c>
      <c r="B168" s="6">
        <v>8.683505115717144E-4</v>
      </c>
      <c r="C168" s="6">
        <v>1.1891875070851125E-4</v>
      </c>
    </row>
    <row r="169" spans="1:3" x14ac:dyDescent="0.35">
      <c r="A169" s="4" t="s">
        <v>181</v>
      </c>
      <c r="B169" s="6">
        <v>7.6266844480613201E-4</v>
      </c>
      <c r="C169" s="6">
        <v>1.1757113914517837E-4</v>
      </c>
    </row>
    <row r="170" spans="1:3" x14ac:dyDescent="0.35">
      <c r="A170" s="4" t="s">
        <v>182</v>
      </c>
      <c r="B170" s="6">
        <v>7.4806026234299438E-4</v>
      </c>
      <c r="C170" s="6">
        <v>9.0392360366401323E-5</v>
      </c>
    </row>
    <row r="171" spans="1:3" x14ac:dyDescent="0.35">
      <c r="A171" s="4" t="s">
        <v>183</v>
      </c>
      <c r="B171" s="6">
        <v>6.216814031743225E-4</v>
      </c>
      <c r="C171" s="6">
        <v>7.7922887510519588E-5</v>
      </c>
    </row>
    <row r="172" spans="1:3" x14ac:dyDescent="0.35">
      <c r="A172" s="4" t="s">
        <v>184</v>
      </c>
      <c r="B172" s="6">
        <v>7.5565930188371962E-4</v>
      </c>
      <c r="C172" s="6">
        <v>8.7702268678880273E-5</v>
      </c>
    </row>
    <row r="173" spans="1:3" x14ac:dyDescent="0.35">
      <c r="A173" s="4" t="s">
        <v>185</v>
      </c>
      <c r="B173" s="6">
        <v>1.3472424329263072E-3</v>
      </c>
      <c r="C173" s="6">
        <v>3.1952721418052239E-4</v>
      </c>
    </row>
    <row r="174" spans="1:3" x14ac:dyDescent="0.35">
      <c r="A174" s="4" t="s">
        <v>186</v>
      </c>
      <c r="B174" s="6">
        <v>1.2185661172750958E-3</v>
      </c>
      <c r="C174" s="6">
        <v>3.1001960613288941E-4</v>
      </c>
    </row>
    <row r="175" spans="1:3" x14ac:dyDescent="0.35">
      <c r="A175" s="4" t="s">
        <v>187</v>
      </c>
      <c r="B175" s="6">
        <v>1.3086032186214915E-3</v>
      </c>
      <c r="C175" s="6">
        <v>3.1425936279240365E-4</v>
      </c>
    </row>
    <row r="176" spans="1:3" x14ac:dyDescent="0.35">
      <c r="A176" s="4" t="s">
        <v>188</v>
      </c>
      <c r="B176" s="6">
        <v>1.0009973966866267E-3</v>
      </c>
      <c r="C176" s="6">
        <v>3.5286804378657381E-4</v>
      </c>
    </row>
    <row r="177" spans="1:3" x14ac:dyDescent="0.35">
      <c r="A177" s="4" t="s">
        <v>189</v>
      </c>
      <c r="B177" s="6">
        <v>1.1717459710366648E-3</v>
      </c>
      <c r="C177" s="6">
        <v>2.9272066099204474E-4</v>
      </c>
    </row>
    <row r="178" spans="1:3" x14ac:dyDescent="0.35">
      <c r="A178" s="4" t="s">
        <v>190</v>
      </c>
      <c r="B178" s="6">
        <v>1.0153137554842072E-3</v>
      </c>
      <c r="C178" s="6">
        <v>3.1557741609788048E-4</v>
      </c>
    </row>
    <row r="179" spans="1:3" x14ac:dyDescent="0.35">
      <c r="A179" s="4" t="s">
        <v>191</v>
      </c>
      <c r="B179" s="6">
        <v>1.329778414479662E-3</v>
      </c>
      <c r="C179" s="6">
        <v>3.4485764934951709E-4</v>
      </c>
    </row>
    <row r="180" spans="1:3" x14ac:dyDescent="0.35">
      <c r="A180" s="4" t="s">
        <v>192</v>
      </c>
      <c r="B180" s="6">
        <v>1.1453651212258295E-3</v>
      </c>
      <c r="C180" s="6">
        <v>2.7793298090285237E-4</v>
      </c>
    </row>
    <row r="181" spans="1:3" x14ac:dyDescent="0.35">
      <c r="A181" s="4" t="s">
        <v>193</v>
      </c>
      <c r="B181" s="6">
        <v>1.2048267403397053E-3</v>
      </c>
      <c r="C181" s="6">
        <v>3.2022212293845022E-4</v>
      </c>
    </row>
    <row r="182" spans="1:3" x14ac:dyDescent="0.35">
      <c r="A182" s="4" t="s">
        <v>194</v>
      </c>
      <c r="B182" s="6">
        <v>8.1668460679377704E-4</v>
      </c>
      <c r="C182" s="6">
        <v>7.4396798588288119E-5</v>
      </c>
    </row>
    <row r="183" spans="1:3" x14ac:dyDescent="0.35">
      <c r="A183" s="4" t="s">
        <v>195</v>
      </c>
      <c r="B183" s="6">
        <v>8.2667953248268932E-4</v>
      </c>
      <c r="C183" s="6">
        <v>7.4996378380018397E-5</v>
      </c>
    </row>
    <row r="184" spans="1:3" x14ac:dyDescent="0.35">
      <c r="A184" s="4" t="s">
        <v>196</v>
      </c>
      <c r="B184" s="6">
        <v>8.9092636606359979E-4</v>
      </c>
      <c r="C184" s="6">
        <v>6.4018751519111626E-5</v>
      </c>
    </row>
    <row r="185" spans="1:3" x14ac:dyDescent="0.35">
      <c r="A185" s="4" t="s">
        <v>197</v>
      </c>
      <c r="B185" s="6">
        <v>8.1870642536696256E-4</v>
      </c>
      <c r="C185" s="6">
        <v>5.8283388298397333E-5</v>
      </c>
    </row>
    <row r="186" spans="1:3" x14ac:dyDescent="0.35">
      <c r="A186" s="4" t="s">
        <v>198</v>
      </c>
      <c r="B186" s="6">
        <v>9.4731267142173338E-4</v>
      </c>
      <c r="C186" s="6">
        <v>7.8202033252864581E-5</v>
      </c>
    </row>
    <row r="187" spans="1:3" x14ac:dyDescent="0.35">
      <c r="A187" s="4" t="s">
        <v>199</v>
      </c>
      <c r="B187" s="6">
        <v>8.121463340030904E-4</v>
      </c>
      <c r="C187" s="6">
        <v>6.962562323296232E-5</v>
      </c>
    </row>
    <row r="188" spans="1:3" x14ac:dyDescent="0.35">
      <c r="A188" s="4" t="s">
        <v>200</v>
      </c>
      <c r="B188" s="6">
        <v>9.2614869601885411E-4</v>
      </c>
      <c r="C188" s="6">
        <v>6.4667306525327577E-5</v>
      </c>
    </row>
    <row r="189" spans="1:3" x14ac:dyDescent="0.35">
      <c r="A189" s="4" t="s">
        <v>201</v>
      </c>
      <c r="B189" s="6">
        <v>8.0563346661096855E-4</v>
      </c>
      <c r="C189" s="6">
        <v>7.2262625199752273E-5</v>
      </c>
    </row>
    <row r="190" spans="1:3" x14ac:dyDescent="0.35">
      <c r="A190" s="4" t="s">
        <v>202</v>
      </c>
      <c r="B190" s="6">
        <v>7.7281878774994686E-4</v>
      </c>
      <c r="C190" s="6">
        <v>7.1372568620383072E-5</v>
      </c>
    </row>
    <row r="191" spans="1:3" x14ac:dyDescent="0.35">
      <c r="A191" s="4" t="s">
        <v>203</v>
      </c>
      <c r="B191" s="6">
        <v>1.0091718966767531E-3</v>
      </c>
      <c r="C191" s="6">
        <v>6.2595379471645532E-5</v>
      </c>
    </row>
    <row r="192" spans="1:3" x14ac:dyDescent="0.35">
      <c r="A192" s="4" t="s">
        <v>204</v>
      </c>
      <c r="B192" s="6">
        <v>1.0327716265671266E-3</v>
      </c>
      <c r="C192" s="6">
        <v>6.5045426886841941E-5</v>
      </c>
    </row>
    <row r="193" spans="1:3" x14ac:dyDescent="0.35">
      <c r="A193" s="4" t="s">
        <v>205</v>
      </c>
      <c r="B193" s="6">
        <v>1.0639021558058999E-3</v>
      </c>
      <c r="C193" s="6">
        <v>5.5137136515557326E-5</v>
      </c>
    </row>
    <row r="194" spans="1:3" x14ac:dyDescent="0.35">
      <c r="A194" s="4" t="s">
        <v>206</v>
      </c>
      <c r="B194" s="6">
        <v>1.0358740783652422E-3</v>
      </c>
      <c r="C194" s="6">
        <v>5.6827114868435757E-5</v>
      </c>
    </row>
    <row r="195" spans="1:3" x14ac:dyDescent="0.35">
      <c r="A195" s="4" t="s">
        <v>207</v>
      </c>
      <c r="B195" s="6">
        <v>1.161990708676274E-3</v>
      </c>
      <c r="C195" s="6">
        <v>6.4699902479943504E-5</v>
      </c>
    </row>
    <row r="196" spans="1:3" x14ac:dyDescent="0.35">
      <c r="A196" s="4" t="s">
        <v>208</v>
      </c>
      <c r="B196" s="6">
        <v>9.8343003226644471E-4</v>
      </c>
      <c r="C196" s="6">
        <v>7.3586024871701917E-5</v>
      </c>
    </row>
    <row r="197" spans="1:3" x14ac:dyDescent="0.35">
      <c r="A197" s="4" t="s">
        <v>209</v>
      </c>
      <c r="B197" s="6">
        <v>1.1071560375718759E-3</v>
      </c>
      <c r="C197" s="6">
        <v>6.1421691182597885E-5</v>
      </c>
    </row>
    <row r="198" spans="1:3" x14ac:dyDescent="0.35">
      <c r="A198" s="4" t="s">
        <v>210</v>
      </c>
      <c r="B198" s="6">
        <v>8.9840750025358275E-4</v>
      </c>
      <c r="C198" s="6">
        <v>6.0967708555708546E-5</v>
      </c>
    </row>
    <row r="199" spans="1:3" x14ac:dyDescent="0.35">
      <c r="A199" s="4" t="s">
        <v>211</v>
      </c>
      <c r="B199" s="6">
        <v>9.9157971175535087E-4</v>
      </c>
      <c r="C199" s="6">
        <v>6.4683594065837867E-5</v>
      </c>
    </row>
    <row r="200" spans="1:3" x14ac:dyDescent="0.35">
      <c r="A200" s="4" t="s">
        <v>212</v>
      </c>
      <c r="B200" s="6">
        <v>7.3534508322011308E-4</v>
      </c>
      <c r="C200" s="6">
        <v>5.6838959814978703E-5</v>
      </c>
    </row>
    <row r="201" spans="1:3" x14ac:dyDescent="0.35">
      <c r="A201" s="4" t="s">
        <v>213</v>
      </c>
      <c r="B201" s="6">
        <v>7.1492771115276956E-4</v>
      </c>
      <c r="C201" s="6">
        <v>4.6961417117609556E-5</v>
      </c>
    </row>
    <row r="202" spans="1:3" x14ac:dyDescent="0.35">
      <c r="A202" s="4" t="s">
        <v>214</v>
      </c>
      <c r="B202" s="6">
        <v>7.9151158404365443E-4</v>
      </c>
      <c r="C202" s="6">
        <v>4.6849565055082943E-5</v>
      </c>
    </row>
    <row r="203" spans="1:3" x14ac:dyDescent="0.35">
      <c r="A203" s="4" t="s">
        <v>215</v>
      </c>
      <c r="B203" s="6">
        <v>7.2478025198884663E-4</v>
      </c>
      <c r="C203" s="6">
        <v>4.919592822952492E-5</v>
      </c>
    </row>
    <row r="204" spans="1:3" x14ac:dyDescent="0.35">
      <c r="A204" s="4" t="s">
        <v>216</v>
      </c>
      <c r="B204" s="6">
        <v>8.4020521315478637E-4</v>
      </c>
      <c r="C204" s="6">
        <v>5.7801906111688297E-5</v>
      </c>
    </row>
    <row r="205" spans="1:3" x14ac:dyDescent="0.35">
      <c r="A205" s="4" t="s">
        <v>217</v>
      </c>
      <c r="B205" s="6">
        <v>7.9901948551783176E-4</v>
      </c>
      <c r="C205" s="6">
        <v>5.4736052300605482E-5</v>
      </c>
    </row>
    <row r="206" spans="1:3" x14ac:dyDescent="0.35">
      <c r="A206" s="4" t="s">
        <v>218</v>
      </c>
      <c r="B206" s="6">
        <v>8.3837616679324788E-4</v>
      </c>
      <c r="C206" s="6">
        <v>5.4388378947951735E-5</v>
      </c>
    </row>
    <row r="207" spans="1:3" x14ac:dyDescent="0.35">
      <c r="A207" s="4" t="s">
        <v>219</v>
      </c>
      <c r="B207" s="6">
        <v>6.8286449605545337E-4</v>
      </c>
      <c r="C207" s="6">
        <v>5.0362445519572565E-5</v>
      </c>
    </row>
    <row r="208" spans="1:3" x14ac:dyDescent="0.35">
      <c r="A208" s="4" t="s">
        <v>220</v>
      </c>
      <c r="B208" s="6">
        <v>7.4584318776873854E-4</v>
      </c>
      <c r="C208" s="6">
        <v>5.1822641156453334E-5</v>
      </c>
    </row>
    <row r="209" spans="1:3" x14ac:dyDescent="0.35">
      <c r="A209" s="4" t="s">
        <v>221</v>
      </c>
      <c r="B209" s="6">
        <v>6.4489599422301569E-4</v>
      </c>
      <c r="C209" s="6">
        <v>7.9603921485194034E-5</v>
      </c>
    </row>
    <row r="210" spans="1:3" x14ac:dyDescent="0.35">
      <c r="A210" s="4" t="s">
        <v>222</v>
      </c>
      <c r="B210" s="6">
        <v>5.8009755829882472E-4</v>
      </c>
      <c r="C210" s="6">
        <v>7.6528910726802318E-5</v>
      </c>
    </row>
    <row r="211" spans="1:3" x14ac:dyDescent="0.35">
      <c r="A211" s="4" t="s">
        <v>223</v>
      </c>
      <c r="B211" s="6">
        <v>6.7876021143680918E-4</v>
      </c>
      <c r="C211" s="6">
        <v>8.7346590072880559E-5</v>
      </c>
    </row>
    <row r="212" spans="1:3" x14ac:dyDescent="0.35">
      <c r="A212" s="4" t="s">
        <v>224</v>
      </c>
      <c r="B212" s="6">
        <v>6.8144721973584558E-4</v>
      </c>
      <c r="C212" s="6">
        <v>6.9629925437752669E-5</v>
      </c>
    </row>
    <row r="213" spans="1:3" x14ac:dyDescent="0.35">
      <c r="A213" s="4" t="s">
        <v>225</v>
      </c>
      <c r="B213" s="6">
        <v>6.4582917003661413E-4</v>
      </c>
      <c r="C213" s="6">
        <v>6.8234450059951978E-5</v>
      </c>
    </row>
    <row r="214" spans="1:3" x14ac:dyDescent="0.35">
      <c r="A214" s="4" t="s">
        <v>226</v>
      </c>
      <c r="B214" s="6">
        <v>5.9551923116413739E-4</v>
      </c>
      <c r="C214" s="6">
        <v>8.4899075643916574E-5</v>
      </c>
    </row>
    <row r="215" spans="1:3" x14ac:dyDescent="0.35">
      <c r="A215" s="4" t="s">
        <v>227</v>
      </c>
      <c r="B215" s="6">
        <v>6.9617231801874784E-4</v>
      </c>
      <c r="C215" s="6">
        <v>7.0868868433556403E-5</v>
      </c>
    </row>
    <row r="216" spans="1:3" x14ac:dyDescent="0.35">
      <c r="A216" s="4" t="s">
        <v>228</v>
      </c>
      <c r="B216" s="6">
        <v>4.6486946767557266E-4</v>
      </c>
      <c r="C216" s="6">
        <v>7.7017511885675487E-5</v>
      </c>
    </row>
    <row r="217" spans="1:3" x14ac:dyDescent="0.35">
      <c r="A217" s="4" t="s">
        <v>229</v>
      </c>
      <c r="B217" s="6">
        <v>6.0449880043365824E-4</v>
      </c>
      <c r="C217" s="6">
        <v>6.3796308859831411E-5</v>
      </c>
    </row>
    <row r="218" spans="1:3" x14ac:dyDescent="0.35">
      <c r="A218" s="4" t="s">
        <v>230</v>
      </c>
      <c r="B218" s="6">
        <v>9.5239056763150897E-4</v>
      </c>
      <c r="C218" s="6">
        <v>1.2987061796281859E-4</v>
      </c>
    </row>
    <row r="219" spans="1:3" x14ac:dyDescent="0.35">
      <c r="A219" s="4" t="s">
        <v>231</v>
      </c>
      <c r="B219" s="6">
        <v>9.9143350791970836E-4</v>
      </c>
      <c r="C219" s="6">
        <v>1.3353973422078685E-4</v>
      </c>
    </row>
    <row r="220" spans="1:3" x14ac:dyDescent="0.35">
      <c r="A220" s="4" t="s">
        <v>232</v>
      </c>
      <c r="B220" s="6">
        <v>1.0049775148970152E-3</v>
      </c>
      <c r="C220" s="6">
        <v>1.3281837671718917E-4</v>
      </c>
    </row>
    <row r="221" spans="1:3" x14ac:dyDescent="0.35">
      <c r="A221" s="4" t="s">
        <v>233</v>
      </c>
      <c r="B221" s="6">
        <v>9.6817702282226943E-4</v>
      </c>
      <c r="C221" s="6">
        <v>1.3562745433527942E-4</v>
      </c>
    </row>
    <row r="222" spans="1:3" x14ac:dyDescent="0.35">
      <c r="A222" s="4" t="s">
        <v>234</v>
      </c>
      <c r="B222" s="6">
        <v>1.1547138974258762E-3</v>
      </c>
      <c r="C222" s="6">
        <v>1.4261295706528016E-4</v>
      </c>
    </row>
    <row r="223" spans="1:3" x14ac:dyDescent="0.35">
      <c r="A223" s="4" t="s">
        <v>235</v>
      </c>
      <c r="B223" s="6">
        <v>1.0682716901595681E-3</v>
      </c>
      <c r="C223" s="6">
        <v>1.5810112230994061E-4</v>
      </c>
    </row>
    <row r="224" spans="1:3" x14ac:dyDescent="0.35">
      <c r="A224" s="4" t="s">
        <v>236</v>
      </c>
      <c r="B224" s="6">
        <v>1.2561979076661305E-3</v>
      </c>
      <c r="C224" s="6">
        <v>1.4406361437600517E-4</v>
      </c>
    </row>
    <row r="225" spans="1:3" x14ac:dyDescent="0.35">
      <c r="A225" s="4" t="s">
        <v>237</v>
      </c>
      <c r="B225" s="6">
        <v>1.1305893907765381E-3</v>
      </c>
      <c r="C225" s="6">
        <v>1.6648634106200847E-4</v>
      </c>
    </row>
    <row r="226" spans="1:3" x14ac:dyDescent="0.35">
      <c r="A226" s="4" t="s">
        <v>238</v>
      </c>
      <c r="B226" s="6">
        <v>1.2055349779858831E-3</v>
      </c>
      <c r="C226" s="6">
        <v>1.6231662848429016E-4</v>
      </c>
    </row>
    <row r="227" spans="1:3" x14ac:dyDescent="0.35">
      <c r="A227" s="4" t="s">
        <v>239</v>
      </c>
      <c r="B227" s="6">
        <v>1.0635037943652324E-3</v>
      </c>
      <c r="C227" s="6">
        <v>7.3185772339415687E-5</v>
      </c>
    </row>
    <row r="228" spans="1:3" x14ac:dyDescent="0.35">
      <c r="A228" s="4" t="s">
        <v>240</v>
      </c>
      <c r="B228" s="6">
        <v>9.2563116369980317E-4</v>
      </c>
      <c r="C228" s="6">
        <v>6.7485764454607169E-5</v>
      </c>
    </row>
    <row r="229" spans="1:3" x14ac:dyDescent="0.35">
      <c r="A229" s="4" t="s">
        <v>241</v>
      </c>
      <c r="B229" s="6">
        <v>9.4569420152919336E-4</v>
      </c>
      <c r="C229" s="6">
        <v>7.2046570220893081E-5</v>
      </c>
    </row>
    <row r="230" spans="1:3" x14ac:dyDescent="0.35">
      <c r="A230" s="4" t="s">
        <v>242</v>
      </c>
      <c r="B230" s="6">
        <v>9.2201556512142176E-4</v>
      </c>
      <c r="C230" s="6">
        <v>7.3529272340415675E-5</v>
      </c>
    </row>
    <row r="231" spans="1:3" x14ac:dyDescent="0.35">
      <c r="A231" s="4" t="s">
        <v>243</v>
      </c>
      <c r="B231" s="6">
        <v>1.0556156985977077E-3</v>
      </c>
      <c r="C231" s="6">
        <v>7.6540092113391536E-5</v>
      </c>
    </row>
    <row r="232" spans="1:3" x14ac:dyDescent="0.35">
      <c r="A232" s="4" t="s">
        <v>244</v>
      </c>
      <c r="B232" s="6">
        <v>9.1922203831050931E-4</v>
      </c>
      <c r="C232" s="6">
        <v>7.1742063634408851E-5</v>
      </c>
    </row>
    <row r="233" spans="1:3" x14ac:dyDescent="0.35">
      <c r="A233" s="4" t="s">
        <v>245</v>
      </c>
      <c r="B233" s="6">
        <v>1.0050275248630919E-3</v>
      </c>
      <c r="C233" s="6">
        <v>7.1502825532041673E-5</v>
      </c>
    </row>
    <row r="234" spans="1:3" x14ac:dyDescent="0.35">
      <c r="A234" s="4" t="s">
        <v>246</v>
      </c>
      <c r="B234" s="6">
        <v>8.1078494682802998E-4</v>
      </c>
      <c r="C234" s="6">
        <v>7.450627756552179E-5</v>
      </c>
    </row>
    <row r="235" spans="1:3" x14ac:dyDescent="0.35">
      <c r="A235" s="4" t="s">
        <v>247</v>
      </c>
      <c r="B235" s="6">
        <v>9.6047383375798723E-4</v>
      </c>
      <c r="C235" s="6">
        <v>6.8134551680057453E-5</v>
      </c>
    </row>
    <row r="236" spans="1:3" x14ac:dyDescent="0.35">
      <c r="A236" s="4" t="s">
        <v>248</v>
      </c>
      <c r="B236" s="6">
        <v>1.5024559375902918E-3</v>
      </c>
      <c r="C236" s="6">
        <v>4.7930446113628536E-4</v>
      </c>
    </row>
    <row r="237" spans="1:3" x14ac:dyDescent="0.35">
      <c r="A237" s="4" t="s">
        <v>249</v>
      </c>
      <c r="B237" s="6">
        <v>1.6378136752225915E-3</v>
      </c>
      <c r="C237" s="6">
        <v>5.0375471432686451E-4</v>
      </c>
    </row>
    <row r="238" spans="1:3" x14ac:dyDescent="0.35">
      <c r="A238" s="4" t="s">
        <v>250</v>
      </c>
      <c r="B238" s="6">
        <v>1.2452278332553055E-3</v>
      </c>
      <c r="C238" s="6">
        <v>4.0976431574433754E-4</v>
      </c>
    </row>
    <row r="239" spans="1:3" x14ac:dyDescent="0.35">
      <c r="A239" s="4" t="s">
        <v>251</v>
      </c>
      <c r="B239" s="6">
        <v>1.3514761717249794E-3</v>
      </c>
      <c r="C239" s="6">
        <v>4.2262551192641346E-4</v>
      </c>
    </row>
    <row r="240" spans="1:3" x14ac:dyDescent="0.35">
      <c r="A240" s="4" t="s">
        <v>252</v>
      </c>
      <c r="B240" s="6">
        <v>1.7008042374322715E-3</v>
      </c>
      <c r="C240" s="6">
        <v>4.0391240644675882E-4</v>
      </c>
    </row>
    <row r="241" spans="1:3" x14ac:dyDescent="0.35">
      <c r="A241" s="4" t="s">
        <v>253</v>
      </c>
      <c r="B241" s="6">
        <v>1.603178124180766E-3</v>
      </c>
      <c r="C241" s="6">
        <v>4.8161667753889714E-4</v>
      </c>
    </row>
    <row r="242" spans="1:3" x14ac:dyDescent="0.35">
      <c r="A242" s="4" t="s">
        <v>254</v>
      </c>
      <c r="B242" s="6">
        <v>1.1974944731024319E-3</v>
      </c>
      <c r="C242" s="6">
        <v>3.7430075186154253E-4</v>
      </c>
    </row>
    <row r="243" spans="1:3" x14ac:dyDescent="0.35">
      <c r="A243" s="4" t="s">
        <v>255</v>
      </c>
      <c r="B243" s="6">
        <v>1.1139149397414862E-3</v>
      </c>
      <c r="C243" s="6">
        <v>4.3678371549816565E-4</v>
      </c>
    </row>
    <row r="244" spans="1:3" x14ac:dyDescent="0.35">
      <c r="A244" s="4" t="s">
        <v>256</v>
      </c>
      <c r="B244" s="6">
        <v>1.4897455057757386E-3</v>
      </c>
      <c r="C244" s="6">
        <v>5.1916211991665418E-4</v>
      </c>
    </row>
    <row r="245" spans="1:3" x14ac:dyDescent="0.35">
      <c r="A245" s="4" t="s">
        <v>257</v>
      </c>
      <c r="B245" s="6">
        <v>9.6659834930482469E-4</v>
      </c>
      <c r="C245" s="6">
        <v>2.6546323334218213E-4</v>
      </c>
    </row>
    <row r="246" spans="1:3" x14ac:dyDescent="0.35">
      <c r="A246" s="4" t="s">
        <v>258</v>
      </c>
      <c r="B246" s="6">
        <v>8.430400403358064E-4</v>
      </c>
      <c r="C246" s="6">
        <v>2.2946547917108059E-4</v>
      </c>
    </row>
    <row r="247" spans="1:3" x14ac:dyDescent="0.35">
      <c r="A247" s="4" t="s">
        <v>259</v>
      </c>
      <c r="B247" s="6">
        <v>1.0737647043150421E-3</v>
      </c>
      <c r="C247" s="6">
        <v>2.4372545435409984E-4</v>
      </c>
    </row>
    <row r="248" spans="1:3" x14ac:dyDescent="0.35">
      <c r="A248" s="4" t="s">
        <v>260</v>
      </c>
      <c r="B248" s="6">
        <v>1.1202103475664868E-3</v>
      </c>
      <c r="C248" s="6">
        <v>2.3364304016323861E-4</v>
      </c>
    </row>
    <row r="249" spans="1:3" x14ac:dyDescent="0.35">
      <c r="A249" s="4" t="s">
        <v>261</v>
      </c>
      <c r="B249" s="6">
        <v>1.1679614251272434E-3</v>
      </c>
      <c r="C249" s="6">
        <v>2.4701889938120026E-4</v>
      </c>
    </row>
    <row r="250" spans="1:3" x14ac:dyDescent="0.35">
      <c r="A250" s="4" t="s">
        <v>262</v>
      </c>
      <c r="B250" s="6">
        <v>1.0144196162112451E-3</v>
      </c>
      <c r="C250" s="6">
        <v>2.2838490287165042E-4</v>
      </c>
    </row>
    <row r="251" spans="1:3" x14ac:dyDescent="0.35">
      <c r="A251" s="4" t="s">
        <v>263</v>
      </c>
      <c r="B251" s="6">
        <v>1.0101455884588414E-3</v>
      </c>
      <c r="C251" s="6">
        <v>1.7747407070961365E-4</v>
      </c>
    </row>
    <row r="252" spans="1:3" x14ac:dyDescent="0.35">
      <c r="A252" s="4" t="s">
        <v>264</v>
      </c>
      <c r="B252" s="6">
        <v>9.3997808316408137E-4</v>
      </c>
      <c r="C252" s="6">
        <v>2.0884984812412775E-4</v>
      </c>
    </row>
    <row r="253" spans="1:3" x14ac:dyDescent="0.35">
      <c r="A253" s="4" t="s">
        <v>265</v>
      </c>
      <c r="B253" s="6">
        <v>1.0187325142926652E-3</v>
      </c>
      <c r="C253" s="6">
        <v>2.0034689822793516E-4</v>
      </c>
    </row>
    <row r="254" spans="1:3" x14ac:dyDescent="0.35">
      <c r="A254" s="4" t="s">
        <v>266</v>
      </c>
      <c r="B254" s="6">
        <v>9.7577144988035926E-4</v>
      </c>
      <c r="C254" s="6">
        <v>1.5713869411420725E-4</v>
      </c>
    </row>
    <row r="255" spans="1:3" x14ac:dyDescent="0.35">
      <c r="A255" s="4" t="s">
        <v>267</v>
      </c>
      <c r="B255" s="6">
        <v>8.9259694764450188E-4</v>
      </c>
      <c r="C255" s="6">
        <v>1.4190124326961002E-4</v>
      </c>
    </row>
    <row r="256" spans="1:3" x14ac:dyDescent="0.35">
      <c r="A256" s="4" t="s">
        <v>268</v>
      </c>
      <c r="B256" s="6">
        <v>8.2479459442311967E-4</v>
      </c>
      <c r="C256" s="6">
        <v>1.6046420264968821E-4</v>
      </c>
    </row>
    <row r="257" spans="1:3" x14ac:dyDescent="0.35">
      <c r="A257" s="4" t="s">
        <v>269</v>
      </c>
      <c r="B257" s="6">
        <v>9.596367423843462E-4</v>
      </c>
      <c r="C257" s="6">
        <v>1.6181720723727459E-4</v>
      </c>
    </row>
    <row r="258" spans="1:3" x14ac:dyDescent="0.35">
      <c r="A258" s="4" t="s">
        <v>270</v>
      </c>
      <c r="B258" s="6">
        <v>8.5376519939211917E-4</v>
      </c>
      <c r="C258" s="6">
        <v>1.332779600557311E-4</v>
      </c>
    </row>
    <row r="259" spans="1:3" x14ac:dyDescent="0.35">
      <c r="A259" s="4" t="s">
        <v>271</v>
      </c>
      <c r="B259" s="6">
        <v>1.1227091779640807E-3</v>
      </c>
      <c r="C259" s="6">
        <v>1.5074662327563862E-4</v>
      </c>
    </row>
    <row r="260" spans="1:3" x14ac:dyDescent="0.35">
      <c r="A260" s="4" t="s">
        <v>272</v>
      </c>
      <c r="B260" s="6">
        <v>9.9769854979241991E-4</v>
      </c>
      <c r="C260" s="6">
        <v>1.4845290861663097E-4</v>
      </c>
    </row>
    <row r="261" spans="1:3" x14ac:dyDescent="0.35">
      <c r="A261" s="4" t="s">
        <v>273</v>
      </c>
      <c r="B261" s="6">
        <v>8.2463977561897362E-4</v>
      </c>
      <c r="C261" s="6">
        <v>1.6170277742749324E-4</v>
      </c>
    </row>
    <row r="262" spans="1:3" x14ac:dyDescent="0.35">
      <c r="A262" s="4" t="s">
        <v>274</v>
      </c>
      <c r="B262" s="6">
        <v>9.2280986458804441E-4</v>
      </c>
      <c r="C262" s="6">
        <v>1.5332240397193143E-4</v>
      </c>
    </row>
    <row r="263" spans="1:3" x14ac:dyDescent="0.35">
      <c r="A263" s="4" t="s">
        <v>275</v>
      </c>
      <c r="B263" s="6">
        <v>1.2609980248445177E-3</v>
      </c>
      <c r="C263" s="6">
        <v>3.4170670361331496E-4</v>
      </c>
    </row>
    <row r="264" spans="1:3" x14ac:dyDescent="0.35">
      <c r="A264" s="4" t="s">
        <v>276</v>
      </c>
      <c r="B264" s="6">
        <v>1.3848817080207732E-3</v>
      </c>
      <c r="C264" s="6">
        <v>2.9511280126487589E-4</v>
      </c>
    </row>
    <row r="265" spans="1:3" x14ac:dyDescent="0.35">
      <c r="A265" s="4" t="s">
        <v>277</v>
      </c>
      <c r="B265" s="6">
        <v>1.3605114559880564E-3</v>
      </c>
      <c r="C265" s="6">
        <v>2.8868014148093833E-4</v>
      </c>
    </row>
    <row r="266" spans="1:3" x14ac:dyDescent="0.35">
      <c r="A266" s="4" t="s">
        <v>278</v>
      </c>
      <c r="B266" s="6">
        <v>1.3331098179147607E-3</v>
      </c>
      <c r="C266" s="6">
        <v>3.0245711289235151E-4</v>
      </c>
    </row>
    <row r="267" spans="1:3" x14ac:dyDescent="0.35">
      <c r="A267" s="4" t="s">
        <v>279</v>
      </c>
      <c r="B267" s="6">
        <v>1.2514564363699133E-3</v>
      </c>
      <c r="C267" s="6">
        <v>2.9793233082706766E-4</v>
      </c>
    </row>
    <row r="268" spans="1:3" x14ac:dyDescent="0.35">
      <c r="A268" s="4" t="s">
        <v>280</v>
      </c>
      <c r="B268" s="6">
        <v>1.2796695980800969E-3</v>
      </c>
      <c r="C268" s="6">
        <v>3.2710503284192943E-4</v>
      </c>
    </row>
    <row r="269" spans="1:3" x14ac:dyDescent="0.35">
      <c r="A269" s="4" t="s">
        <v>281</v>
      </c>
      <c r="B269" s="6">
        <v>1.4628413971958831E-3</v>
      </c>
      <c r="C269" s="6">
        <v>2.8855257818722853E-4</v>
      </c>
    </row>
    <row r="270" spans="1:3" x14ac:dyDescent="0.35">
      <c r="A270" s="4" t="s">
        <v>282</v>
      </c>
      <c r="B270" s="6">
        <v>1.0893958210776303E-3</v>
      </c>
      <c r="C270" s="6">
        <v>3.0805126201185996E-4</v>
      </c>
    </row>
    <row r="271" spans="1:3" x14ac:dyDescent="0.35">
      <c r="A271" s="4" t="s">
        <v>283</v>
      </c>
      <c r="B271" s="6">
        <v>1.2403344461035389E-3</v>
      </c>
      <c r="C271" s="6">
        <v>2.9278141419888264E-4</v>
      </c>
    </row>
    <row r="272" spans="1:3" x14ac:dyDescent="0.35">
      <c r="A272" s="4" t="s">
        <v>284</v>
      </c>
      <c r="B272" s="6">
        <v>7.0644029258255315E-4</v>
      </c>
      <c r="C272" s="6">
        <v>5.1381241471541487E-5</v>
      </c>
    </row>
    <row r="273" spans="1:3" x14ac:dyDescent="0.35">
      <c r="A273" s="4" t="s">
        <v>285</v>
      </c>
      <c r="B273" s="6">
        <v>6.3195866661419923E-4</v>
      </c>
      <c r="C273" s="6">
        <v>4.943960844969926E-5</v>
      </c>
    </row>
    <row r="274" spans="1:3" x14ac:dyDescent="0.35">
      <c r="A274" s="4" t="s">
        <v>286</v>
      </c>
      <c r="B274" s="6">
        <v>6.6300402579773138E-4</v>
      </c>
      <c r="C274" s="6">
        <v>4.791419690545377E-5</v>
      </c>
    </row>
    <row r="275" spans="1:3" x14ac:dyDescent="0.35">
      <c r="A275" s="4" t="s">
        <v>287</v>
      </c>
      <c r="B275" s="6">
        <v>6.27615183220449E-4</v>
      </c>
      <c r="C275" s="6">
        <v>4.589722704253285E-5</v>
      </c>
    </row>
    <row r="276" spans="1:3" x14ac:dyDescent="0.35">
      <c r="A276" s="4" t="s">
        <v>288</v>
      </c>
      <c r="B276" s="6">
        <v>7.1926178515548209E-4</v>
      </c>
      <c r="C276" s="6">
        <v>5.4863081967565452E-5</v>
      </c>
    </row>
    <row r="277" spans="1:3" x14ac:dyDescent="0.35">
      <c r="A277" s="4" t="s">
        <v>289</v>
      </c>
      <c r="B277" s="6">
        <v>6.4775258988968032E-4</v>
      </c>
      <c r="C277" s="6">
        <v>4.750818846625241E-5</v>
      </c>
    </row>
    <row r="278" spans="1:3" x14ac:dyDescent="0.35">
      <c r="A278" s="4" t="s">
        <v>290</v>
      </c>
      <c r="B278" s="6">
        <v>7.342540839090783E-4</v>
      </c>
      <c r="C278" s="6">
        <v>4.7946656242499521E-5</v>
      </c>
    </row>
    <row r="279" spans="1:3" x14ac:dyDescent="0.35">
      <c r="A279" s="4" t="s">
        <v>291</v>
      </c>
      <c r="B279" s="6">
        <v>6.1978459747673211E-4</v>
      </c>
      <c r="C279" s="6">
        <v>4.9818106974563447E-5</v>
      </c>
    </row>
    <row r="280" spans="1:3" x14ac:dyDescent="0.35">
      <c r="A280" s="4" t="s">
        <v>292</v>
      </c>
      <c r="B280" s="6">
        <v>6.4458833792556706E-4</v>
      </c>
      <c r="C280" s="6">
        <v>4.9402184992032508E-5</v>
      </c>
    </row>
    <row r="281" spans="1:3" x14ac:dyDescent="0.35">
      <c r="A281" s="4" t="s">
        <v>293</v>
      </c>
      <c r="B281" s="6">
        <v>8.8750719514761784E-4</v>
      </c>
      <c r="C281" s="6">
        <v>1.9407480088243586E-4</v>
      </c>
    </row>
    <row r="282" spans="1:3" x14ac:dyDescent="0.35">
      <c r="A282" s="4" t="s">
        <v>294</v>
      </c>
      <c r="B282" s="6">
        <v>7.8501389330991051E-4</v>
      </c>
      <c r="C282" s="6">
        <v>1.8236225432903124E-4</v>
      </c>
    </row>
    <row r="283" spans="1:3" x14ac:dyDescent="0.35">
      <c r="A283" s="4" t="s">
        <v>295</v>
      </c>
      <c r="B283" s="6">
        <v>9.0546068043063997E-4</v>
      </c>
      <c r="C283" s="6">
        <v>1.9547511754468592E-4</v>
      </c>
    </row>
    <row r="284" spans="1:3" x14ac:dyDescent="0.35">
      <c r="A284" s="4" t="s">
        <v>296</v>
      </c>
      <c r="B284" s="6">
        <v>7.5767792558082509E-4</v>
      </c>
      <c r="C284" s="6">
        <v>2.1496838535754647E-4</v>
      </c>
    </row>
    <row r="285" spans="1:3" x14ac:dyDescent="0.35">
      <c r="A285" s="4" t="s">
        <v>297</v>
      </c>
      <c r="B285" s="6">
        <v>9.0569055964619257E-4</v>
      </c>
      <c r="C285" s="6">
        <v>2.0455064302564492E-4</v>
      </c>
    </row>
    <row r="286" spans="1:3" x14ac:dyDescent="0.35">
      <c r="A286" s="4" t="s">
        <v>298</v>
      </c>
      <c r="B286" s="6">
        <v>9.1916811704233182E-4</v>
      </c>
      <c r="C286" s="6">
        <v>2.1801617843399042E-4</v>
      </c>
    </row>
    <row r="287" spans="1:3" x14ac:dyDescent="0.35">
      <c r="A287" s="4" t="s">
        <v>299</v>
      </c>
      <c r="B287" s="6">
        <v>7.8999919537118993E-4</v>
      </c>
      <c r="C287" s="6">
        <v>2.2546263953359948E-4</v>
      </c>
    </row>
    <row r="288" spans="1:3" x14ac:dyDescent="0.35">
      <c r="A288" s="4" t="s">
        <v>300</v>
      </c>
      <c r="B288" s="6">
        <v>7.7459508775733264E-4</v>
      </c>
      <c r="C288" s="6">
        <v>2.0239679768774E-4</v>
      </c>
    </row>
    <row r="289" spans="1:3" x14ac:dyDescent="0.35">
      <c r="A289" s="4" t="s">
        <v>301</v>
      </c>
      <c r="B289" s="6">
        <v>8.1190618268776437E-4</v>
      </c>
      <c r="C289" s="6">
        <v>2.1489035328097936E-4</v>
      </c>
    </row>
    <row r="290" spans="1:3" x14ac:dyDescent="0.35">
      <c r="A290" s="4" t="s">
        <v>302</v>
      </c>
      <c r="B290" s="6">
        <v>1.0546933058711084E-3</v>
      </c>
      <c r="C290" s="6">
        <v>4.7046264823808224E-5</v>
      </c>
    </row>
    <row r="291" spans="1:3" x14ac:dyDescent="0.35">
      <c r="A291" s="4" t="s">
        <v>303</v>
      </c>
      <c r="B291" s="6">
        <v>1.1192197746763073E-3</v>
      </c>
      <c r="C291" s="6">
        <v>4.4576249284815305E-5</v>
      </c>
    </row>
    <row r="292" spans="1:3" x14ac:dyDescent="0.35">
      <c r="A292" s="4" t="s">
        <v>304</v>
      </c>
      <c r="B292" s="6">
        <v>1.1696422074048657E-3</v>
      </c>
      <c r="C292" s="6">
        <v>4.5233258288898338E-5</v>
      </c>
    </row>
    <row r="293" spans="1:3" x14ac:dyDescent="0.35">
      <c r="A293" s="4" t="s">
        <v>305</v>
      </c>
      <c r="B293" s="6">
        <v>1.0566406503316162E-3</v>
      </c>
      <c r="C293" s="6">
        <v>4.4572536811794715E-5</v>
      </c>
    </row>
    <row r="294" spans="1:3" x14ac:dyDescent="0.35">
      <c r="A294" s="4" t="s">
        <v>306</v>
      </c>
      <c r="B294" s="6">
        <v>1.1339378071566315E-3</v>
      </c>
      <c r="C294" s="6">
        <v>4.6715646849164011E-5</v>
      </c>
    </row>
    <row r="295" spans="1:3" x14ac:dyDescent="0.35">
      <c r="A295" s="4" t="s">
        <v>307</v>
      </c>
      <c r="B295" s="6">
        <v>1.0470970111756395E-3</v>
      </c>
      <c r="C295" s="6">
        <v>4.9364440786875557E-5</v>
      </c>
    </row>
    <row r="296" spans="1:3" x14ac:dyDescent="0.35">
      <c r="A296" s="4" t="s">
        <v>308</v>
      </c>
      <c r="B296" s="6">
        <v>1.1089499300305401E-3</v>
      </c>
      <c r="C296" s="6">
        <v>4.6334392752584199E-5</v>
      </c>
    </row>
    <row r="297" spans="1:3" x14ac:dyDescent="0.35">
      <c r="A297" s="4" t="s">
        <v>309</v>
      </c>
      <c r="B297" s="6">
        <v>9.7619045287206151E-4</v>
      </c>
      <c r="C297" s="6">
        <v>4.6060959737114877E-5</v>
      </c>
    </row>
    <row r="298" spans="1:3" x14ac:dyDescent="0.35">
      <c r="A298" s="4" t="s">
        <v>310</v>
      </c>
      <c r="B298" s="6">
        <v>9.6395715131840083E-4</v>
      </c>
      <c r="C298" s="6">
        <v>4.1458316337652574E-5</v>
      </c>
    </row>
    <row r="299" spans="1:3" x14ac:dyDescent="0.35">
      <c r="A299" s="4" t="s">
        <v>311</v>
      </c>
      <c r="B299" s="6">
        <v>8.8852052149496446E-4</v>
      </c>
      <c r="C299" s="6">
        <v>5.5776013470183373E-5</v>
      </c>
    </row>
    <row r="300" spans="1:3" x14ac:dyDescent="0.35">
      <c r="A300" s="4" t="s">
        <v>312</v>
      </c>
      <c r="B300" s="6">
        <v>8.6739053671328374E-4</v>
      </c>
      <c r="C300" s="6">
        <v>5.5797627757834547E-5</v>
      </c>
    </row>
    <row r="301" spans="1:3" x14ac:dyDescent="0.35">
      <c r="A301" s="4" t="s">
        <v>313</v>
      </c>
      <c r="B301" s="6">
        <v>8.036317740406473E-4</v>
      </c>
      <c r="C301" s="6">
        <v>5.4552477420929175E-5</v>
      </c>
    </row>
    <row r="302" spans="1:3" x14ac:dyDescent="0.35">
      <c r="A302" s="4" t="s">
        <v>314</v>
      </c>
      <c r="B302" s="6">
        <v>9.3179246764219816E-4</v>
      </c>
      <c r="C302" s="6">
        <v>5.8408470251975456E-5</v>
      </c>
    </row>
    <row r="303" spans="1:3" x14ac:dyDescent="0.35">
      <c r="A303" s="4" t="s">
        <v>315</v>
      </c>
      <c r="B303" s="6">
        <v>8.7238266070589526E-4</v>
      </c>
      <c r="C303" s="6">
        <v>6.2420899831387762E-5</v>
      </c>
    </row>
    <row r="304" spans="1:3" x14ac:dyDescent="0.35">
      <c r="A304" s="4" t="s">
        <v>316</v>
      </c>
      <c r="B304" s="6">
        <v>8.0219869822144296E-4</v>
      </c>
      <c r="C304" s="6">
        <v>5.5747898854275611E-5</v>
      </c>
    </row>
    <row r="305" spans="1:3" x14ac:dyDescent="0.35">
      <c r="A305" s="4" t="s">
        <v>317</v>
      </c>
      <c r="B305" s="6">
        <v>9.6745614916563959E-4</v>
      </c>
      <c r="C305" s="6">
        <v>6.1699902914157009E-5</v>
      </c>
    </row>
    <row r="306" spans="1:3" x14ac:dyDescent="0.35">
      <c r="A306" s="4" t="s">
        <v>318</v>
      </c>
      <c r="B306" s="6">
        <v>8.2128826919960183E-4</v>
      </c>
      <c r="C306" s="6">
        <v>6.4792225858500209E-5</v>
      </c>
    </row>
    <row r="307" spans="1:3" x14ac:dyDescent="0.35">
      <c r="A307" s="4" t="s">
        <v>319</v>
      </c>
      <c r="B307" s="6">
        <v>8.3718972523063185E-4</v>
      </c>
      <c r="C307" s="6">
        <v>6.2307961053568282E-5</v>
      </c>
    </row>
    <row r="308" spans="1:3" x14ac:dyDescent="0.35">
      <c r="A308" s="4" t="s">
        <v>320</v>
      </c>
      <c r="B308" s="6">
        <v>2.2407587884554878E-3</v>
      </c>
      <c r="C308" s="6">
        <v>6.3403191631588966E-4</v>
      </c>
    </row>
    <row r="309" spans="1:3" x14ac:dyDescent="0.35">
      <c r="A309" s="4" t="s">
        <v>321</v>
      </c>
      <c r="B309" s="6">
        <v>2.296598729050739E-3</v>
      </c>
      <c r="C309" s="6">
        <v>6.7027412207450957E-4</v>
      </c>
    </row>
    <row r="310" spans="1:3" x14ac:dyDescent="0.35">
      <c r="A310" s="4" t="s">
        <v>322</v>
      </c>
      <c r="B310" s="6">
        <v>1.366478016784905E-3</v>
      </c>
      <c r="C310" s="6">
        <v>4.7050420037578222E-4</v>
      </c>
    </row>
    <row r="311" spans="1:3" x14ac:dyDescent="0.35">
      <c r="A311" s="4" t="s">
        <v>323</v>
      </c>
      <c r="B311" s="6">
        <v>1.9728614516247686E-3</v>
      </c>
      <c r="C311" s="6">
        <v>5.2769027811431493E-4</v>
      </c>
    </row>
    <row r="312" spans="1:3" x14ac:dyDescent="0.35">
      <c r="A312" s="4" t="s">
        <v>324</v>
      </c>
      <c r="B312" s="6">
        <v>1.5554709333471023E-3</v>
      </c>
      <c r="C312" s="6">
        <v>6.0056350015271474E-4</v>
      </c>
    </row>
    <row r="313" spans="1:3" x14ac:dyDescent="0.35">
      <c r="A313" s="4" t="s">
        <v>325</v>
      </c>
      <c r="B313" s="6">
        <v>2.0147297634208628E-3</v>
      </c>
      <c r="C313" s="6">
        <v>5.1410761271987915E-4</v>
      </c>
    </row>
    <row r="314" spans="1:3" x14ac:dyDescent="0.35">
      <c r="A314" s="4" t="s">
        <v>326</v>
      </c>
      <c r="B314" s="6">
        <v>1.709479191623552E-3</v>
      </c>
      <c r="C314" s="6">
        <v>5.5348479214051597E-4</v>
      </c>
    </row>
    <row r="315" spans="1:3" x14ac:dyDescent="0.35">
      <c r="A315" s="4" t="s">
        <v>327</v>
      </c>
      <c r="B315" s="6">
        <v>2.1012927033910262E-3</v>
      </c>
      <c r="C315" s="6">
        <v>5.9605947530435774E-4</v>
      </c>
    </row>
    <row r="316" spans="1:3" x14ac:dyDescent="0.35">
      <c r="A316" s="4" t="s">
        <v>328</v>
      </c>
      <c r="B316" s="6">
        <v>1.4940375816365203E-3</v>
      </c>
      <c r="C316" s="6">
        <v>4.9472800681284884E-4</v>
      </c>
    </row>
    <row r="317" spans="1:3" x14ac:dyDescent="0.35">
      <c r="A317" s="4" t="s">
        <v>329</v>
      </c>
      <c r="B317" s="6">
        <v>7.6529733937145375E-4</v>
      </c>
      <c r="C317" s="6">
        <v>5.9213707514437984E-5</v>
      </c>
    </row>
    <row r="318" spans="1:3" x14ac:dyDescent="0.35">
      <c r="A318" s="4" t="s">
        <v>330</v>
      </c>
      <c r="B318" s="6">
        <v>7.7347688464113828E-4</v>
      </c>
      <c r="C318" s="6">
        <v>4.6181685254252942E-5</v>
      </c>
    </row>
    <row r="319" spans="1:3" x14ac:dyDescent="0.35">
      <c r="A319" s="4" t="s">
        <v>331</v>
      </c>
      <c r="B319" s="6">
        <v>8.5915162111628617E-4</v>
      </c>
      <c r="C319" s="6">
        <v>5.465257239968885E-5</v>
      </c>
    </row>
    <row r="320" spans="1:3" x14ac:dyDescent="0.35">
      <c r="A320" s="4" t="s">
        <v>332</v>
      </c>
      <c r="B320" s="6">
        <v>8.4115117912512602E-4</v>
      </c>
      <c r="C320" s="6">
        <v>4.9768142529861701E-5</v>
      </c>
    </row>
    <row r="321" spans="1:3" x14ac:dyDescent="0.35">
      <c r="A321" s="4" t="s">
        <v>333</v>
      </c>
      <c r="B321" s="6">
        <v>9.1293298532565698E-4</v>
      </c>
      <c r="C321" s="6">
        <v>5.726490035514344E-5</v>
      </c>
    </row>
    <row r="322" spans="1:3" x14ac:dyDescent="0.35">
      <c r="A322" s="4" t="s">
        <v>334</v>
      </c>
      <c r="B322" s="6">
        <v>8.6703287523656172E-4</v>
      </c>
      <c r="C322" s="6">
        <v>5.9780726888235875E-5</v>
      </c>
    </row>
    <row r="323" spans="1:3" x14ac:dyDescent="0.35">
      <c r="A323" s="4" t="s">
        <v>335</v>
      </c>
      <c r="B323" s="6">
        <v>9.4048503733292702E-4</v>
      </c>
      <c r="C323" s="6">
        <v>5.4081071511116222E-5</v>
      </c>
    </row>
    <row r="324" spans="1:3" x14ac:dyDescent="0.35">
      <c r="A324" s="4" t="s">
        <v>336</v>
      </c>
      <c r="B324" s="6">
        <v>7.5672067021102644E-4</v>
      </c>
      <c r="C324" s="6">
        <v>5.5575916373562056E-5</v>
      </c>
    </row>
    <row r="325" spans="1:3" x14ac:dyDescent="0.35">
      <c r="A325" s="4" t="s">
        <v>337</v>
      </c>
      <c r="B325" s="6">
        <v>8.1050878839856164E-4</v>
      </c>
      <c r="C325" s="6">
        <v>5.6603782128872776E-5</v>
      </c>
    </row>
    <row r="326" spans="1:3" x14ac:dyDescent="0.35">
      <c r="A326" s="4" t="s">
        <v>338</v>
      </c>
      <c r="B326" s="6">
        <v>1.017785600898459E-3</v>
      </c>
      <c r="C326" s="6">
        <v>1.231295127140814E-4</v>
      </c>
    </row>
    <row r="327" spans="1:3" x14ac:dyDescent="0.35">
      <c r="A327" s="4" t="s">
        <v>339</v>
      </c>
      <c r="B327" s="6">
        <v>9.8002302578371263E-4</v>
      </c>
      <c r="C327" s="6">
        <v>1.0925583637071473E-4</v>
      </c>
    </row>
    <row r="328" spans="1:3" x14ac:dyDescent="0.35">
      <c r="A328" s="4" t="s">
        <v>340</v>
      </c>
      <c r="B328" s="6">
        <v>1.0870183115444395E-3</v>
      </c>
      <c r="C328" s="6">
        <v>1.3762769379743744E-4</v>
      </c>
    </row>
    <row r="329" spans="1:3" x14ac:dyDescent="0.35">
      <c r="A329" s="4" t="s">
        <v>341</v>
      </c>
      <c r="B329" s="6">
        <v>6.807871763510584E-4</v>
      </c>
      <c r="C329" s="6">
        <v>1.0831049007153842E-4</v>
      </c>
    </row>
    <row r="330" spans="1:3" x14ac:dyDescent="0.35">
      <c r="A330" s="4" t="s">
        <v>342</v>
      </c>
      <c r="B330" s="6">
        <v>8.7290812895695095E-4</v>
      </c>
      <c r="C330" s="6">
        <v>1.1117239132147583E-4</v>
      </c>
    </row>
    <row r="331" spans="1:3" x14ac:dyDescent="0.35">
      <c r="A331" s="4" t="s">
        <v>343</v>
      </c>
      <c r="B331" s="6">
        <v>8.1629702743256512E-4</v>
      </c>
      <c r="C331" s="6">
        <v>1.2116053969592337E-4</v>
      </c>
    </row>
    <row r="332" spans="1:3" x14ac:dyDescent="0.35">
      <c r="A332" s="4" t="s">
        <v>344</v>
      </c>
      <c r="B332" s="6">
        <v>7.4972521383565298E-4</v>
      </c>
      <c r="C332" s="6">
        <v>9.4080238491872322E-5</v>
      </c>
    </row>
    <row r="333" spans="1:3" x14ac:dyDescent="0.35">
      <c r="A333" s="4" t="s">
        <v>345</v>
      </c>
      <c r="B333" s="6">
        <v>6.3832361649220797E-4</v>
      </c>
      <c r="C333" s="6">
        <v>1.2102170479017988E-4</v>
      </c>
    </row>
    <row r="334" spans="1:3" x14ac:dyDescent="0.35">
      <c r="A334" s="4" t="s">
        <v>346</v>
      </c>
      <c r="B334" s="6">
        <v>6.9118118303085872E-4</v>
      </c>
      <c r="C334" s="6">
        <v>1.1130959555499441E-4</v>
      </c>
    </row>
    <row r="335" spans="1:3" x14ac:dyDescent="0.35">
      <c r="A335" s="4" t="s">
        <v>347</v>
      </c>
      <c r="B335" s="6">
        <v>6.6638245386025838E-4</v>
      </c>
      <c r="C335" s="6">
        <v>9.5235979951311861E-5</v>
      </c>
    </row>
    <row r="336" spans="1:3" x14ac:dyDescent="0.35">
      <c r="A336" s="4" t="s">
        <v>348</v>
      </c>
      <c r="B336" s="6">
        <v>6.6233367616729574E-4</v>
      </c>
      <c r="C336" s="6">
        <v>1.0458187768156539E-4</v>
      </c>
    </row>
    <row r="337" spans="1:3" x14ac:dyDescent="0.35">
      <c r="A337" s="4" t="s">
        <v>349</v>
      </c>
      <c r="B337" s="6">
        <v>5.7908948279228865E-4</v>
      </c>
      <c r="C337" s="6">
        <v>9.0902370853703125E-5</v>
      </c>
    </row>
    <row r="338" spans="1:3" x14ac:dyDescent="0.35">
      <c r="A338" s="4" t="s">
        <v>350</v>
      </c>
      <c r="B338" s="6">
        <v>5.8097143102231474E-4</v>
      </c>
      <c r="C338" s="6">
        <v>9.3874798857058144E-5</v>
      </c>
    </row>
    <row r="339" spans="1:3" x14ac:dyDescent="0.35">
      <c r="A339" s="4" t="s">
        <v>351</v>
      </c>
      <c r="B339" s="6">
        <v>6.2682193725738971E-4</v>
      </c>
      <c r="C339" s="6">
        <v>1.0483275788213314E-4</v>
      </c>
    </row>
    <row r="340" spans="1:3" x14ac:dyDescent="0.35">
      <c r="A340" s="4" t="s">
        <v>352</v>
      </c>
      <c r="B340" s="6">
        <v>5.4808531045729639E-4</v>
      </c>
      <c r="C340" s="6">
        <v>1.1465131388157643E-4</v>
      </c>
    </row>
    <row r="341" spans="1:3" x14ac:dyDescent="0.35">
      <c r="A341" s="4" t="s">
        <v>353</v>
      </c>
      <c r="B341" s="6">
        <v>6.1364630122828637E-4</v>
      </c>
      <c r="C341" s="6">
        <v>9.9762233343863788E-5</v>
      </c>
    </row>
    <row r="342" spans="1:3" x14ac:dyDescent="0.35">
      <c r="A342" s="4" t="s">
        <v>354</v>
      </c>
      <c r="B342" s="6">
        <v>4.8378853091067217E-4</v>
      </c>
      <c r="C342" s="6">
        <v>1.0599685119533665E-4</v>
      </c>
    </row>
    <row r="343" spans="1:3" x14ac:dyDescent="0.35">
      <c r="A343" s="4" t="s">
        <v>355</v>
      </c>
      <c r="B343" s="6">
        <v>6.8837591793080664E-4</v>
      </c>
      <c r="C343" s="6">
        <v>1.0952554699585682E-4</v>
      </c>
    </row>
    <row r="344" spans="1:3" x14ac:dyDescent="0.35">
      <c r="A344" s="4" t="s">
        <v>356</v>
      </c>
      <c r="B344" s="6">
        <v>8.695335082425235E-4</v>
      </c>
      <c r="C344" s="6">
        <v>4.8384464983211199E-5</v>
      </c>
    </row>
    <row r="345" spans="1:3" x14ac:dyDescent="0.35">
      <c r="A345" s="4" t="s">
        <v>357</v>
      </c>
      <c r="B345" s="6">
        <v>8.108840677725185E-4</v>
      </c>
      <c r="C345" s="6">
        <v>3.9250776337977233E-5</v>
      </c>
    </row>
    <row r="346" spans="1:3" x14ac:dyDescent="0.35">
      <c r="A346" s="4" t="s">
        <v>358</v>
      </c>
      <c r="B346" s="6">
        <v>9.464855625973712E-4</v>
      </c>
      <c r="C346" s="6">
        <v>4.8036651054586523E-5</v>
      </c>
    </row>
    <row r="347" spans="1:3" x14ac:dyDescent="0.35">
      <c r="A347" s="4" t="s">
        <v>359</v>
      </c>
      <c r="B347" s="6">
        <v>8.2413563470913858E-4</v>
      </c>
      <c r="C347" s="6">
        <v>3.9579242515580305E-5</v>
      </c>
    </row>
    <row r="348" spans="1:3" x14ac:dyDescent="0.35">
      <c r="A348" s="4" t="s">
        <v>360</v>
      </c>
      <c r="B348" s="6">
        <v>9.7577357919579873E-4</v>
      </c>
      <c r="C348" s="6">
        <v>4.9406717706885609E-5</v>
      </c>
    </row>
    <row r="349" spans="1:3" x14ac:dyDescent="0.35">
      <c r="A349" s="4" t="s">
        <v>361</v>
      </c>
      <c r="B349" s="6">
        <v>8.3009284919086145E-4</v>
      </c>
      <c r="C349" s="6">
        <v>5.533842135425403E-5</v>
      </c>
    </row>
    <row r="350" spans="1:3" x14ac:dyDescent="0.35">
      <c r="A350" s="4" t="s">
        <v>362</v>
      </c>
      <c r="B350" s="6">
        <v>9.6276940947119874E-4</v>
      </c>
      <c r="C350" s="6">
        <v>5.006140629381323E-5</v>
      </c>
    </row>
    <row r="351" spans="1:3" x14ac:dyDescent="0.35">
      <c r="A351" s="4" t="s">
        <v>363</v>
      </c>
      <c r="B351" s="6">
        <v>7.9354264690558449E-4</v>
      </c>
      <c r="C351" s="6">
        <v>4.4572904819198536E-5</v>
      </c>
    </row>
    <row r="352" spans="1:3" x14ac:dyDescent="0.35">
      <c r="A352" s="4" t="s">
        <v>364</v>
      </c>
      <c r="B352" s="6">
        <v>8.54853329236087E-4</v>
      </c>
      <c r="C352" s="6">
        <v>5.0960750873996979E-5</v>
      </c>
    </row>
    <row r="353" spans="1:3" x14ac:dyDescent="0.35">
      <c r="A353" s="4" t="s">
        <v>365</v>
      </c>
      <c r="B353" s="6">
        <v>1.3873447551716602E-3</v>
      </c>
      <c r="C353" s="6">
        <v>3.7077665901890609E-4</v>
      </c>
    </row>
    <row r="354" spans="1:3" x14ac:dyDescent="0.35">
      <c r="A354" s="4" t="s">
        <v>366</v>
      </c>
      <c r="B354" s="6">
        <v>1.525243010896642E-3</v>
      </c>
      <c r="C354" s="6">
        <v>3.8864816591142128E-4</v>
      </c>
    </row>
    <row r="355" spans="1:3" x14ac:dyDescent="0.35">
      <c r="A355" s="4" t="s">
        <v>367</v>
      </c>
      <c r="B355" s="6">
        <v>1.4927872538934475E-3</v>
      </c>
      <c r="C355" s="6">
        <v>3.6663394557259944E-4</v>
      </c>
    </row>
    <row r="356" spans="1:3" x14ac:dyDescent="0.35">
      <c r="A356" s="4" t="s">
        <v>368</v>
      </c>
      <c r="B356" s="6">
        <v>1.414535306036625E-3</v>
      </c>
      <c r="C356" s="6">
        <v>3.8466698405650331E-4</v>
      </c>
    </row>
    <row r="357" spans="1:3" x14ac:dyDescent="0.35">
      <c r="A357" s="4" t="s">
        <v>369</v>
      </c>
      <c r="B357" s="6">
        <v>1.5411152584549259E-3</v>
      </c>
      <c r="C357" s="6">
        <v>3.8639692594494854E-4</v>
      </c>
    </row>
    <row r="358" spans="1:3" x14ac:dyDescent="0.35">
      <c r="A358" s="4" t="s">
        <v>370</v>
      </c>
      <c r="B358" s="6">
        <v>1.3957092443564801E-3</v>
      </c>
      <c r="C358" s="6">
        <v>3.5458241056345177E-4</v>
      </c>
    </row>
    <row r="359" spans="1:3" x14ac:dyDescent="0.35">
      <c r="A359" s="4" t="s">
        <v>371</v>
      </c>
      <c r="B359" s="6">
        <v>1.5591026310910348E-3</v>
      </c>
      <c r="C359" s="6">
        <v>3.3908329664563238E-4</v>
      </c>
    </row>
    <row r="360" spans="1:3" x14ac:dyDescent="0.35">
      <c r="A360" s="4" t="s">
        <v>372</v>
      </c>
      <c r="B360" s="6">
        <v>1.2916851732671024E-3</v>
      </c>
      <c r="C360" s="6">
        <v>4.1740281890834769E-4</v>
      </c>
    </row>
    <row r="361" spans="1:3" x14ac:dyDescent="0.35">
      <c r="A361" s="4" t="s">
        <v>373</v>
      </c>
      <c r="B361" s="6">
        <v>1.4462763945442005E-3</v>
      </c>
      <c r="C361" s="6">
        <v>3.6684094618503457E-4</v>
      </c>
    </row>
    <row r="362" spans="1:3" x14ac:dyDescent="0.35">
      <c r="A362" s="4" t="s">
        <v>374</v>
      </c>
      <c r="B362" s="6">
        <v>7.8711066133359037E-4</v>
      </c>
      <c r="C362" s="6">
        <v>9.7032429603825985E-5</v>
      </c>
    </row>
    <row r="363" spans="1:3" x14ac:dyDescent="0.35">
      <c r="A363" s="4" t="s">
        <v>375</v>
      </c>
      <c r="B363" s="6">
        <v>7.6117483398514395E-4</v>
      </c>
      <c r="C363" s="6">
        <v>7.8937445051126872E-5</v>
      </c>
    </row>
    <row r="364" spans="1:3" x14ac:dyDescent="0.35">
      <c r="A364" s="4" t="s">
        <v>376</v>
      </c>
      <c r="B364" s="6">
        <v>8.0352257162885502E-4</v>
      </c>
      <c r="C364" s="6">
        <v>9.1723501317444997E-5</v>
      </c>
    </row>
    <row r="365" spans="1:3" x14ac:dyDescent="0.35">
      <c r="A365" s="4" t="s">
        <v>377</v>
      </c>
      <c r="B365" s="6">
        <v>7.4681091554981433E-4</v>
      </c>
      <c r="C365" s="6">
        <v>9.746630914580526E-5</v>
      </c>
    </row>
    <row r="366" spans="1:3" x14ac:dyDescent="0.35">
      <c r="A366" s="4" t="s">
        <v>378</v>
      </c>
      <c r="B366" s="6">
        <v>6.7768461938282596E-4</v>
      </c>
      <c r="C366" s="6">
        <v>9.5722194126236695E-5</v>
      </c>
    </row>
    <row r="367" spans="1:3" x14ac:dyDescent="0.35">
      <c r="A367" s="4" t="s">
        <v>379</v>
      </c>
      <c r="B367" s="6">
        <v>6.2919230835053964E-4</v>
      </c>
      <c r="C367" s="6">
        <v>9.2684165579993939E-5</v>
      </c>
    </row>
    <row r="368" spans="1:3" x14ac:dyDescent="0.35">
      <c r="A368" s="4" t="s">
        <v>380</v>
      </c>
      <c r="B368" s="6">
        <v>7.9065334792277012E-4</v>
      </c>
      <c r="C368" s="6">
        <v>8.9006563135184759E-5</v>
      </c>
    </row>
    <row r="369" spans="1:3" x14ac:dyDescent="0.35">
      <c r="A369" s="4" t="s">
        <v>381</v>
      </c>
      <c r="B369" s="6">
        <v>5.6722335851657239E-4</v>
      </c>
      <c r="C369" s="6">
        <v>9.1074088771215384E-5</v>
      </c>
    </row>
    <row r="370" spans="1:3" x14ac:dyDescent="0.35">
      <c r="A370" s="4" t="s">
        <v>382</v>
      </c>
      <c r="B370" s="6">
        <v>6.4961140320743285E-4</v>
      </c>
      <c r="C370" s="6">
        <v>9.1904345956728237E-5</v>
      </c>
    </row>
    <row r="371" spans="1:3" x14ac:dyDescent="0.35">
      <c r="A371" s="4" t="s">
        <v>383</v>
      </c>
      <c r="B371" s="6">
        <v>1.5851529939799808E-3</v>
      </c>
      <c r="C371" s="6">
        <v>5.963790578827089E-4</v>
      </c>
    </row>
    <row r="372" spans="1:3" x14ac:dyDescent="0.35">
      <c r="A372" s="4" t="s">
        <v>384</v>
      </c>
      <c r="B372" s="6">
        <v>1.9066261614531033E-3</v>
      </c>
      <c r="C372" s="6">
        <v>6.0075787917064606E-4</v>
      </c>
    </row>
    <row r="373" spans="1:3" x14ac:dyDescent="0.35">
      <c r="A373" s="4" t="s">
        <v>385</v>
      </c>
      <c r="B373" s="6">
        <v>1.6487219619791347E-3</v>
      </c>
      <c r="C373" s="6">
        <v>4.1884754099096337E-4</v>
      </c>
    </row>
    <row r="374" spans="1:3" x14ac:dyDescent="0.35">
      <c r="A374" s="4" t="s">
        <v>386</v>
      </c>
      <c r="B374" s="6">
        <v>1.6345982284178356E-3</v>
      </c>
      <c r="C374" s="6">
        <v>4.9124637365767325E-4</v>
      </c>
    </row>
    <row r="375" spans="1:3" x14ac:dyDescent="0.35">
      <c r="A375" s="4" t="s">
        <v>387</v>
      </c>
      <c r="B375" s="6">
        <v>1.7754760163273011E-3</v>
      </c>
      <c r="C375" s="6">
        <v>5.844980519491271E-4</v>
      </c>
    </row>
    <row r="376" spans="1:3" x14ac:dyDescent="0.35">
      <c r="A376" s="4" t="s">
        <v>388</v>
      </c>
      <c r="B376" s="6">
        <v>1.8402934174120069E-3</v>
      </c>
      <c r="C376" s="6">
        <v>5.8801527760794661E-4</v>
      </c>
    </row>
    <row r="377" spans="1:3" x14ac:dyDescent="0.35">
      <c r="A377" s="4" t="s">
        <v>389</v>
      </c>
      <c r="B377" s="6">
        <v>2.2096301919531506E-3</v>
      </c>
      <c r="C377" s="6">
        <v>6.0978239983686849E-4</v>
      </c>
    </row>
    <row r="378" spans="1:3" x14ac:dyDescent="0.35">
      <c r="A378" s="4" t="s">
        <v>390</v>
      </c>
      <c r="B378" s="6">
        <v>1.9714115895462223E-3</v>
      </c>
      <c r="C378" s="6">
        <v>6.1520252366774385E-4</v>
      </c>
    </row>
    <row r="379" spans="1:3" x14ac:dyDescent="0.35">
      <c r="A379" s="4" t="s">
        <v>391</v>
      </c>
      <c r="B379" s="6">
        <v>1.6073170246223053E-3</v>
      </c>
      <c r="C379" s="6">
        <v>5.0307410079118524E-4</v>
      </c>
    </row>
    <row r="380" spans="1:3" x14ac:dyDescent="0.35">
      <c r="A380" s="4" t="s">
        <v>392</v>
      </c>
      <c r="B380" s="6">
        <v>1.0138517708358729E-3</v>
      </c>
      <c r="C380" s="6">
        <v>8.1568498533513451E-5</v>
      </c>
    </row>
    <row r="381" spans="1:3" x14ac:dyDescent="0.35">
      <c r="A381" s="4" t="s">
        <v>393</v>
      </c>
      <c r="B381" s="6">
        <v>9.6545262834888833E-4</v>
      </c>
      <c r="C381" s="6">
        <v>8.5458578464953761E-5</v>
      </c>
    </row>
    <row r="382" spans="1:3" x14ac:dyDescent="0.35">
      <c r="A382" s="4" t="s">
        <v>394</v>
      </c>
      <c r="B382" s="6">
        <v>1.0370236621955341E-3</v>
      </c>
      <c r="C382" s="6">
        <v>7.957855198866802E-5</v>
      </c>
    </row>
    <row r="383" spans="1:3" x14ac:dyDescent="0.35">
      <c r="A383" s="4" t="s">
        <v>395</v>
      </c>
      <c r="B383" s="6">
        <v>1.0457794309944267E-3</v>
      </c>
      <c r="C383" s="6">
        <v>7.1746149508331917E-5</v>
      </c>
    </row>
    <row r="384" spans="1:3" x14ac:dyDescent="0.35">
      <c r="A384" s="4" t="s">
        <v>396</v>
      </c>
      <c r="B384" s="6">
        <v>1.1003395264351336E-3</v>
      </c>
      <c r="C384" s="6">
        <v>9.2038451439906171E-5</v>
      </c>
    </row>
    <row r="385" spans="1:3" x14ac:dyDescent="0.35">
      <c r="A385" s="4" t="s">
        <v>397</v>
      </c>
      <c r="B385" s="6">
        <v>1.0086719103771663E-3</v>
      </c>
      <c r="C385" s="6">
        <v>9.6601691865382536E-5</v>
      </c>
    </row>
    <row r="386" spans="1:3" x14ac:dyDescent="0.35">
      <c r="A386" s="4" t="s">
        <v>398</v>
      </c>
      <c r="B386" s="6">
        <v>1.1526918591974616E-3</v>
      </c>
      <c r="C386" s="6">
        <v>7.9049979300616533E-5</v>
      </c>
    </row>
    <row r="387" spans="1:3" x14ac:dyDescent="0.35">
      <c r="A387" s="4" t="s">
        <v>399</v>
      </c>
      <c r="B387" s="6">
        <v>9.9369911208657419E-4</v>
      </c>
      <c r="C387" s="6">
        <v>9.5004518702318104E-5</v>
      </c>
    </row>
    <row r="388" spans="1:3" x14ac:dyDescent="0.35">
      <c r="A388" s="4" t="s">
        <v>400</v>
      </c>
      <c r="B388" s="6">
        <v>9.5973441039865479E-4</v>
      </c>
      <c r="C388" s="6">
        <v>8.0033373732011671E-5</v>
      </c>
    </row>
    <row r="389" spans="1:3" x14ac:dyDescent="0.35">
      <c r="A389" s="4" t="s">
        <v>401</v>
      </c>
      <c r="B389" s="6">
        <v>6.0254670308625103E-4</v>
      </c>
      <c r="C389" s="6">
        <v>4.318146800152499E-5</v>
      </c>
    </row>
    <row r="390" spans="1:3" x14ac:dyDescent="0.35">
      <c r="A390" s="4" t="s">
        <v>402</v>
      </c>
      <c r="B390" s="6">
        <v>5.8787838921321354E-4</v>
      </c>
      <c r="C390" s="6">
        <v>3.4548282965467249E-5</v>
      </c>
    </row>
    <row r="391" spans="1:3" x14ac:dyDescent="0.35">
      <c r="A391" s="4" t="s">
        <v>403</v>
      </c>
      <c r="B391" s="6">
        <v>5.7693278063292023E-4</v>
      </c>
      <c r="C391" s="6">
        <v>3.2405248332383634E-5</v>
      </c>
    </row>
    <row r="392" spans="1:3" x14ac:dyDescent="0.35">
      <c r="A392" s="4" t="s">
        <v>404</v>
      </c>
      <c r="B392" s="6">
        <v>5.6523305281842753E-4</v>
      </c>
      <c r="C392" s="6">
        <v>2.9994146020574228E-5</v>
      </c>
    </row>
    <row r="393" spans="1:3" x14ac:dyDescent="0.35">
      <c r="A393" s="4" t="s">
        <v>405</v>
      </c>
      <c r="B393" s="6">
        <v>5.7730793519894497E-4</v>
      </c>
      <c r="C393" s="6">
        <v>3.8389527870249493E-5</v>
      </c>
    </row>
    <row r="394" spans="1:3" x14ac:dyDescent="0.35">
      <c r="A394" s="4" t="s">
        <v>406</v>
      </c>
      <c r="B394" s="6">
        <v>5.5685983012632634E-4</v>
      </c>
      <c r="C394" s="6">
        <v>4.4715012632461755E-5</v>
      </c>
    </row>
    <row r="395" spans="1:3" x14ac:dyDescent="0.35">
      <c r="A395" s="4" t="s">
        <v>407</v>
      </c>
      <c r="B395" s="6">
        <v>5.5499804849510389E-4</v>
      </c>
      <c r="C395" s="6">
        <v>3.3951528988978564E-5</v>
      </c>
    </row>
    <row r="396" spans="1:3" x14ac:dyDescent="0.35">
      <c r="A396" s="4" t="s">
        <v>408</v>
      </c>
      <c r="B396" s="6">
        <v>4.7375360881109506E-4</v>
      </c>
      <c r="C396" s="6">
        <v>3.0474916082656879E-5</v>
      </c>
    </row>
    <row r="397" spans="1:3" x14ac:dyDescent="0.35">
      <c r="A397" s="4" t="s">
        <v>409</v>
      </c>
      <c r="B397" s="6">
        <v>4.6015326434778599E-4</v>
      </c>
      <c r="C397" s="6">
        <v>3.2311759121698217E-5</v>
      </c>
    </row>
    <row r="398" spans="1:3" x14ac:dyDescent="0.35">
      <c r="A398" s="4" t="s">
        <v>410</v>
      </c>
      <c r="B398" s="6">
        <v>6.7341853778388162E-4</v>
      </c>
      <c r="C398" s="6">
        <v>1.501745195814515E-4</v>
      </c>
    </row>
    <row r="399" spans="1:3" x14ac:dyDescent="0.35">
      <c r="A399" s="4" t="s">
        <v>411</v>
      </c>
      <c r="B399" s="6">
        <v>7.696759846877126E-4</v>
      </c>
      <c r="C399" s="6">
        <v>1.4170138273865527E-4</v>
      </c>
    </row>
    <row r="400" spans="1:3" x14ac:dyDescent="0.35">
      <c r="A400" s="4" t="s">
        <v>412</v>
      </c>
      <c r="B400" s="6">
        <v>7.6913938939997056E-4</v>
      </c>
      <c r="C400" s="6">
        <v>1.3497098123903362E-4</v>
      </c>
    </row>
    <row r="401" spans="1:3" x14ac:dyDescent="0.35">
      <c r="A401" s="4" t="s">
        <v>413</v>
      </c>
      <c r="B401" s="6">
        <v>7.6299475441106337E-4</v>
      </c>
      <c r="C401" s="6">
        <v>1.5149119158453143E-4</v>
      </c>
    </row>
    <row r="402" spans="1:3" x14ac:dyDescent="0.35">
      <c r="A402" s="4" t="s">
        <v>414</v>
      </c>
      <c r="B402" s="6">
        <v>7.9033471400215705E-4</v>
      </c>
      <c r="C402" s="6">
        <v>1.340610614619694E-4</v>
      </c>
    </row>
    <row r="403" spans="1:3" x14ac:dyDescent="0.35">
      <c r="A403" s="4" t="s">
        <v>415</v>
      </c>
      <c r="B403" s="6">
        <v>7.5880574194549461E-4</v>
      </c>
      <c r="C403" s="6">
        <v>1.4838771540624609E-4</v>
      </c>
    </row>
    <row r="404" spans="1:3" x14ac:dyDescent="0.35">
      <c r="A404" s="4" t="s">
        <v>416</v>
      </c>
      <c r="B404" s="6">
        <v>7.2735999704625384E-4</v>
      </c>
      <c r="C404" s="6">
        <v>1.466937676708919E-4</v>
      </c>
    </row>
    <row r="405" spans="1:3" x14ac:dyDescent="0.35">
      <c r="A405" s="4" t="s">
        <v>417</v>
      </c>
      <c r="B405" s="6">
        <v>7.6408018820501482E-4</v>
      </c>
      <c r="C405" s="6">
        <v>1.3358555860044474E-4</v>
      </c>
    </row>
    <row r="406" spans="1:3" x14ac:dyDescent="0.35">
      <c r="A406" s="4" t="s">
        <v>418</v>
      </c>
      <c r="B406" s="6">
        <v>6.2654756363263078E-4</v>
      </c>
      <c r="C406" s="6">
        <v>1.34434763675232E-4</v>
      </c>
    </row>
    <row r="407" spans="1:3" x14ac:dyDescent="0.35">
      <c r="A407" s="4" t="s">
        <v>419</v>
      </c>
      <c r="B407" s="6">
        <v>2.1185004406480915E-3</v>
      </c>
      <c r="C407" s="6">
        <v>6.2845801065196556E-4</v>
      </c>
    </row>
    <row r="408" spans="1:3" x14ac:dyDescent="0.35">
      <c r="A408" s="4" t="s">
        <v>420</v>
      </c>
      <c r="B408" s="6">
        <v>2.7338642576964223E-3</v>
      </c>
      <c r="C408" s="6">
        <v>7.3513877091696165E-4</v>
      </c>
    </row>
    <row r="409" spans="1:3" x14ac:dyDescent="0.35">
      <c r="A409" s="4" t="s">
        <v>421</v>
      </c>
      <c r="B409" s="6">
        <v>1.8547528966658784E-3</v>
      </c>
      <c r="C409" s="6">
        <v>6.0132182780231274E-4</v>
      </c>
    </row>
    <row r="410" spans="1:3" x14ac:dyDescent="0.35">
      <c r="A410" s="4" t="s">
        <v>422</v>
      </c>
      <c r="B410" s="6">
        <v>2.0919694618775232E-3</v>
      </c>
      <c r="C410" s="6">
        <v>6.0375407726894837E-4</v>
      </c>
    </row>
    <row r="411" spans="1:3" x14ac:dyDescent="0.35">
      <c r="A411" s="4" t="s">
        <v>423</v>
      </c>
      <c r="B411" s="6">
        <v>2.3315039994260913E-3</v>
      </c>
      <c r="C411" s="6">
        <v>7.4116535376650828E-4</v>
      </c>
    </row>
    <row r="412" spans="1:3" x14ac:dyDescent="0.35">
      <c r="A412" s="4" t="s">
        <v>424</v>
      </c>
      <c r="B412" s="6">
        <v>2.8241508270038938E-3</v>
      </c>
      <c r="C412" s="6">
        <v>8.0182569542959351E-4</v>
      </c>
    </row>
    <row r="413" spans="1:3" x14ac:dyDescent="0.35">
      <c r="A413" s="4" t="s">
        <v>425</v>
      </c>
      <c r="B413" s="6">
        <v>1.8526037965688762E-3</v>
      </c>
      <c r="C413" s="6">
        <v>6.1685282707219218E-4</v>
      </c>
    </row>
    <row r="414" spans="1:3" x14ac:dyDescent="0.35">
      <c r="A414" s="4" t="s">
        <v>426</v>
      </c>
      <c r="B414" s="6">
        <v>1.9343469529937297E-3</v>
      </c>
      <c r="C414" s="6">
        <v>7.6576919439696827E-4</v>
      </c>
    </row>
    <row r="415" spans="1:3" x14ac:dyDescent="0.35">
      <c r="A415" s="4" t="s">
        <v>427</v>
      </c>
      <c r="B415" s="6">
        <v>2.0247987052123329E-3</v>
      </c>
      <c r="C415" s="6">
        <v>6.1396866994378166E-4</v>
      </c>
    </row>
    <row r="416" spans="1:3" x14ac:dyDescent="0.35">
      <c r="A416" s="4" t="s">
        <v>428</v>
      </c>
      <c r="B416" s="6">
        <v>7.9680377510424609E-4</v>
      </c>
      <c r="C416" s="6">
        <v>5.5543363326217507E-5</v>
      </c>
    </row>
    <row r="417" spans="1:3" x14ac:dyDescent="0.35">
      <c r="A417" s="4" t="s">
        <v>429</v>
      </c>
      <c r="B417" s="6">
        <v>8.3281071443572371E-4</v>
      </c>
      <c r="C417" s="6">
        <v>4.5876124126576746E-5</v>
      </c>
    </row>
    <row r="418" spans="1:3" x14ac:dyDescent="0.35">
      <c r="A418" s="4" t="s">
        <v>430</v>
      </c>
      <c r="B418" s="6">
        <v>8.8246558692525832E-4</v>
      </c>
      <c r="C418" s="6">
        <v>5.3298470349394717E-5</v>
      </c>
    </row>
    <row r="419" spans="1:3" x14ac:dyDescent="0.35">
      <c r="A419" s="4" t="s">
        <v>431</v>
      </c>
      <c r="B419" s="6">
        <v>8.6704691317861802E-4</v>
      </c>
      <c r="C419" s="6">
        <v>4.7982806053819966E-5</v>
      </c>
    </row>
    <row r="420" spans="1:3" x14ac:dyDescent="0.35">
      <c r="A420" s="4" t="s">
        <v>432</v>
      </c>
      <c r="B420" s="6">
        <v>8.7467061041426332E-4</v>
      </c>
      <c r="C420" s="6">
        <v>5.4987117740249408E-5</v>
      </c>
    </row>
    <row r="421" spans="1:3" x14ac:dyDescent="0.35">
      <c r="A421" s="4" t="s">
        <v>433</v>
      </c>
      <c r="B421" s="6">
        <v>8.4240643156763999E-4</v>
      </c>
      <c r="C421" s="6">
        <v>6.8336632965622249E-5</v>
      </c>
    </row>
    <row r="422" spans="1:3" x14ac:dyDescent="0.35">
      <c r="A422" s="4" t="s">
        <v>434</v>
      </c>
      <c r="B422" s="6">
        <v>8.0891975405397265E-4</v>
      </c>
      <c r="C422" s="6">
        <v>6.1198770471921634E-5</v>
      </c>
    </row>
    <row r="423" spans="1:3" x14ac:dyDescent="0.35">
      <c r="A423" s="4" t="s">
        <v>435</v>
      </c>
      <c r="B423" s="6">
        <v>6.8114449613574345E-4</v>
      </c>
      <c r="C423" s="6">
        <v>5.3323477123390375E-5</v>
      </c>
    </row>
    <row r="424" spans="1:3" x14ac:dyDescent="0.35">
      <c r="A424" s="4" t="s">
        <v>436</v>
      </c>
      <c r="B424" s="6">
        <v>6.7826106896116836E-4</v>
      </c>
      <c r="C424" s="6">
        <v>5.6635805734923418E-5</v>
      </c>
    </row>
    <row r="425" spans="1:3" x14ac:dyDescent="0.35">
      <c r="A425" s="4" t="s">
        <v>437</v>
      </c>
      <c r="B425" s="6">
        <v>5.3526937830604469E-4</v>
      </c>
      <c r="C425" s="6">
        <v>6.940520121819402E-5</v>
      </c>
    </row>
    <row r="426" spans="1:3" x14ac:dyDescent="0.35">
      <c r="A426" s="4" t="s">
        <v>438</v>
      </c>
      <c r="B426" s="6">
        <v>5.0694447334795616E-4</v>
      </c>
      <c r="C426" s="6">
        <v>7.1375100318546507E-5</v>
      </c>
    </row>
    <row r="427" spans="1:3" x14ac:dyDescent="0.35">
      <c r="A427" s="4" t="s">
        <v>439</v>
      </c>
      <c r="B427" s="6">
        <v>6.034104825180821E-4</v>
      </c>
      <c r="C427" s="6">
        <v>6.638781312609456E-5</v>
      </c>
    </row>
    <row r="428" spans="1:3" x14ac:dyDescent="0.35">
      <c r="A428" s="4" t="s">
        <v>440</v>
      </c>
      <c r="B428" s="6">
        <v>5.1837498809455035E-4</v>
      </c>
      <c r="C428" s="6">
        <v>5.195528709762453E-5</v>
      </c>
    </row>
    <row r="429" spans="1:3" x14ac:dyDescent="0.35">
      <c r="A429" s="4" t="s">
        <v>441</v>
      </c>
      <c r="B429" s="6">
        <v>5.825562074514934E-4</v>
      </c>
      <c r="C429" s="6">
        <v>6.3362388122930341E-5</v>
      </c>
    </row>
    <row r="430" spans="1:3" x14ac:dyDescent="0.35">
      <c r="A430" s="4" t="s">
        <v>442</v>
      </c>
      <c r="B430" s="6">
        <v>4.86006540868665E-4</v>
      </c>
      <c r="C430" s="6">
        <v>6.6027314136250591E-5</v>
      </c>
    </row>
    <row r="431" spans="1:3" x14ac:dyDescent="0.35">
      <c r="A431" s="4" t="s">
        <v>443</v>
      </c>
      <c r="B431" s="6">
        <v>5.8784345533078339E-4</v>
      </c>
      <c r="C431" s="6">
        <v>5.767557721394261E-5</v>
      </c>
    </row>
    <row r="432" spans="1:3" x14ac:dyDescent="0.35">
      <c r="A432" s="4" t="s">
        <v>444</v>
      </c>
      <c r="B432" s="6">
        <v>5.2425175938325983E-4</v>
      </c>
      <c r="C432" s="6">
        <v>6.0692126566179122E-5</v>
      </c>
    </row>
    <row r="433" spans="1:3" x14ac:dyDescent="0.35">
      <c r="A433" s="4" t="s">
        <v>445</v>
      </c>
      <c r="B433" s="6">
        <v>6.756030630076863E-4</v>
      </c>
      <c r="C433" s="6">
        <v>6.6499301225342726E-5</v>
      </c>
    </row>
    <row r="434" spans="1:3" x14ac:dyDescent="0.35">
      <c r="A434" s="4" t="s">
        <v>446</v>
      </c>
      <c r="B434" s="6">
        <v>1.2305547266768949E-3</v>
      </c>
      <c r="C434" s="6">
        <v>2.4972067880969345E-4</v>
      </c>
    </row>
    <row r="435" spans="1:3" x14ac:dyDescent="0.35">
      <c r="A435" s="4" t="s">
        <v>447</v>
      </c>
      <c r="B435" s="6">
        <v>1.1381980762220751E-3</v>
      </c>
      <c r="C435" s="6">
        <v>2.5304397011104162E-4</v>
      </c>
    </row>
    <row r="436" spans="1:3" x14ac:dyDescent="0.35">
      <c r="A436" s="4" t="s">
        <v>448</v>
      </c>
      <c r="B436" s="6">
        <v>1.1940982521355008E-3</v>
      </c>
      <c r="C436" s="6">
        <v>2.3581552046245184E-4</v>
      </c>
    </row>
    <row r="437" spans="1:3" x14ac:dyDescent="0.35">
      <c r="A437" s="4" t="s">
        <v>449</v>
      </c>
      <c r="B437" s="6">
        <v>1.1923011412025208E-3</v>
      </c>
      <c r="C437" s="6">
        <v>2.2684434470608271E-4</v>
      </c>
    </row>
    <row r="438" spans="1:3" x14ac:dyDescent="0.35">
      <c r="A438" s="4" t="s">
        <v>450</v>
      </c>
      <c r="B438" s="6">
        <v>1.244085694973698E-3</v>
      </c>
      <c r="C438" s="6">
        <v>2.1330677629674745E-4</v>
      </c>
    </row>
    <row r="439" spans="1:3" x14ac:dyDescent="0.35">
      <c r="A439" s="4" t="s">
        <v>451</v>
      </c>
      <c r="B439" s="6">
        <v>1.0249686045652655E-3</v>
      </c>
      <c r="C439" s="6">
        <v>2.3718639154837024E-4</v>
      </c>
    </row>
    <row r="440" spans="1:3" x14ac:dyDescent="0.35">
      <c r="A440" s="4" t="s">
        <v>452</v>
      </c>
      <c r="B440" s="6">
        <v>1.3423278069785254E-3</v>
      </c>
      <c r="C440" s="6">
        <v>2.4132688150156208E-4</v>
      </c>
    </row>
    <row r="441" spans="1:3" x14ac:dyDescent="0.35">
      <c r="A441" s="4" t="s">
        <v>453</v>
      </c>
      <c r="B441" s="6">
        <v>1.0080453881330526E-3</v>
      </c>
      <c r="C441" s="6">
        <v>2.246598008729638E-4</v>
      </c>
    </row>
    <row r="442" spans="1:3" x14ac:dyDescent="0.35">
      <c r="A442" s="4" t="s">
        <v>454</v>
      </c>
      <c r="B442" s="6">
        <v>1.1247766464096132E-3</v>
      </c>
      <c r="C442" s="6">
        <v>2.3079157824571855E-4</v>
      </c>
    </row>
    <row r="443" spans="1:3" x14ac:dyDescent="0.35">
      <c r="A443" s="4" t="s">
        <v>455</v>
      </c>
      <c r="B443" s="6">
        <v>8.566017631947688E-4</v>
      </c>
      <c r="C443" s="6">
        <v>7.4805854390515422E-5</v>
      </c>
    </row>
    <row r="444" spans="1:3" x14ac:dyDescent="0.35">
      <c r="A444" s="4" t="s">
        <v>456</v>
      </c>
      <c r="B444" s="6">
        <v>8.0035109827473799E-4</v>
      </c>
      <c r="C444" s="6">
        <v>6.8861589094456772E-5</v>
      </c>
    </row>
    <row r="445" spans="1:3" x14ac:dyDescent="0.35">
      <c r="A445" s="4" t="s">
        <v>457</v>
      </c>
      <c r="B445" s="6">
        <v>9.1662263101342063E-4</v>
      </c>
      <c r="C445" s="6">
        <v>8.1167068119747721E-5</v>
      </c>
    </row>
    <row r="446" spans="1:3" x14ac:dyDescent="0.35">
      <c r="A446" s="4" t="s">
        <v>458</v>
      </c>
      <c r="B446" s="6">
        <v>8.4271308422946567E-4</v>
      </c>
      <c r="C446" s="6">
        <v>7.265915548284521E-5</v>
      </c>
    </row>
    <row r="447" spans="1:3" x14ac:dyDescent="0.35">
      <c r="A447" s="4" t="s">
        <v>459</v>
      </c>
      <c r="B447" s="6">
        <v>9.5928297601970537E-4</v>
      </c>
      <c r="C447" s="6">
        <v>7.7316379743197895E-5</v>
      </c>
    </row>
    <row r="448" spans="1:3" x14ac:dyDescent="0.35">
      <c r="A448" s="4" t="s">
        <v>460</v>
      </c>
      <c r="B448" s="6">
        <v>8.2179624632479256E-4</v>
      </c>
      <c r="C448" s="6">
        <v>7.6736347840778498E-5</v>
      </c>
    </row>
    <row r="449" spans="1:3" x14ac:dyDescent="0.35">
      <c r="A449" s="4" t="s">
        <v>461</v>
      </c>
      <c r="B449" s="6">
        <v>8.8448461631565178E-4</v>
      </c>
      <c r="C449" s="6">
        <v>6.6768898251273921E-5</v>
      </c>
    </row>
    <row r="450" spans="1:3" x14ac:dyDescent="0.35">
      <c r="A450" s="4" t="s">
        <v>462</v>
      </c>
      <c r="B450" s="6">
        <v>6.918398080940232E-4</v>
      </c>
      <c r="C450" s="6">
        <v>7.6684406325996747E-5</v>
      </c>
    </row>
    <row r="451" spans="1:3" x14ac:dyDescent="0.35">
      <c r="A451" s="4" t="s">
        <v>463</v>
      </c>
      <c r="B451" s="6">
        <v>7.4958800659189449E-4</v>
      </c>
      <c r="C451" s="6">
        <v>8.2493935713654385E-5</v>
      </c>
    </row>
    <row r="452" spans="1:3" x14ac:dyDescent="0.35">
      <c r="A452" s="4" t="s">
        <v>464</v>
      </c>
      <c r="B452" s="6">
        <v>2.6369911828789021E-3</v>
      </c>
      <c r="C452" s="6">
        <v>8.1399212112582468E-4</v>
      </c>
    </row>
    <row r="453" spans="1:3" x14ac:dyDescent="0.35">
      <c r="A453" s="4" t="s">
        <v>465</v>
      </c>
      <c r="B453" s="6">
        <v>2.4462769911657418E-3</v>
      </c>
      <c r="C453" s="6">
        <v>7.5699134100912929E-4</v>
      </c>
    </row>
    <row r="454" spans="1:3" x14ac:dyDescent="0.35">
      <c r="A454" s="4" t="s">
        <v>466</v>
      </c>
      <c r="B454" s="6">
        <v>2.525830499607638E-3</v>
      </c>
      <c r="C454" s="6">
        <v>6.4103065220960144E-4</v>
      </c>
    </row>
    <row r="455" spans="1:3" x14ac:dyDescent="0.35">
      <c r="A455" s="4" t="s">
        <v>467</v>
      </c>
      <c r="B455" s="6">
        <v>1.6853695875057935E-3</v>
      </c>
      <c r="C455" s="6">
        <v>6.0368193790600656E-4</v>
      </c>
    </row>
    <row r="456" spans="1:3" x14ac:dyDescent="0.35">
      <c r="A456" s="4" t="s">
        <v>468</v>
      </c>
      <c r="B456" s="6">
        <v>2.2285668256795338E-3</v>
      </c>
      <c r="C456" s="6">
        <v>8.4591587421560532E-4</v>
      </c>
    </row>
    <row r="457" spans="1:3" x14ac:dyDescent="0.35">
      <c r="A457" s="4" t="s">
        <v>469</v>
      </c>
      <c r="B457" s="6">
        <v>1.8581744568994169E-3</v>
      </c>
      <c r="C457" s="6">
        <v>6.4381506412283069E-4</v>
      </c>
    </row>
    <row r="458" spans="1:3" x14ac:dyDescent="0.35">
      <c r="A458" s="4" t="s">
        <v>470</v>
      </c>
      <c r="B458" s="6">
        <v>2.1721845619154571E-3</v>
      </c>
      <c r="C458" s="6">
        <v>5.9031877213695393E-4</v>
      </c>
    </row>
    <row r="459" spans="1:3" x14ac:dyDescent="0.35">
      <c r="A459" s="4" t="s">
        <v>471</v>
      </c>
      <c r="B459" s="6">
        <v>2.4124405567704536E-3</v>
      </c>
      <c r="C459" s="6">
        <v>8.9309910100974393E-4</v>
      </c>
    </row>
    <row r="460" spans="1:3" x14ac:dyDescent="0.35">
      <c r="A460" s="4" t="s">
        <v>472</v>
      </c>
      <c r="B460" s="6">
        <v>2.1904812260652158E-3</v>
      </c>
      <c r="C460" s="6">
        <v>6.6965996603291021E-4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D045-3012-4750-83D6-1540EB96B824}">
  <dimension ref="A1:C13"/>
  <sheetViews>
    <sheetView workbookViewId="0">
      <selection activeCell="B3" sqref="B3"/>
    </sheetView>
  </sheetViews>
  <sheetFormatPr defaultRowHeight="14.5" x14ac:dyDescent="0.35"/>
  <cols>
    <col min="1" max="1" width="41.90625" bestFit="1" customWidth="1"/>
  </cols>
  <sheetData>
    <row r="1" spans="1:3" x14ac:dyDescent="0.35">
      <c r="A1" t="s">
        <v>484</v>
      </c>
    </row>
    <row r="2" spans="1:3" ht="15" thickBot="1" x14ac:dyDescent="0.4"/>
    <row r="3" spans="1:3" x14ac:dyDescent="0.35">
      <c r="A3" s="17"/>
      <c r="B3" s="17" t="s">
        <v>478</v>
      </c>
      <c r="C3" s="17" t="s">
        <v>479</v>
      </c>
    </row>
    <row r="4" spans="1:3" x14ac:dyDescent="0.35">
      <c r="A4" s="15" t="s">
        <v>477</v>
      </c>
      <c r="B4" s="15">
        <v>1.0605041282905211E-3</v>
      </c>
      <c r="C4" s="15">
        <v>1.8958065030483872E-4</v>
      </c>
    </row>
    <row r="5" spans="1:3" x14ac:dyDescent="0.35">
      <c r="A5" s="15" t="s">
        <v>476</v>
      </c>
      <c r="B5" s="15">
        <v>2.4665965699914581E-7</v>
      </c>
      <c r="C5" s="15">
        <v>3.5906651409351161E-8</v>
      </c>
    </row>
    <row r="6" spans="1:3" x14ac:dyDescent="0.35">
      <c r="A6" s="15" t="s">
        <v>485</v>
      </c>
      <c r="B6" s="15">
        <v>459</v>
      </c>
      <c r="C6" s="15">
        <v>459</v>
      </c>
    </row>
    <row r="7" spans="1:3" x14ac:dyDescent="0.35">
      <c r="A7" s="15" t="s">
        <v>486</v>
      </c>
      <c r="B7" s="15">
        <v>0</v>
      </c>
      <c r="C7" s="15"/>
    </row>
    <row r="8" spans="1:3" x14ac:dyDescent="0.35">
      <c r="A8" s="15" t="s">
        <v>487</v>
      </c>
      <c r="B8" s="15">
        <v>589</v>
      </c>
      <c r="C8" s="15"/>
    </row>
    <row r="9" spans="1:3" x14ac:dyDescent="0.35">
      <c r="A9" s="15" t="s">
        <v>488</v>
      </c>
      <c r="B9" s="15">
        <v>35.101538507720207</v>
      </c>
      <c r="C9" s="15"/>
    </row>
    <row r="10" spans="1:3" x14ac:dyDescent="0.35">
      <c r="A10" s="15" t="s">
        <v>489</v>
      </c>
      <c r="B10" s="15">
        <v>8.5025207674244683E-147</v>
      </c>
      <c r="C10" s="15"/>
    </row>
    <row r="11" spans="1:3" x14ac:dyDescent="0.35">
      <c r="A11" s="15" t="s">
        <v>490</v>
      </c>
      <c r="B11" s="15">
        <v>1.6474447698949353</v>
      </c>
      <c r="C11" s="15"/>
    </row>
    <row r="12" spans="1:3" x14ac:dyDescent="0.35">
      <c r="A12" s="15" t="s">
        <v>491</v>
      </c>
      <c r="B12" s="15">
        <v>1.7005041534848937E-146</v>
      </c>
      <c r="C12" s="15"/>
    </row>
    <row r="13" spans="1:3" ht="15" thickBot="1" x14ac:dyDescent="0.4">
      <c r="A13" s="16" t="s">
        <v>492</v>
      </c>
      <c r="B13" s="16">
        <v>1.9639997580941064</v>
      </c>
      <c r="C1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2F21-47D3-4E11-916C-4DA6B571322D}">
  <dimension ref="A1:D25"/>
  <sheetViews>
    <sheetView tabSelected="1" workbookViewId="0">
      <selection activeCell="B18" sqref="B18"/>
    </sheetView>
  </sheetViews>
  <sheetFormatPr defaultRowHeight="14.5" x14ac:dyDescent="0.35"/>
  <cols>
    <col min="1" max="1" width="13.54296875" customWidth="1"/>
    <col min="2" max="2" width="27.81640625" bestFit="1" customWidth="1"/>
    <col min="3" max="3" width="24.7265625" bestFit="1" customWidth="1"/>
    <col min="4" max="4" width="11" bestFit="1" customWidth="1"/>
    <col min="5" max="5" width="15" bestFit="1" customWidth="1"/>
    <col min="6" max="6" width="27.54296875" bestFit="1" customWidth="1"/>
  </cols>
  <sheetData>
    <row r="1" spans="1:4" x14ac:dyDescent="0.35">
      <c r="A1" t="s">
        <v>482</v>
      </c>
    </row>
    <row r="2" spans="1:4" x14ac:dyDescent="0.35">
      <c r="A2" t="s">
        <v>493</v>
      </c>
      <c r="B2" t="s">
        <v>494</v>
      </c>
    </row>
    <row r="3" spans="1:4" x14ac:dyDescent="0.35">
      <c r="A3" t="s">
        <v>495</v>
      </c>
      <c r="B3" t="s">
        <v>496</v>
      </c>
    </row>
    <row r="4" spans="1:4" x14ac:dyDescent="0.35">
      <c r="A4" t="s">
        <v>497</v>
      </c>
      <c r="B4" t="s">
        <v>483</v>
      </c>
    </row>
    <row r="6" spans="1:4" x14ac:dyDescent="0.35">
      <c r="A6" t="s">
        <v>498</v>
      </c>
      <c r="B6" t="s">
        <v>499</v>
      </c>
    </row>
    <row r="7" spans="1:4" x14ac:dyDescent="0.35">
      <c r="A7" t="s">
        <v>500</v>
      </c>
      <c r="B7" t="s">
        <v>501</v>
      </c>
    </row>
    <row r="8" spans="1:4" x14ac:dyDescent="0.35">
      <c r="A8" t="s">
        <v>502</v>
      </c>
      <c r="B8" t="s">
        <v>503</v>
      </c>
    </row>
    <row r="10" spans="1:4" x14ac:dyDescent="0.35">
      <c r="A10" t="s">
        <v>505</v>
      </c>
      <c r="B10" s="15" t="s">
        <v>504</v>
      </c>
    </row>
    <row r="11" spans="1:4" x14ac:dyDescent="0.35">
      <c r="A11" t="s">
        <v>506</v>
      </c>
      <c r="B11" s="15" t="s">
        <v>507</v>
      </c>
    </row>
    <row r="13" spans="1:4" x14ac:dyDescent="0.35">
      <c r="B13" s="10" t="s">
        <v>509</v>
      </c>
      <c r="C13" s="10" t="s">
        <v>511</v>
      </c>
      <c r="D13" s="10" t="s">
        <v>510</v>
      </c>
    </row>
    <row r="14" spans="1:4" x14ac:dyDescent="0.35">
      <c r="A14" t="s">
        <v>508</v>
      </c>
      <c r="B14" s="15" t="s">
        <v>477</v>
      </c>
      <c r="C14" s="15">
        <v>1.0605041282905211E-3</v>
      </c>
      <c r="D14" s="15">
        <v>1.8958065030483872E-4</v>
      </c>
    </row>
    <row r="15" spans="1:4" x14ac:dyDescent="0.35">
      <c r="B15" s="15" t="s">
        <v>476</v>
      </c>
      <c r="C15" s="15">
        <v>2.4665965699914581E-7</v>
      </c>
      <c r="D15" s="15">
        <v>3.5906651409351161E-8</v>
      </c>
    </row>
    <row r="16" spans="1:4" x14ac:dyDescent="0.35">
      <c r="B16" s="15" t="s">
        <v>485</v>
      </c>
      <c r="C16" s="15">
        <v>459</v>
      </c>
      <c r="D16" s="15">
        <v>459</v>
      </c>
    </row>
    <row r="17" spans="1:4" x14ac:dyDescent="0.35">
      <c r="B17" s="15" t="s">
        <v>486</v>
      </c>
      <c r="C17" s="15">
        <v>0</v>
      </c>
      <c r="D17" s="15"/>
    </row>
    <row r="18" spans="1:4" x14ac:dyDescent="0.35">
      <c r="B18" s="15" t="s">
        <v>487</v>
      </c>
      <c r="C18" s="15">
        <v>589</v>
      </c>
      <c r="D18" s="15"/>
    </row>
    <row r="19" spans="1:4" x14ac:dyDescent="0.35">
      <c r="B19" s="15" t="s">
        <v>488</v>
      </c>
      <c r="C19" s="15">
        <v>35.101538507720207</v>
      </c>
      <c r="D19" s="15"/>
    </row>
    <row r="20" spans="1:4" x14ac:dyDescent="0.35">
      <c r="A20" s="10"/>
      <c r="B20" s="15" t="s">
        <v>489</v>
      </c>
      <c r="C20" s="15">
        <v>8.5025207674244683E-147</v>
      </c>
      <c r="D20" s="15"/>
    </row>
    <row r="21" spans="1:4" x14ac:dyDescent="0.35">
      <c r="B21" s="15" t="s">
        <v>490</v>
      </c>
      <c r="C21" s="15">
        <v>1.6474447698949353</v>
      </c>
      <c r="D21" s="15"/>
    </row>
    <row r="23" spans="1:4" ht="88" customHeight="1" x14ac:dyDescent="0.35">
      <c r="A23" t="s">
        <v>512</v>
      </c>
      <c r="B23" s="13" t="s">
        <v>513</v>
      </c>
      <c r="C23" s="13"/>
    </row>
    <row r="25" spans="1:4" ht="136.5" customHeight="1" x14ac:dyDescent="0.35">
      <c r="A25">
        <v>6</v>
      </c>
      <c r="B25" s="13" t="s">
        <v>514</v>
      </c>
      <c r="C25" s="13"/>
    </row>
  </sheetData>
  <dataConsolidate/>
  <mergeCells count="2">
    <mergeCell ref="B23:C23"/>
    <mergeCell ref="B25:C2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Integrated data</vt:lpstr>
      <vt:lpstr>Hypothesis testing</vt:lpstr>
      <vt:lpstr>Results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Pirtel</dc:creator>
  <cp:lastModifiedBy>Nikki Pirtel</cp:lastModifiedBy>
  <dcterms:created xsi:type="dcterms:W3CDTF">2022-12-22T18:09:07Z</dcterms:created>
  <dcterms:modified xsi:type="dcterms:W3CDTF">2022-12-23T22:37:29Z</dcterms:modified>
</cp:coreProperties>
</file>