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03DAA9E-BAAB-4FBC-BED4-4623561D98CA}" xr6:coauthVersionLast="36" xr6:coauthVersionMax="37" xr10:uidLastSave="{00000000-0000-0000-0000-000000000000}"/>
  <bookViews>
    <workbookView xWindow="0" yWindow="0" windowWidth="22260" windowHeight="12647" xr2:uid="{00000000-000D-0000-FFFF-FFFF00000000}"/>
  </bookViews>
  <sheets>
    <sheet name="electrical" sheetId="2" r:id="rId1"/>
    <sheet name="mechanic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2" i="2" l="1"/>
  <c r="H13" i="2"/>
  <c r="H15" i="2"/>
  <c r="H4" i="2" l="1"/>
  <c r="H5" i="2"/>
  <c r="H6" i="2"/>
  <c r="H7" i="2"/>
  <c r="H8" i="2"/>
  <c r="H9" i="2"/>
  <c r="H10" i="2"/>
  <c r="H11" i="2"/>
  <c r="H14" i="2"/>
  <c r="H3" i="2"/>
  <c r="H2" i="2"/>
  <c r="H17" i="2" l="1"/>
</calcChain>
</file>

<file path=xl/sharedStrings.xml><?xml version="1.0" encoding="utf-8"?>
<sst xmlns="http://schemas.openxmlformats.org/spreadsheetml/2006/main" count="119" uniqueCount="92">
  <si>
    <t>Manufacturer</t>
  </si>
  <si>
    <t>Supplier</t>
  </si>
  <si>
    <t>Price</t>
  </si>
  <si>
    <t>Qty</t>
  </si>
  <si>
    <t>Total</t>
  </si>
  <si>
    <t>Notes</t>
  </si>
  <si>
    <t>Link</t>
  </si>
  <si>
    <t>Part</t>
  </si>
  <si>
    <t>Mouser</t>
  </si>
  <si>
    <t>SparkFun</t>
  </si>
  <si>
    <t>Mfr. P/N</t>
  </si>
  <si>
    <t>Sup. P/N</t>
  </si>
  <si>
    <t>Texas Instruments</t>
  </si>
  <si>
    <t xml:space="preserve">926-LM386N-4/NOPB </t>
  </si>
  <si>
    <t xml:space="preserve">LM386N-4/NOPB </t>
  </si>
  <si>
    <t>https://www2.mouser.com/ProductDetail/Texas-Instruments/LM386N-4-NOPB?qs=sGAEpiMZZMtxdzBvM0rKcQ1JViOTVmyykviGU5vmtWw%3d</t>
  </si>
  <si>
    <t>Speaker</t>
  </si>
  <si>
    <t>CUI</t>
  </si>
  <si>
    <t>CMS-35208N</t>
  </si>
  <si>
    <t>490-CMS-35208N</t>
  </si>
  <si>
    <t>https://www2.mouser.com/ProductDetail/CUI/CMS-35208N?qs=sGAEpiMZZMuTkJYgZlQcSRgpSFmnQZMSaVy9euwZ0LdBqIS6jEbfqw%3d%3d</t>
  </si>
  <si>
    <t>https://www2.mouser.com/ProductDetail/SparkFun/BOB-00544?qs=sGAEpiMZZMuWWq7rhECaKSNdMZJrIzSWU%252bqmu6yYjf8%3d</t>
  </si>
  <si>
    <t>SD Breakout</t>
  </si>
  <si>
    <t>BOB-00544</t>
  </si>
  <si>
    <t>474-BOB-00544</t>
  </si>
  <si>
    <t>https://www2.mouser.com/ProductDetail/STMicroelectronics/LD1117V33?qs=sGAEpiMZZMsGz1a6aV8DcCz10aAT%252bcfyfixmM%2fM6hTA%3d</t>
  </si>
  <si>
    <t>511-LD1117V33</t>
  </si>
  <si>
    <t>LD1117V33</t>
  </si>
  <si>
    <t>ST</t>
  </si>
  <si>
    <t>Voltage Regulator</t>
  </si>
  <si>
    <t>Audio Amp</t>
  </si>
  <si>
    <t>28 pin socket</t>
  </si>
  <si>
    <t>8 pin socket</t>
  </si>
  <si>
    <t>ATMEGA328</t>
  </si>
  <si>
    <t>Microchip/ATMEL</t>
  </si>
  <si>
    <t>Need one, but I already have about a billion</t>
  </si>
  <si>
    <t>TE Connectivity</t>
  </si>
  <si>
    <t>1-2199298-2</t>
  </si>
  <si>
    <t>571-1-2199298-2</t>
  </si>
  <si>
    <t>https://www.mouser.com/ProductDetail/TE-Connectivity/1-2199298-2?qs=fK8dlpkaUMtEKa4wabwOXQ%3d%3d</t>
  </si>
  <si>
    <t>Audio amp - hook directly up to 9v (get a bunch, for other projects)</t>
  </si>
  <si>
    <t>I hate soldering bare chips (order to match amp quantity)</t>
  </si>
  <si>
    <t>1-2199298-9</t>
  </si>
  <si>
    <t>571-1-2199298-9</t>
  </si>
  <si>
    <t>I hate soldering bare chips (order a bunch, I never seem to have any)</t>
  </si>
  <si>
    <t>https://www.mouser.com/ProductDetail/TE-Connectivity/1-2199298-9?qs=fK8dlpkaUMumZ9haKKccEA%3d%3d</t>
  </si>
  <si>
    <t>3v3 voltage regulator (order a few, always need power regulators)</t>
  </si>
  <si>
    <t>Speaker - don't need anything special (order a couple, these are cool)</t>
  </si>
  <si>
    <t>microSD card breakout for holding audio files (order 2, useful to have on hand)</t>
  </si>
  <si>
    <t>blaster</t>
  </si>
  <si>
    <t>left_booster</t>
  </si>
  <si>
    <t>right_booster</t>
  </si>
  <si>
    <t>cockpit</t>
  </si>
  <si>
    <t>fin</t>
  </si>
  <si>
    <t>Color</t>
  </si>
  <si>
    <t>white</t>
  </si>
  <si>
    <t>trans red</t>
  </si>
  <si>
    <t>white (portions to be painted blue)</t>
  </si>
  <si>
    <t>bottom_shell</t>
  </si>
  <si>
    <t>top_shell</t>
  </si>
  <si>
    <t>2 pos terminal</t>
  </si>
  <si>
    <t>9v battery clip</t>
  </si>
  <si>
    <t>doesn't matter</t>
  </si>
  <si>
    <t>https://www.thingiverse.com/thing:580694/files</t>
  </si>
  <si>
    <t>3 pos terminal</t>
  </si>
  <si>
    <t>571-282834-2</t>
  </si>
  <si>
    <t>282834-2</t>
  </si>
  <si>
    <t>282834-3</t>
  </si>
  <si>
    <t>571-282834-3</t>
  </si>
  <si>
    <t>https://www2.mouser.com/ProductDetail/TE-Connectivity/282834-2?qs=sGAEpiMZZMvZTcaMAxB2AJ%2f79sE4hFAYo1Yb6cyIxXA%3d</t>
  </si>
  <si>
    <t>https://www2.mouser.com/ProductDetail/TE-Connectivity/282834-3?qs=%2fha2pyFaduhMWdlb4Pd0YbpiXbUNBAJyNW3FWpUujm6XH5DNRTyUUg%3d%3d</t>
  </si>
  <si>
    <t>TOTAL</t>
  </si>
  <si>
    <t>Always need these, never have them</t>
  </si>
  <si>
    <t>10uf cap</t>
  </si>
  <si>
    <t>250uf cap</t>
  </si>
  <si>
    <t>https://www2.mouser.com/ProductDetail/Vishay-BC-Components/MAL203038109E3?qs=sGAEpiMZZMu3dWSqd4Tl0M3XFveTVS%252bTFZwHM%252b69hKM%3d</t>
  </si>
  <si>
    <t>MAL203038109E3</t>
  </si>
  <si>
    <t>594-2222-030-38109</t>
  </si>
  <si>
    <t>Vishay</t>
  </si>
  <si>
    <t>75-TVA1161</t>
  </si>
  <si>
    <t xml:space="preserve">TVA1161 </t>
  </si>
  <si>
    <t>https://www2.mouser.com/ProductDetail/Vishay-Sprague/TVA1161?qs=sGAEpiMZZMu3dWSqd4Tl0EiIW7Ij4yq%2fsyck%252byYrpAc%3d</t>
  </si>
  <si>
    <t>594-K473K10X7RF5UH5</t>
  </si>
  <si>
    <t>K473K10X7RF5UH5</t>
  </si>
  <si>
    <t>0.047uf cap</t>
  </si>
  <si>
    <t>0.47uf cap</t>
  </si>
  <si>
    <t>594-K474K20X7RF5TH5</t>
  </si>
  <si>
    <t>K474K20X7RF5TH5</t>
  </si>
  <si>
    <t>https://www2.mouser.com/ProductDetail/Vishay-BC-Components/K474K20X7RF5TH5?qs=sGAEpiMZZMt3KoXD5rJ2NwwjhhjYpUbSmY7Ip5XUBmA%3d</t>
  </si>
  <si>
    <t>https://www2.mouser.com/ProductDetail/Vishay-BC-Components/K473K10X7RF5UH5?qs=sGAEpiMZZMt3KoXD5rJ2NzBWF85J6ZF%252bT0di8oT36zE%3d</t>
  </si>
  <si>
    <t>For package sizing ref; ordering so I know exactly what I'm using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</si>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</sst>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44" fontId="2" fillId="0" borderId="7" xfId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44" fontId="2" fillId="0" borderId="4" xfId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44" fontId="1" fillId="0" borderId="2" xfId="1" applyFont="1" applyFill="1" applyBorder="1" applyAlignment="1">
      <alignment horizontal="center" vertical="center" wrapText="1"/>
    </xf>
    <xf numFmtId="44" fontId="1" fillId="0" borderId="6" xfId="1" applyFont="1" applyFill="1" applyBorder="1" applyAlignment="1">
      <alignment horizontal="center" vertical="center" wrapText="1"/>
    </xf>
    <xf numFmtId="44" fontId="0" fillId="0" borderId="2" xfId="1" applyFont="1" applyFill="1" applyBorder="1" applyAlignment="1">
      <alignment horizontal="center" vertical="center" wrapText="1"/>
    </xf>
    <xf numFmtId="44" fontId="0" fillId="0" borderId="6" xfId="1" applyFont="1" applyFill="1" applyBorder="1" applyAlignment="1">
      <alignment horizontal="center" vertical="center" wrapText="1"/>
    </xf>
    <xf numFmtId="0" fontId="3" fillId="0" borderId="6" xfId="2" applyFill="1" applyBorder="1" applyAlignment="1">
      <alignment vertical="center" wrapText="1"/>
    </xf>
    <xf numFmtId="0" fontId="4" fillId="0" borderId="8" xfId="3" applyFill="1" applyBorder="1" applyAlignment="1">
      <alignment horizontal="center" vertical="center" wrapText="1"/>
    </xf>
    <xf numFmtId="0" fontId="4" fillId="0" borderId="2" xfId="3" applyFill="1" applyBorder="1" applyAlignment="1">
      <alignment horizontal="center" vertical="center" wrapText="1"/>
    </xf>
    <xf numFmtId="0" fontId="4" fillId="0" borderId="1" xfId="3" applyFill="1" applyBorder="1" applyAlignment="1">
      <alignment horizontal="center" vertical="center" wrapText="1"/>
    </xf>
    <xf numFmtId="0" fontId="4" fillId="0" borderId="6" xfId="3" applyFill="1" applyBorder="1" applyAlignment="1">
      <alignment horizontal="center" vertical="center" wrapText="1"/>
    </xf>
    <xf numFmtId="44" fontId="4" fillId="0" borderId="2" xfId="3" applyNumberFormat="1" applyFill="1" applyBorder="1" applyAlignment="1">
      <alignment horizontal="center" vertical="center" wrapText="1"/>
    </xf>
    <xf numFmtId="44" fontId="4" fillId="0" borderId="6" xfId="3" applyNumberFormat="1" applyFill="1" applyBorder="1" applyAlignment="1">
      <alignment horizontal="center" vertical="center" wrapText="1"/>
    </xf>
    <xf numFmtId="0" fontId="4" fillId="0" borderId="2" xfId="3" applyFill="1" applyBorder="1" applyAlignment="1">
      <alignment vertical="center" wrapText="1"/>
    </xf>
    <xf numFmtId="0" fontId="4" fillId="0" borderId="6" xfId="3" applyFill="1" applyBorder="1" applyAlignment="1">
      <alignment vertical="center" wrapText="1"/>
    </xf>
    <xf numFmtId="44" fontId="0" fillId="2" borderId="6" xfId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 wrapText="1"/>
    </xf>
  </cellXfs>
  <cellStyles count="4">
    <cellStyle name="Currency" xfId="1" builtinId="4"/>
    <cellStyle name="Explanatory Text" xfId="3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mouser.com/ProductDetail/Vishay-BC-Components/MAL203038109E3?qs=sGAEpiMZZMu3dWSqd4Tl0M3XFveTVS%252bTFZwHM%252b69hKM%3d" TargetMode="External"/><Relationship Id="rId2" Type="http://schemas.openxmlformats.org/officeDocument/2006/relationships/hyperlink" Target="https://www2.mouser.com/ProductDetail/Texas-Instruments/LM386N-4-NOPB?qs=sGAEpiMZZMtxdzBvM0rKcQ1JViOTVmyykviGU5vmtWw%3d" TargetMode="External"/><Relationship Id="rId1" Type="http://schemas.openxmlformats.org/officeDocument/2006/relationships/hyperlink" Target="https://www2.mouser.com/ProductDetail/CUI/CMS-35208N?qs=sGAEpiMZZMuTkJYgZlQcSRgpSFmnQZMSaVy9euwZ0LdBqIS6jEbfqw%3d%3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2.mouser.com/ProductDetail/Vishay-Sprague/TVA1161?qs=sGAEpiMZZMu3dWSqd4Tl0EiIW7Ij4yq%2fsyck%252byYrpAc%3d" TargetMode="External"/><Relationship Id="rId4" Type="http://schemas.openxmlformats.org/officeDocument/2006/relationships/hyperlink" Target="https://www2.mouser.com/ProductDetail/STMicroelectronics/LD1117V33?qs=sGAEpiMZZMsGz1a6aV8DcCz10aAT%252bcfyfixmM%2fM6hT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F0BB-52F6-4F62-A0B4-E7F6062F8759}">
  <dimension ref="A1:K51"/>
  <sheetViews>
    <sheetView tabSelected="1" zoomScaleNormal="100" workbookViewId="0">
      <selection activeCell="A2" sqref="A2"/>
    </sheetView>
  </sheetViews>
  <sheetFormatPr defaultColWidth="8.87890625" defaultRowHeight="14.35" x14ac:dyDescent="0.5"/>
  <cols>
    <col min="1" max="1" width="18.41015625" style="14" customWidth="1"/>
    <col min="2" max="2" width="16.76171875" style="15" customWidth="1"/>
    <col min="3" max="3" width="18.41015625" style="16" customWidth="1"/>
    <col min="4" max="4" width="13.17578125" style="16" customWidth="1"/>
    <col min="5" max="5" width="24.17578125" style="17" customWidth="1"/>
    <col min="6" max="6" width="9.87890625" style="23" bestFit="1" customWidth="1"/>
    <col min="7" max="7" width="5.17578125" style="18" customWidth="1"/>
    <col min="8" max="8" width="8.87890625" style="24"/>
    <col min="9" max="9" width="71.1171875" style="11" customWidth="1"/>
    <col min="10" max="10" width="148.703125" style="19" customWidth="1"/>
    <col min="11" max="16384" width="8.87890625" style="20"/>
  </cols>
  <sheetData>
    <row r="1" spans="1:11" s="10" customFormat="1" ht="14.7" thickBot="1" x14ac:dyDescent="0.55000000000000004">
      <c r="A1" s="5" t="s">
        <v>91</v>
      </c>
      <c r="B1" s="4" t="s">
        <v>0</v>
      </c>
      <c r="C1" s="1" t="s">
        <v>10</v>
      </c>
      <c r="D1" s="1" t="s">
        <v>1</v>
      </c>
      <c r="E1" s="7" t="s">
        <v>11</v>
      </c>
      <c r="F1" s="6" t="s">
        <v>2</v>
      </c>
      <c r="G1" s="2" t="s">
        <v>3</v>
      </c>
      <c r="H1" s="9" t="s">
        <v>4</v>
      </c>
      <c r="I1" s="8" t="s">
        <v>5</v>
      </c>
      <c r="J1" s="3" t="s">
        <v>6</v>
      </c>
    </row>
    <row r="2" spans="1:11" s="12" customFormat="1" x14ac:dyDescent="0.5">
      <c r="A2" s="14" t="s">
        <v>30</v>
      </c>
      <c r="B2" s="21" t="s">
        <v>12</v>
      </c>
      <c r="C2" s="18" t="s">
        <v>14</v>
      </c>
      <c r="D2" s="18" t="s">
        <v>8</v>
      </c>
      <c r="E2" s="22" t="s">
        <v>13</v>
      </c>
      <c r="F2" s="25">
        <v>1.01</v>
      </c>
      <c r="G2" s="18">
        <v>5</v>
      </c>
      <c r="H2" s="26">
        <f>F2*G2</f>
        <v>5.05</v>
      </c>
      <c r="I2" s="11" t="s">
        <v>40</v>
      </c>
      <c r="J2" s="27" t="s">
        <v>15</v>
      </c>
      <c r="K2" s="11"/>
    </row>
    <row r="3" spans="1:11" s="12" customFormat="1" ht="14.45" customHeight="1" x14ac:dyDescent="0.5">
      <c r="A3" s="14" t="s">
        <v>16</v>
      </c>
      <c r="B3" s="21" t="s">
        <v>17</v>
      </c>
      <c r="C3" s="18" t="s">
        <v>18</v>
      </c>
      <c r="D3" s="18" t="s">
        <v>8</v>
      </c>
      <c r="E3" s="22" t="s">
        <v>19</v>
      </c>
      <c r="F3" s="25">
        <v>5.05</v>
      </c>
      <c r="G3" s="18">
        <v>3</v>
      </c>
      <c r="H3" s="26">
        <f>F3*G3</f>
        <v>15.149999999999999</v>
      </c>
      <c r="I3" s="11" t="s">
        <v>47</v>
      </c>
      <c r="J3" s="27" t="s">
        <v>20</v>
      </c>
      <c r="K3" s="11"/>
    </row>
    <row r="4" spans="1:11" s="12" customFormat="1" x14ac:dyDescent="0.5">
      <c r="A4" s="14" t="s">
        <v>22</v>
      </c>
      <c r="B4" s="21" t="s">
        <v>9</v>
      </c>
      <c r="C4" s="18" t="s">
        <v>23</v>
      </c>
      <c r="D4" s="18" t="s">
        <v>8</v>
      </c>
      <c r="E4" s="22" t="s">
        <v>24</v>
      </c>
      <c r="F4" s="25">
        <v>3.96</v>
      </c>
      <c r="G4" s="18">
        <v>2</v>
      </c>
      <c r="H4" s="26">
        <f t="shared" ref="H4:H15" si="0">F4*G4</f>
        <v>7.92</v>
      </c>
      <c r="I4" s="11" t="s">
        <v>48</v>
      </c>
      <c r="J4" s="13" t="s">
        <v>21</v>
      </c>
      <c r="K4" s="11"/>
    </row>
    <row r="5" spans="1:11" s="12" customFormat="1" x14ac:dyDescent="0.5">
      <c r="A5" s="14" t="s">
        <v>29</v>
      </c>
      <c r="B5" s="21" t="s">
        <v>28</v>
      </c>
      <c r="C5" s="18" t="s">
        <v>27</v>
      </c>
      <c r="D5" s="18" t="s">
        <v>8</v>
      </c>
      <c r="E5" s="22" t="s">
        <v>26</v>
      </c>
      <c r="F5" s="25">
        <v>0.55200000000000005</v>
      </c>
      <c r="G5" s="18">
        <v>5</v>
      </c>
      <c r="H5" s="26">
        <f t="shared" si="0"/>
        <v>2.7600000000000002</v>
      </c>
      <c r="I5" s="11" t="s">
        <v>46</v>
      </c>
      <c r="J5" s="27" t="s">
        <v>25</v>
      </c>
      <c r="K5" s="11"/>
    </row>
    <row r="6" spans="1:11" s="12" customFormat="1" x14ac:dyDescent="0.5">
      <c r="A6" s="14" t="s">
        <v>32</v>
      </c>
      <c r="B6" s="21" t="s">
        <v>36</v>
      </c>
      <c r="C6" s="18" t="s">
        <v>37</v>
      </c>
      <c r="D6" s="18" t="s">
        <v>8</v>
      </c>
      <c r="E6" s="22" t="s">
        <v>38</v>
      </c>
      <c r="F6" s="25">
        <v>0.1</v>
      </c>
      <c r="G6" s="18">
        <v>5</v>
      </c>
      <c r="H6" s="26">
        <f t="shared" si="0"/>
        <v>0.5</v>
      </c>
      <c r="I6" s="11" t="s">
        <v>41</v>
      </c>
      <c r="J6" s="13" t="s">
        <v>39</v>
      </c>
      <c r="K6" s="11"/>
    </row>
    <row r="7" spans="1:11" s="12" customFormat="1" x14ac:dyDescent="0.5">
      <c r="A7" s="14" t="s">
        <v>31</v>
      </c>
      <c r="B7" s="21" t="s">
        <v>36</v>
      </c>
      <c r="C7" s="18" t="s">
        <v>42</v>
      </c>
      <c r="D7" s="18" t="s">
        <v>8</v>
      </c>
      <c r="E7" s="22" t="s">
        <v>43</v>
      </c>
      <c r="F7" s="25">
        <v>0.71</v>
      </c>
      <c r="G7" s="18">
        <v>10</v>
      </c>
      <c r="H7" s="26">
        <f t="shared" si="0"/>
        <v>7.1</v>
      </c>
      <c r="I7" s="11" t="s">
        <v>44</v>
      </c>
      <c r="J7" s="13" t="s">
        <v>45</v>
      </c>
      <c r="K7" s="11"/>
    </row>
    <row r="8" spans="1:11" s="12" customFormat="1" x14ac:dyDescent="0.5">
      <c r="A8" s="28" t="s">
        <v>33</v>
      </c>
      <c r="B8" s="29" t="s">
        <v>34</v>
      </c>
      <c r="C8" s="30"/>
      <c r="D8" s="30" t="s">
        <v>8</v>
      </c>
      <c r="E8" s="31"/>
      <c r="F8" s="32"/>
      <c r="G8" s="30">
        <v>0</v>
      </c>
      <c r="H8" s="33">
        <f t="shared" si="0"/>
        <v>0</v>
      </c>
      <c r="I8" s="34" t="s">
        <v>35</v>
      </c>
      <c r="J8" s="35"/>
      <c r="K8" s="11"/>
    </row>
    <row r="9" spans="1:11" s="12" customFormat="1" x14ac:dyDescent="0.5">
      <c r="A9" s="14" t="s">
        <v>60</v>
      </c>
      <c r="B9" s="21" t="s">
        <v>36</v>
      </c>
      <c r="C9" s="18" t="s">
        <v>66</v>
      </c>
      <c r="D9" s="18" t="s">
        <v>8</v>
      </c>
      <c r="E9" s="22" t="s">
        <v>65</v>
      </c>
      <c r="F9" s="25">
        <v>0.52200000000000002</v>
      </c>
      <c r="G9" s="18">
        <v>15</v>
      </c>
      <c r="H9" s="26">
        <f t="shared" si="0"/>
        <v>7.83</v>
      </c>
      <c r="I9" s="11" t="s">
        <v>72</v>
      </c>
      <c r="J9" s="13" t="s">
        <v>69</v>
      </c>
      <c r="K9" s="11"/>
    </row>
    <row r="10" spans="1:11" s="12" customFormat="1" x14ac:dyDescent="0.5">
      <c r="A10" s="14" t="s">
        <v>64</v>
      </c>
      <c r="B10" s="21" t="s">
        <v>36</v>
      </c>
      <c r="C10" s="18" t="s">
        <v>67</v>
      </c>
      <c r="D10" s="18" t="s">
        <v>8</v>
      </c>
      <c r="E10" s="22" t="s">
        <v>68</v>
      </c>
      <c r="F10" s="25">
        <v>1.1100000000000001</v>
      </c>
      <c r="G10" s="18">
        <v>15</v>
      </c>
      <c r="H10" s="26">
        <f t="shared" si="0"/>
        <v>16.650000000000002</v>
      </c>
      <c r="I10" s="11" t="s">
        <v>72</v>
      </c>
      <c r="J10" s="13" t="s">
        <v>70</v>
      </c>
      <c r="K10" s="11"/>
    </row>
    <row r="11" spans="1:11" s="12" customFormat="1" x14ac:dyDescent="0.5">
      <c r="A11" s="14" t="s">
        <v>73</v>
      </c>
      <c r="B11" s="21" t="s">
        <v>78</v>
      </c>
      <c r="C11" s="18" t="s">
        <v>76</v>
      </c>
      <c r="D11" s="18" t="s">
        <v>8</v>
      </c>
      <c r="E11" s="22" t="s">
        <v>77</v>
      </c>
      <c r="F11" s="25">
        <v>0.56200000000000006</v>
      </c>
      <c r="G11" s="18">
        <v>3</v>
      </c>
      <c r="H11" s="26">
        <f t="shared" si="0"/>
        <v>1.6860000000000002</v>
      </c>
      <c r="I11" s="11" t="s">
        <v>90</v>
      </c>
      <c r="J11" s="27" t="s">
        <v>75</v>
      </c>
      <c r="K11" s="11"/>
    </row>
    <row r="12" spans="1:11" s="12" customFormat="1" x14ac:dyDescent="0.5">
      <c r="A12" s="14" t="s">
        <v>74</v>
      </c>
      <c r="B12" s="21" t="s">
        <v>78</v>
      </c>
      <c r="C12" s="18" t="s">
        <v>80</v>
      </c>
      <c r="D12" s="18" t="s">
        <v>8</v>
      </c>
      <c r="E12" s="22" t="s">
        <v>79</v>
      </c>
      <c r="F12" s="25">
        <v>3.43</v>
      </c>
      <c r="G12" s="18">
        <v>2</v>
      </c>
      <c r="H12" s="26">
        <f t="shared" si="0"/>
        <v>6.86</v>
      </c>
      <c r="I12" s="11" t="s">
        <v>90</v>
      </c>
      <c r="J12" s="27" t="s">
        <v>81</v>
      </c>
      <c r="K12" s="11"/>
    </row>
    <row r="13" spans="1:11" s="12" customFormat="1" x14ac:dyDescent="0.5">
      <c r="A13" s="14" t="s">
        <v>85</v>
      </c>
      <c r="B13" s="21" t="s">
        <v>78</v>
      </c>
      <c r="C13" s="18" t="s">
        <v>87</v>
      </c>
      <c r="D13" s="18" t="s">
        <v>8</v>
      </c>
      <c r="E13" s="22" t="s">
        <v>86</v>
      </c>
      <c r="F13" s="25">
        <v>0.36099999999999999</v>
      </c>
      <c r="G13" s="18">
        <v>2</v>
      </c>
      <c r="H13" s="26">
        <f t="shared" si="0"/>
        <v>0.72199999999999998</v>
      </c>
      <c r="I13" s="11" t="s">
        <v>90</v>
      </c>
      <c r="J13" s="13" t="s">
        <v>88</v>
      </c>
      <c r="K13" s="11"/>
    </row>
    <row r="14" spans="1:11" s="12" customFormat="1" x14ac:dyDescent="0.5">
      <c r="A14" s="14" t="s">
        <v>84</v>
      </c>
      <c r="B14" s="21" t="s">
        <v>78</v>
      </c>
      <c r="C14" s="18" t="s">
        <v>83</v>
      </c>
      <c r="D14" s="18" t="s">
        <v>8</v>
      </c>
      <c r="E14" s="22" t="s">
        <v>82</v>
      </c>
      <c r="F14" s="25">
        <v>0.14000000000000001</v>
      </c>
      <c r="G14" s="18">
        <v>2</v>
      </c>
      <c r="H14" s="26">
        <f t="shared" si="0"/>
        <v>0.28000000000000003</v>
      </c>
      <c r="I14" s="11" t="s">
        <v>90</v>
      </c>
      <c r="J14" s="13" t="s">
        <v>89</v>
      </c>
      <c r="K14" s="11"/>
    </row>
    <row r="15" spans="1:11" s="12" customFormat="1" x14ac:dyDescent="0.5">
      <c r="A15" s="14"/>
      <c r="B15" s="21"/>
      <c r="C15" s="18"/>
      <c r="D15" s="18"/>
      <c r="E15" s="22"/>
      <c r="F15" s="25"/>
      <c r="G15" s="18"/>
      <c r="H15" s="26">
        <f t="shared" si="0"/>
        <v>0</v>
      </c>
      <c r="I15" s="11"/>
      <c r="J15" s="13"/>
      <c r="K15" s="11"/>
    </row>
    <row r="16" spans="1:11" s="12" customFormat="1" x14ac:dyDescent="0.5">
      <c r="A16" s="14"/>
      <c r="B16" s="21"/>
      <c r="C16" s="18"/>
      <c r="D16" s="18"/>
      <c r="E16" s="22"/>
      <c r="F16" s="25"/>
      <c r="G16" s="18"/>
      <c r="H16" s="26"/>
      <c r="I16" s="11"/>
      <c r="J16" s="13"/>
      <c r="K16" s="11"/>
    </row>
    <row r="17" spans="1:11" s="12" customFormat="1" x14ac:dyDescent="0.5">
      <c r="A17" s="14"/>
      <c r="B17" s="21"/>
      <c r="C17" s="18"/>
      <c r="D17" s="18"/>
      <c r="E17" s="22"/>
      <c r="F17" s="25"/>
      <c r="G17" s="18"/>
      <c r="H17" s="36">
        <f>SUM(H2:H15)</f>
        <v>72.507999999999996</v>
      </c>
      <c r="I17" s="37" t="s">
        <v>71</v>
      </c>
      <c r="J17" s="13"/>
      <c r="K17" s="11"/>
    </row>
    <row r="18" spans="1:11" s="12" customFormat="1" x14ac:dyDescent="0.5">
      <c r="A18" s="14"/>
      <c r="B18" s="21"/>
      <c r="C18" s="18"/>
      <c r="D18" s="18"/>
      <c r="E18" s="22"/>
      <c r="F18" s="25"/>
      <c r="G18" s="18"/>
      <c r="H18" s="26"/>
      <c r="I18" s="11"/>
      <c r="J18" s="13"/>
      <c r="K18" s="11"/>
    </row>
    <row r="19" spans="1:11" s="12" customFormat="1" x14ac:dyDescent="0.5">
      <c r="A19" s="14"/>
      <c r="B19" s="21"/>
      <c r="C19" s="18"/>
      <c r="D19" s="18"/>
      <c r="E19" s="22"/>
      <c r="F19" s="25"/>
      <c r="G19" s="18"/>
      <c r="H19" s="26"/>
      <c r="I19" s="11"/>
      <c r="J19" s="13"/>
      <c r="K19" s="11"/>
    </row>
    <row r="20" spans="1:11" s="12" customFormat="1" x14ac:dyDescent="0.5">
      <c r="A20" s="14"/>
      <c r="B20" s="21"/>
      <c r="C20" s="18"/>
      <c r="D20" s="18"/>
      <c r="E20" s="22"/>
      <c r="F20" s="25"/>
      <c r="G20" s="18"/>
      <c r="H20" s="26"/>
      <c r="I20" s="11"/>
      <c r="J20" s="13"/>
      <c r="K20" s="11"/>
    </row>
    <row r="21" spans="1:11" s="12" customFormat="1" x14ac:dyDescent="0.5">
      <c r="A21" s="14"/>
      <c r="B21" s="21"/>
      <c r="C21" s="18"/>
      <c r="D21" s="18"/>
      <c r="E21" s="22"/>
      <c r="F21" s="25"/>
      <c r="G21" s="18"/>
      <c r="H21" s="26"/>
      <c r="I21" s="11"/>
      <c r="J21" s="13"/>
      <c r="K21" s="11"/>
    </row>
    <row r="22" spans="1:11" s="12" customFormat="1" x14ac:dyDescent="0.5">
      <c r="A22" s="14"/>
      <c r="B22" s="21"/>
      <c r="C22" s="18"/>
      <c r="D22" s="18"/>
      <c r="E22" s="22"/>
      <c r="F22" s="25"/>
      <c r="G22" s="18"/>
      <c r="H22" s="26"/>
      <c r="I22" s="11"/>
      <c r="J22" s="13"/>
      <c r="K22" s="11"/>
    </row>
    <row r="23" spans="1:11" s="12" customFormat="1" x14ac:dyDescent="0.5">
      <c r="A23" s="14"/>
      <c r="B23" s="21"/>
      <c r="C23" s="18"/>
      <c r="D23" s="18"/>
      <c r="E23" s="22"/>
      <c r="F23" s="25"/>
      <c r="G23" s="18"/>
      <c r="H23" s="26"/>
      <c r="I23" s="11"/>
      <c r="J23" s="13"/>
      <c r="K23" s="11"/>
    </row>
    <row r="24" spans="1:11" s="12" customFormat="1" x14ac:dyDescent="0.5">
      <c r="A24" s="14"/>
      <c r="B24" s="21"/>
      <c r="C24" s="18"/>
      <c r="D24" s="18"/>
      <c r="E24" s="22"/>
      <c r="F24" s="25"/>
      <c r="G24" s="18"/>
      <c r="H24" s="26"/>
      <c r="I24" s="11"/>
      <c r="J24" s="13"/>
      <c r="K24" s="11"/>
    </row>
    <row r="25" spans="1:11" s="12" customFormat="1" x14ac:dyDescent="0.5">
      <c r="A25" s="14"/>
      <c r="B25" s="21"/>
      <c r="C25" s="18"/>
      <c r="D25" s="18"/>
      <c r="E25" s="22"/>
      <c r="F25" s="25"/>
      <c r="G25" s="18"/>
      <c r="H25" s="26"/>
      <c r="I25" s="11"/>
      <c r="J25" s="13"/>
      <c r="K25" s="11"/>
    </row>
    <row r="26" spans="1:11" s="12" customFormat="1" x14ac:dyDescent="0.5">
      <c r="A26" s="14"/>
      <c r="B26" s="21"/>
      <c r="C26" s="18"/>
      <c r="D26" s="18"/>
      <c r="E26" s="22"/>
      <c r="F26" s="25"/>
      <c r="G26" s="18"/>
      <c r="H26" s="26"/>
      <c r="I26" s="11"/>
      <c r="J26" s="13"/>
      <c r="K26" s="11"/>
    </row>
    <row r="27" spans="1:11" s="12" customFormat="1" x14ac:dyDescent="0.5">
      <c r="A27" s="14"/>
      <c r="B27" s="21"/>
      <c r="C27" s="18"/>
      <c r="D27" s="18"/>
      <c r="E27" s="22"/>
      <c r="F27" s="25"/>
      <c r="G27" s="18"/>
      <c r="H27" s="26"/>
      <c r="I27" s="11"/>
      <c r="J27" s="13"/>
      <c r="K27" s="11"/>
    </row>
    <row r="28" spans="1:11" s="12" customFormat="1" x14ac:dyDescent="0.5">
      <c r="A28" s="14"/>
      <c r="B28" s="21"/>
      <c r="C28" s="18"/>
      <c r="D28" s="18"/>
      <c r="E28" s="22"/>
      <c r="F28" s="25"/>
      <c r="G28" s="18"/>
      <c r="H28" s="26"/>
      <c r="I28" s="11"/>
      <c r="J28" s="13"/>
      <c r="K28" s="11"/>
    </row>
    <row r="29" spans="1:11" s="12" customFormat="1" x14ac:dyDescent="0.5">
      <c r="A29" s="14"/>
      <c r="B29" s="21"/>
      <c r="C29" s="18"/>
      <c r="D29" s="18"/>
      <c r="E29" s="22"/>
      <c r="F29" s="25"/>
      <c r="G29" s="18"/>
      <c r="H29" s="26"/>
      <c r="I29" s="11"/>
      <c r="J29" s="13"/>
      <c r="K29" s="11"/>
    </row>
    <row r="30" spans="1:11" s="12" customFormat="1" x14ac:dyDescent="0.5">
      <c r="A30" s="14"/>
      <c r="B30" s="21"/>
      <c r="C30" s="18"/>
      <c r="D30" s="18"/>
      <c r="E30" s="22"/>
      <c r="F30" s="25"/>
      <c r="G30" s="18"/>
      <c r="H30" s="26"/>
      <c r="I30" s="11"/>
      <c r="J30" s="13"/>
      <c r="K30" s="11"/>
    </row>
    <row r="31" spans="1:11" s="12" customFormat="1" x14ac:dyDescent="0.5">
      <c r="A31" s="14"/>
      <c r="B31" s="21"/>
      <c r="C31" s="18"/>
      <c r="D31" s="18"/>
      <c r="E31" s="22"/>
      <c r="F31" s="25"/>
      <c r="G31" s="18"/>
      <c r="H31" s="26"/>
      <c r="I31" s="11"/>
      <c r="J31" s="13"/>
      <c r="K31" s="11"/>
    </row>
    <row r="32" spans="1:11" s="12" customFormat="1" x14ac:dyDescent="0.5">
      <c r="A32" s="14"/>
      <c r="B32" s="21"/>
      <c r="C32" s="18"/>
      <c r="D32" s="18"/>
      <c r="E32" s="22"/>
      <c r="F32" s="25"/>
      <c r="G32" s="18"/>
      <c r="H32" s="26"/>
      <c r="I32" s="11"/>
      <c r="J32" s="13"/>
      <c r="K32" s="11"/>
    </row>
    <row r="33" spans="1:11" s="12" customFormat="1" ht="14.45" hidden="1" customHeight="1" x14ac:dyDescent="0.5">
      <c r="A33" s="14"/>
      <c r="B33" s="21"/>
      <c r="C33" s="18"/>
      <c r="D33" s="18"/>
      <c r="E33" s="22"/>
      <c r="F33" s="25"/>
      <c r="G33" s="18"/>
      <c r="H33" s="26"/>
      <c r="I33" s="11"/>
      <c r="J33" s="13"/>
      <c r="K33" s="11"/>
    </row>
    <row r="34" spans="1:11" s="12" customFormat="1" ht="14.45" hidden="1" customHeight="1" x14ac:dyDescent="0.5">
      <c r="A34" s="14"/>
      <c r="B34" s="21"/>
      <c r="C34" s="18"/>
      <c r="D34" s="18"/>
      <c r="E34" s="22"/>
      <c r="F34" s="25"/>
      <c r="G34" s="18"/>
      <c r="H34" s="26"/>
      <c r="I34" s="11"/>
      <c r="J34" s="13"/>
      <c r="K34" s="11"/>
    </row>
    <row r="35" spans="1:11" s="12" customFormat="1" x14ac:dyDescent="0.5">
      <c r="A35" s="14"/>
      <c r="B35" s="21"/>
      <c r="C35" s="18"/>
      <c r="D35" s="18"/>
      <c r="E35" s="22"/>
      <c r="F35" s="25"/>
      <c r="G35" s="18"/>
      <c r="H35" s="26"/>
      <c r="I35" s="11"/>
      <c r="J35" s="13"/>
      <c r="K35" s="11"/>
    </row>
    <row r="36" spans="1:11" s="12" customFormat="1" x14ac:dyDescent="0.5">
      <c r="A36" s="14"/>
      <c r="B36" s="21"/>
      <c r="C36" s="18"/>
      <c r="D36" s="18"/>
      <c r="E36" s="22"/>
      <c r="F36" s="25"/>
      <c r="G36" s="18"/>
      <c r="H36" s="26"/>
      <c r="I36" s="11"/>
      <c r="J36" s="13"/>
      <c r="K36" s="11"/>
    </row>
    <row r="37" spans="1:11" s="12" customFormat="1" x14ac:dyDescent="0.5">
      <c r="A37" s="14"/>
      <c r="B37" s="21"/>
      <c r="C37" s="18"/>
      <c r="D37" s="18"/>
      <c r="E37" s="22"/>
      <c r="F37" s="25"/>
      <c r="G37" s="18"/>
      <c r="H37" s="26"/>
      <c r="I37" s="11"/>
      <c r="J37" s="13"/>
      <c r="K37" s="11"/>
    </row>
    <row r="38" spans="1:11" s="12" customFormat="1" x14ac:dyDescent="0.5">
      <c r="A38" s="14"/>
      <c r="B38" s="21"/>
      <c r="C38" s="18"/>
      <c r="D38" s="18"/>
      <c r="E38" s="22"/>
      <c r="F38" s="25"/>
      <c r="G38" s="18"/>
      <c r="H38" s="26"/>
      <c r="I38" s="11"/>
      <c r="J38" s="13"/>
      <c r="K38" s="11"/>
    </row>
    <row r="39" spans="1:11" s="12" customFormat="1" x14ac:dyDescent="0.5">
      <c r="A39" s="14"/>
      <c r="B39" s="21"/>
      <c r="C39" s="18"/>
      <c r="D39" s="18"/>
      <c r="E39" s="22"/>
      <c r="F39" s="25"/>
      <c r="G39" s="18"/>
      <c r="H39" s="26"/>
      <c r="I39" s="11"/>
      <c r="J39" s="13"/>
      <c r="K39" s="11"/>
    </row>
    <row r="40" spans="1:11" s="12" customFormat="1" x14ac:dyDescent="0.5">
      <c r="A40" s="14"/>
      <c r="B40" s="21"/>
      <c r="C40" s="18"/>
      <c r="D40" s="18"/>
      <c r="E40" s="22"/>
      <c r="F40" s="25"/>
      <c r="G40" s="18"/>
      <c r="H40" s="26"/>
      <c r="I40" s="11"/>
      <c r="J40" s="13"/>
      <c r="K40" s="11"/>
    </row>
    <row r="41" spans="1:11" s="12" customFormat="1" x14ac:dyDescent="0.5">
      <c r="A41" s="14"/>
      <c r="B41" s="21"/>
      <c r="C41" s="18"/>
      <c r="D41" s="18"/>
      <c r="E41" s="22"/>
      <c r="F41" s="25"/>
      <c r="G41" s="18"/>
      <c r="H41" s="26"/>
      <c r="I41" s="11"/>
      <c r="J41" s="13"/>
      <c r="K41" s="11"/>
    </row>
    <row r="42" spans="1:11" s="12" customFormat="1" x14ac:dyDescent="0.5">
      <c r="A42" s="14"/>
      <c r="B42" s="21"/>
      <c r="C42" s="18"/>
      <c r="D42" s="18"/>
      <c r="E42" s="22"/>
      <c r="F42" s="25"/>
      <c r="G42" s="18"/>
      <c r="H42" s="26"/>
      <c r="I42" s="11"/>
      <c r="J42" s="13"/>
      <c r="K42" s="11"/>
    </row>
    <row r="43" spans="1:11" s="12" customFormat="1" x14ac:dyDescent="0.5">
      <c r="A43" s="14"/>
      <c r="B43" s="21"/>
      <c r="C43" s="18"/>
      <c r="D43" s="18"/>
      <c r="E43" s="22"/>
      <c r="F43" s="25"/>
      <c r="G43" s="18"/>
      <c r="H43" s="26"/>
      <c r="I43" s="11"/>
      <c r="J43" s="13"/>
      <c r="K43" s="11"/>
    </row>
    <row r="44" spans="1:11" s="12" customFormat="1" x14ac:dyDescent="0.5">
      <c r="A44" s="14"/>
      <c r="B44" s="21"/>
      <c r="C44" s="18"/>
      <c r="D44" s="18"/>
      <c r="E44" s="22"/>
      <c r="F44" s="25"/>
      <c r="G44" s="18"/>
      <c r="H44" s="26"/>
      <c r="I44" s="11"/>
      <c r="J44" s="13"/>
      <c r="K44" s="11"/>
    </row>
    <row r="45" spans="1:11" s="12" customFormat="1" x14ac:dyDescent="0.5">
      <c r="A45" s="14"/>
      <c r="B45" s="21"/>
      <c r="C45" s="18"/>
      <c r="D45" s="18"/>
      <c r="E45" s="22"/>
      <c r="F45" s="25"/>
      <c r="G45" s="18"/>
      <c r="H45" s="26"/>
      <c r="I45" s="11"/>
      <c r="J45" s="13"/>
      <c r="K45" s="11"/>
    </row>
    <row r="46" spans="1:11" s="12" customFormat="1" x14ac:dyDescent="0.5">
      <c r="A46" s="14"/>
      <c r="B46" s="21"/>
      <c r="C46" s="18"/>
      <c r="D46" s="18"/>
      <c r="E46" s="22"/>
      <c r="F46" s="25"/>
      <c r="G46" s="18"/>
      <c r="H46" s="26"/>
      <c r="I46" s="11"/>
      <c r="J46" s="13"/>
      <c r="K46" s="11"/>
    </row>
    <row r="47" spans="1:11" s="12" customFormat="1" x14ac:dyDescent="0.5">
      <c r="A47" s="14"/>
      <c r="B47" s="21"/>
      <c r="C47" s="18"/>
      <c r="D47" s="18"/>
      <c r="E47" s="22"/>
      <c r="F47" s="25"/>
      <c r="G47" s="18"/>
      <c r="H47" s="26"/>
      <c r="I47" s="11"/>
      <c r="J47" s="13"/>
      <c r="K47" s="11"/>
    </row>
    <row r="48" spans="1:11" s="12" customFormat="1" x14ac:dyDescent="0.5">
      <c r="A48" s="14"/>
      <c r="B48" s="21"/>
      <c r="C48" s="18"/>
      <c r="D48" s="18"/>
      <c r="E48" s="22"/>
      <c r="F48" s="25"/>
      <c r="G48" s="18"/>
      <c r="H48" s="26"/>
      <c r="I48" s="11"/>
      <c r="J48" s="13"/>
      <c r="K48" s="11"/>
    </row>
    <row r="49" spans="1:11" s="12" customFormat="1" x14ac:dyDescent="0.5">
      <c r="A49" s="14"/>
      <c r="B49" s="21"/>
      <c r="C49" s="18"/>
      <c r="D49" s="18"/>
      <c r="E49" s="22"/>
      <c r="F49" s="25"/>
      <c r="G49" s="18"/>
      <c r="H49" s="26"/>
      <c r="I49" s="11"/>
      <c r="J49" s="13"/>
      <c r="K49" s="11"/>
    </row>
    <row r="50" spans="1:11" s="12" customFormat="1" x14ac:dyDescent="0.5">
      <c r="A50" s="14"/>
      <c r="B50" s="21"/>
      <c r="C50" s="18"/>
      <c r="D50" s="18"/>
      <c r="E50" s="22"/>
      <c r="F50" s="25"/>
      <c r="G50" s="18"/>
      <c r="H50" s="26"/>
      <c r="I50" s="11"/>
      <c r="J50" s="13"/>
      <c r="K50" s="11"/>
    </row>
    <row r="51" spans="1:11" s="12" customFormat="1" x14ac:dyDescent="0.5">
      <c r="A51" s="14"/>
      <c r="B51" s="21"/>
      <c r="C51" s="18"/>
      <c r="D51" s="18"/>
      <c r="E51" s="22"/>
      <c r="F51" s="25"/>
      <c r="G51" s="18"/>
      <c r="H51" s="26"/>
      <c r="I51" s="11"/>
      <c r="J51" s="13"/>
      <c r="K51" s="11"/>
    </row>
  </sheetData>
  <hyperlinks>
    <hyperlink ref="J3" r:id="rId1" xr:uid="{AE6502E5-C968-4BBD-88FD-B64F7B056385}"/>
    <hyperlink ref="J2" r:id="rId2" xr:uid="{41F45AB0-52A3-4F96-AB07-3912E939DCD2}"/>
    <hyperlink ref="J11" r:id="rId3" xr:uid="{44A12262-6B48-4F6B-BEF9-3E3CB200D4A9}"/>
    <hyperlink ref="J5" r:id="rId4" xr:uid="{5BB881D5-E971-44EA-BF15-4329787C6D74}"/>
    <hyperlink ref="J12" r:id="rId5" xr:uid="{0E8AD62B-A6EF-4C87-A135-6E839A0AD38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E709-E4EE-48E5-BD83-3CDF314DFF04}">
  <dimension ref="A1:D9"/>
  <sheetViews>
    <sheetView workbookViewId="0">
      <selection activeCell="D9" sqref="D9"/>
    </sheetView>
  </sheetViews>
  <sheetFormatPr defaultRowHeight="14.35" x14ac:dyDescent="0.5"/>
  <cols>
    <col min="1" max="1" width="15.17578125" customWidth="1"/>
    <col min="3" max="3" width="31.1171875" customWidth="1"/>
    <col min="4" max="4" width="42.703125" customWidth="1"/>
  </cols>
  <sheetData>
    <row r="1" spans="1:4" x14ac:dyDescent="0.5">
      <c r="A1" t="s">
        <v>7</v>
      </c>
      <c r="B1" t="s">
        <v>3</v>
      </c>
      <c r="C1" t="s">
        <v>54</v>
      </c>
    </row>
    <row r="2" spans="1:4" x14ac:dyDescent="0.5">
      <c r="A2" t="s">
        <v>58</v>
      </c>
      <c r="B2">
        <v>1</v>
      </c>
      <c r="C2" t="s">
        <v>55</v>
      </c>
    </row>
    <row r="3" spans="1:4" x14ac:dyDescent="0.5">
      <c r="A3" t="s">
        <v>59</v>
      </c>
      <c r="B3">
        <v>1</v>
      </c>
      <c r="C3" t="s">
        <v>57</v>
      </c>
    </row>
    <row r="4" spans="1:4" x14ac:dyDescent="0.5">
      <c r="A4" t="s">
        <v>49</v>
      </c>
      <c r="B4">
        <v>4</v>
      </c>
      <c r="C4" t="s">
        <v>56</v>
      </c>
    </row>
    <row r="5" spans="1:4" x14ac:dyDescent="0.5">
      <c r="A5" t="s">
        <v>50</v>
      </c>
      <c r="B5">
        <v>1</v>
      </c>
      <c r="C5" t="s">
        <v>56</v>
      </c>
    </row>
    <row r="6" spans="1:4" x14ac:dyDescent="0.5">
      <c r="A6" t="s">
        <v>51</v>
      </c>
      <c r="B6">
        <v>1</v>
      </c>
      <c r="C6" t="s">
        <v>56</v>
      </c>
    </row>
    <row r="7" spans="1:4" x14ac:dyDescent="0.5">
      <c r="A7" t="s">
        <v>52</v>
      </c>
      <c r="B7">
        <v>1</v>
      </c>
      <c r="C7" t="s">
        <v>56</v>
      </c>
    </row>
    <row r="8" spans="1:4" x14ac:dyDescent="0.5">
      <c r="A8" t="s">
        <v>53</v>
      </c>
      <c r="B8">
        <v>1</v>
      </c>
      <c r="C8" t="s">
        <v>55</v>
      </c>
    </row>
    <row r="9" spans="1:4" x14ac:dyDescent="0.5">
      <c r="A9" t="s">
        <v>61</v>
      </c>
      <c r="B9">
        <v>1</v>
      </c>
      <c r="C9" t="s">
        <v>62</v>
      </c>
      <c r="D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electrical</vt:lpstr>
      <vt:lpstr>mechanical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2019-02-10T15:35:49Z</dcterms:modified>
</cp:coreProperties>
</file>