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axwell\Documents\GitHub\CVOE-2021\1 YA\2 Analyses\1 ANOVAs\"/>
    </mc:Choice>
  </mc:AlternateContent>
  <xr:revisionPtr revIDLastSave="0" documentId="13_ncr:1_{0084E6F7-F318-4C2F-9190-F769F0146BF5}" xr6:coauthVersionLast="46" xr6:coauthVersionMax="47" xr10:uidLastSave="{00000000-0000-0000-0000-000000000000}"/>
  <bookViews>
    <workbookView xWindow="23880" yWindow="-120" windowWidth="24240" windowHeight="13290" xr2:uid="{00000000-000D-0000-FFFF-FFFF00000000}"/>
  </bookViews>
  <sheets>
    <sheet name="ERRORS" sheetId="1" r:id="rId1"/>
    <sheet name="RTs" sheetId="2" r:id="rId2"/>
    <sheet name="zR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2" i="2" l="1"/>
  <c r="K92" i="2"/>
  <c r="J92" i="2"/>
  <c r="I92" i="2"/>
  <c r="H92" i="2"/>
  <c r="G92" i="2"/>
  <c r="F92" i="2"/>
  <c r="E92" i="2"/>
  <c r="E93" i="2" s="1"/>
  <c r="E94" i="2" s="1"/>
  <c r="D92" i="2"/>
  <c r="C92" i="2"/>
  <c r="L91" i="2"/>
  <c r="K91" i="2"/>
  <c r="J91" i="2"/>
  <c r="I91" i="2"/>
  <c r="H91" i="2"/>
  <c r="G91" i="2"/>
  <c r="F91" i="2"/>
  <c r="E91" i="2"/>
  <c r="D91" i="2"/>
  <c r="C91" i="2"/>
  <c r="B92" i="2"/>
  <c r="B93" i="2" s="1"/>
  <c r="B94" i="2" s="1"/>
  <c r="B91" i="2"/>
  <c r="C93" i="2"/>
  <c r="C94" i="2" s="1"/>
  <c r="F93" i="2"/>
  <c r="F94" i="2" s="1"/>
  <c r="G93" i="2"/>
  <c r="G94" i="2" s="1"/>
  <c r="J93" i="2"/>
  <c r="J94" i="2" s="1"/>
  <c r="K93" i="2"/>
  <c r="K94" i="2" s="1"/>
  <c r="L93" i="2"/>
  <c r="L94" i="2" s="1"/>
  <c r="D93" i="2"/>
  <c r="D94" i="2" s="1"/>
  <c r="H93" i="2"/>
  <c r="H94" i="2" s="1"/>
  <c r="I93" i="2"/>
  <c r="I94" i="2" s="1"/>
  <c r="L92" i="1"/>
  <c r="L93" i="1" s="1"/>
  <c r="K92" i="1"/>
  <c r="J92" i="1"/>
  <c r="J93" i="1" s="1"/>
  <c r="I92" i="1"/>
  <c r="H92" i="1"/>
  <c r="G92" i="1"/>
  <c r="F92" i="1"/>
  <c r="E92" i="1"/>
  <c r="D92" i="1"/>
  <c r="D93" i="1" s="1"/>
  <c r="C92" i="1"/>
  <c r="L91" i="1"/>
  <c r="K91" i="1"/>
  <c r="J91" i="1"/>
  <c r="I91" i="1"/>
  <c r="H91" i="1"/>
  <c r="G91" i="1"/>
  <c r="F91" i="1"/>
  <c r="E91" i="1"/>
  <c r="D91" i="1"/>
  <c r="C91" i="1"/>
  <c r="B92" i="1"/>
  <c r="B93" i="1" s="1"/>
  <c r="B91" i="1"/>
  <c r="K93" i="1"/>
  <c r="I93" i="1"/>
  <c r="H93" i="1"/>
  <c r="G93" i="1"/>
  <c r="F93" i="1"/>
  <c r="E93" i="1"/>
  <c r="C93" i="1"/>
  <c r="L79" i="3"/>
  <c r="K79" i="3"/>
  <c r="J79" i="3"/>
  <c r="I79" i="3"/>
  <c r="H79" i="3"/>
  <c r="G79" i="3"/>
  <c r="F79" i="3"/>
  <c r="E79" i="3"/>
  <c r="D79" i="3"/>
  <c r="C79" i="3"/>
  <c r="L78" i="3"/>
  <c r="K78" i="3"/>
  <c r="J78" i="3"/>
  <c r="I78" i="3"/>
  <c r="H78" i="3"/>
  <c r="G78" i="3"/>
  <c r="F78" i="3"/>
  <c r="E78" i="3"/>
  <c r="D78" i="3"/>
  <c r="C78" i="3"/>
  <c r="B79" i="3"/>
  <c r="B78" i="3"/>
  <c r="L80" i="3" l="1"/>
  <c r="L81" i="3" s="1"/>
  <c r="K80" i="3"/>
  <c r="K81" i="3" s="1"/>
  <c r="J80" i="3"/>
  <c r="J81" i="3" s="1"/>
  <c r="I80" i="3"/>
  <c r="I81" i="3" s="1"/>
  <c r="H80" i="3"/>
  <c r="H81" i="3" s="1"/>
  <c r="G80" i="3"/>
  <c r="G81" i="3" s="1"/>
  <c r="F80" i="3"/>
  <c r="F81" i="3" s="1"/>
  <c r="E80" i="3"/>
  <c r="E81" i="3" s="1"/>
  <c r="D80" i="3"/>
  <c r="D81" i="3" s="1"/>
  <c r="C80" i="3"/>
  <c r="C81" i="3" s="1"/>
  <c r="B80" i="3"/>
  <c r="B81" i="3" s="1"/>
  <c r="E83" i="3" l="1"/>
  <c r="I83" i="3"/>
  <c r="K82" i="3"/>
  <c r="J82" i="3"/>
  <c r="G82" i="3"/>
  <c r="F82" i="3"/>
  <c r="C82" i="3"/>
  <c r="E82" i="3"/>
  <c r="I82" i="3"/>
  <c r="D83" i="3"/>
  <c r="H83" i="3"/>
  <c r="L83" i="3"/>
  <c r="B82" i="3"/>
  <c r="D82" i="3"/>
  <c r="L82" i="3"/>
  <c r="B83" i="3"/>
  <c r="F83" i="3"/>
  <c r="J83" i="3"/>
  <c r="H82" i="3"/>
  <c r="C83" i="3"/>
  <c r="G83" i="3"/>
  <c r="K83" i="3"/>
  <c r="L94" i="1"/>
  <c r="L96" i="1" s="1"/>
  <c r="K94" i="1"/>
  <c r="K96" i="1" s="1"/>
  <c r="J94" i="1"/>
  <c r="I94" i="1"/>
  <c r="H94" i="1"/>
  <c r="G94" i="1"/>
  <c r="F94" i="1"/>
  <c r="E94" i="1"/>
  <c r="D94" i="1"/>
  <c r="D95" i="1" s="1"/>
  <c r="C94" i="1"/>
  <c r="C96" i="1" s="1"/>
  <c r="B94" i="1"/>
  <c r="D96" i="2" l="1"/>
  <c r="L96" i="2"/>
  <c r="F95" i="1"/>
  <c r="J96" i="1"/>
  <c r="G96" i="1"/>
  <c r="F96" i="2"/>
  <c r="H96" i="2"/>
  <c r="B96" i="1"/>
  <c r="H96" i="1"/>
  <c r="F95" i="2"/>
  <c r="B95" i="1"/>
  <c r="E95" i="1"/>
  <c r="I96" i="1"/>
  <c r="D95" i="2"/>
  <c r="L95" i="2"/>
  <c r="K96" i="2"/>
  <c r="H95" i="2"/>
  <c r="I96" i="2"/>
  <c r="B96" i="2"/>
  <c r="J96" i="2"/>
  <c r="G95" i="2"/>
  <c r="G96" i="2"/>
  <c r="E95" i="2"/>
  <c r="E96" i="2"/>
  <c r="C95" i="2"/>
  <c r="I95" i="2"/>
  <c r="C96" i="2"/>
  <c r="K95" i="2"/>
  <c r="B95" i="2"/>
  <c r="J95" i="2"/>
  <c r="E96" i="1"/>
  <c r="F96" i="1"/>
  <c r="K95" i="1"/>
  <c r="G95" i="1"/>
  <c r="I95" i="1"/>
  <c r="D96" i="1"/>
  <c r="H95" i="1"/>
  <c r="J95" i="1"/>
  <c r="L95" i="1"/>
  <c r="C95" i="1"/>
</calcChain>
</file>

<file path=xl/sharedStrings.xml><?xml version="1.0" encoding="utf-8"?>
<sst xmlns="http://schemas.openxmlformats.org/spreadsheetml/2006/main" count="54" uniqueCount="40">
  <si>
    <t>subID</t>
  </si>
  <si>
    <t>mean_cv_errors</t>
  </si>
  <si>
    <t>mean_oe_errors</t>
  </si>
  <si>
    <t>pure_block_errors</t>
  </si>
  <si>
    <t>alt_switch_errors</t>
  </si>
  <si>
    <t>alt_non_switch_errors</t>
  </si>
  <si>
    <t>rand_switch_errors</t>
  </si>
  <si>
    <t>rand_non_switch_errors</t>
  </si>
  <si>
    <t>global_cost_alt</t>
  </si>
  <si>
    <t>global_cost_rand</t>
  </si>
  <si>
    <t>local_switch_cost_alt</t>
  </si>
  <si>
    <t>local_switch_cost_rand</t>
  </si>
  <si>
    <t>MEAN</t>
  </si>
  <si>
    <t>SD</t>
  </si>
  <si>
    <t>SE</t>
  </si>
  <si>
    <t>UPPER</t>
  </si>
  <si>
    <t>LOWER</t>
  </si>
  <si>
    <t>95% CI</t>
  </si>
  <si>
    <t>mean_cv_rt</t>
  </si>
  <si>
    <t>mean_oe_rt</t>
  </si>
  <si>
    <t>pure_RT</t>
  </si>
  <si>
    <t>switch_altrun_rt</t>
  </si>
  <si>
    <t>non_altrun_rt</t>
  </si>
  <si>
    <t>switch_rand_rt</t>
  </si>
  <si>
    <t>non_rand_rt</t>
  </si>
  <si>
    <t>global_cost_alt_RT</t>
  </si>
  <si>
    <t>global_cost_rand_RT</t>
  </si>
  <si>
    <t>local_switch_cost_alt_RT</t>
  </si>
  <si>
    <t>local_switch_cost_rand_RT</t>
  </si>
  <si>
    <t>pure_zRT</t>
  </si>
  <si>
    <t>mean_oe_zrt</t>
  </si>
  <si>
    <t>mean_cv_zrt</t>
  </si>
  <si>
    <t>switch_altrun_zrt</t>
  </si>
  <si>
    <t>non_rand_zrt</t>
  </si>
  <si>
    <t>global_cost_alt_zRT</t>
  </si>
  <si>
    <t>non_altrun_Zrt</t>
  </si>
  <si>
    <t>switch_rand_zRT</t>
  </si>
  <si>
    <t>global_cost_rand_zRT</t>
  </si>
  <si>
    <t>local_switch_cost_alt_zRT</t>
  </si>
  <si>
    <t>local_switch_cost_rand_zRT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</si>
</sst>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abSelected="1" workbookViewId="0">
      <pane ySplit="1" topLeftCell="A79" activePane="bottomLeft" state="frozen"/>
      <selection pane="bottomLeft" activeCell="A33" sqref="A33:XFD34"/>
    </sheetView>
  </sheetViews>
  <sheetFormatPr defaultRowHeight="15" x14ac:dyDescent="0.25"/>
  <cols>
    <col min="2" max="2" width="11.5703125" customWidth="1"/>
    <col min="3" max="3" width="10.85546875" customWidth="1"/>
    <col min="4" max="4" width="11.140625" customWidth="1"/>
    <col min="5" max="5" width="11.28515625" customWidth="1"/>
    <col min="6" max="6" width="14.5703125" customWidth="1"/>
    <col min="7" max="7" width="14.28515625" customWidth="1"/>
    <col min="8" max="8" width="15.5703125" customWidth="1"/>
    <col min="9" max="9" width="15.28515625" customWidth="1"/>
    <col min="10" max="10" width="13.140625" customWidth="1"/>
    <col min="11" max="11" width="14.285156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>
        <v>1.04166666666666E-2</v>
      </c>
      <c r="C2">
        <v>5.31914893617021E-2</v>
      </c>
      <c r="D2">
        <v>3.1804078014184403E-2</v>
      </c>
      <c r="E2">
        <v>1.85185185185185E-2</v>
      </c>
      <c r="F2">
        <v>0</v>
      </c>
      <c r="G2">
        <v>7.0175438596491196E-2</v>
      </c>
      <c r="H2">
        <v>7.69230769230769E-2</v>
      </c>
      <c r="I2">
        <v>-3.1804078014184403E-2</v>
      </c>
      <c r="J2">
        <v>4.5118998908892503E-2</v>
      </c>
      <c r="K2">
        <v>1.85185185185185E-2</v>
      </c>
      <c r="L2">
        <v>-6.7476383265856503E-3</v>
      </c>
    </row>
    <row r="3" spans="1:12" x14ac:dyDescent="0.25">
      <c r="A3">
        <v>2</v>
      </c>
      <c r="B3">
        <v>2.0833333333333402E-2</v>
      </c>
      <c r="C3">
        <v>3.1578947368420998E-2</v>
      </c>
      <c r="D3">
        <v>2.6206140350877202E-2</v>
      </c>
      <c r="E3">
        <v>3.3898305084745797E-2</v>
      </c>
      <c r="F3">
        <v>3.3333333333333298E-2</v>
      </c>
      <c r="G3">
        <v>4.91803278688525E-2</v>
      </c>
      <c r="H3">
        <v>0</v>
      </c>
      <c r="I3">
        <v>7.12719298245612E-3</v>
      </c>
      <c r="J3">
        <v>-2.6206140350877202E-2</v>
      </c>
      <c r="K3">
        <v>5.6497175141245705E-4</v>
      </c>
      <c r="L3">
        <v>4.91803278688525E-2</v>
      </c>
    </row>
    <row r="4" spans="1:12" x14ac:dyDescent="0.25">
      <c r="A4">
        <v>3</v>
      </c>
      <c r="B4">
        <v>5.2631578947368501E-2</v>
      </c>
      <c r="C4">
        <v>4.1666666666666602E-2</v>
      </c>
      <c r="D4">
        <v>4.71491228070176E-2</v>
      </c>
      <c r="E4">
        <v>0.10344827586206901</v>
      </c>
      <c r="F4">
        <v>6.8965517241379296E-2</v>
      </c>
      <c r="G4">
        <v>0.16666666666666699</v>
      </c>
      <c r="H4">
        <v>3.5714285714285698E-2</v>
      </c>
      <c r="I4">
        <v>2.1816394434361799E-2</v>
      </c>
      <c r="J4">
        <v>-1.14348370927319E-2</v>
      </c>
      <c r="K4">
        <v>3.4482758620689599E-2</v>
      </c>
      <c r="L4">
        <v>0.13095238095238099</v>
      </c>
    </row>
    <row r="5" spans="1:12" x14ac:dyDescent="0.25">
      <c r="A5">
        <v>4</v>
      </c>
      <c r="B5">
        <v>0</v>
      </c>
      <c r="C5">
        <v>2.0833333333333402E-2</v>
      </c>
      <c r="D5">
        <v>1.0416666666666701E-2</v>
      </c>
      <c r="E5">
        <v>0</v>
      </c>
      <c r="F5">
        <v>0</v>
      </c>
      <c r="G5">
        <v>3.2786885245901697E-2</v>
      </c>
      <c r="H5">
        <v>0</v>
      </c>
      <c r="I5">
        <v>-1.0416666666666701E-2</v>
      </c>
      <c r="J5">
        <v>-1.0416666666666701E-2</v>
      </c>
      <c r="K5">
        <v>0</v>
      </c>
      <c r="L5">
        <v>3.2786885245901697E-2</v>
      </c>
    </row>
    <row r="6" spans="1:12" x14ac:dyDescent="0.25">
      <c r="A6">
        <v>5</v>
      </c>
      <c r="B6">
        <v>8.3333333333333398E-2</v>
      </c>
      <c r="C6">
        <v>3.125E-2</v>
      </c>
      <c r="D6">
        <v>5.7291666666666699E-2</v>
      </c>
      <c r="E6">
        <v>0.101694915254237</v>
      </c>
      <c r="F6">
        <v>6.6666666666666693E-2</v>
      </c>
      <c r="G6">
        <v>8.3333333333333398E-2</v>
      </c>
      <c r="H6">
        <v>5.0847457627118599E-2</v>
      </c>
      <c r="I6">
        <v>9.3749999999999702E-3</v>
      </c>
      <c r="J6">
        <v>-6.4442090395480699E-3</v>
      </c>
      <c r="K6">
        <v>3.5028248587570601E-2</v>
      </c>
      <c r="L6">
        <v>3.2485875706214799E-2</v>
      </c>
    </row>
    <row r="7" spans="1:12" x14ac:dyDescent="0.25">
      <c r="A7">
        <v>6</v>
      </c>
      <c r="B7">
        <v>1.05263157894737E-2</v>
      </c>
      <c r="C7">
        <v>2.1052631578947299E-2</v>
      </c>
      <c r="D7">
        <v>1.5789473684210499E-2</v>
      </c>
      <c r="E7">
        <v>0</v>
      </c>
      <c r="F7">
        <v>5.1724137931034503E-2</v>
      </c>
      <c r="G7">
        <v>0</v>
      </c>
      <c r="H7">
        <v>1.72413793103449E-2</v>
      </c>
      <c r="I7">
        <v>3.5934664246823997E-2</v>
      </c>
      <c r="J7">
        <v>1.45190562613434E-3</v>
      </c>
      <c r="K7">
        <v>-5.1724137931034503E-2</v>
      </c>
      <c r="L7">
        <v>-1.72413793103449E-2</v>
      </c>
    </row>
    <row r="8" spans="1:12" x14ac:dyDescent="0.25">
      <c r="A8">
        <v>7</v>
      </c>
      <c r="B8">
        <v>0</v>
      </c>
      <c r="C8">
        <v>0.105263157894737</v>
      </c>
      <c r="D8">
        <v>5.2631578947368397E-2</v>
      </c>
      <c r="E8">
        <v>8.4745762711864403E-2</v>
      </c>
      <c r="F8">
        <v>1.72413793103449E-2</v>
      </c>
      <c r="G8">
        <v>3.3898305084745797E-2</v>
      </c>
      <c r="H8">
        <v>3.5087719298245598E-2</v>
      </c>
      <c r="I8">
        <v>-3.5390199637023598E-2</v>
      </c>
      <c r="J8">
        <v>-1.7543859649122799E-2</v>
      </c>
      <c r="K8">
        <v>6.7504383401519499E-2</v>
      </c>
      <c r="L8">
        <v>-1.18941421349983E-3</v>
      </c>
    </row>
    <row r="9" spans="1:12" x14ac:dyDescent="0.25">
      <c r="A9">
        <v>8</v>
      </c>
      <c r="B9">
        <v>0</v>
      </c>
      <c r="C9">
        <v>1.04166666666666E-2</v>
      </c>
      <c r="D9">
        <v>5.2083333333333096E-3</v>
      </c>
      <c r="E9">
        <v>5.1724137931034503E-2</v>
      </c>
      <c r="F9">
        <v>1.63934426229508E-2</v>
      </c>
      <c r="G9">
        <v>0</v>
      </c>
      <c r="H9">
        <v>1.6949152542372801E-2</v>
      </c>
      <c r="I9">
        <v>1.11851092896175E-2</v>
      </c>
      <c r="J9">
        <v>1.1740819209039501E-2</v>
      </c>
      <c r="K9">
        <v>3.5330695308083603E-2</v>
      </c>
      <c r="L9">
        <v>-1.6949152542372801E-2</v>
      </c>
    </row>
    <row r="10" spans="1:12" x14ac:dyDescent="0.25">
      <c r="A10">
        <v>9</v>
      </c>
      <c r="B10">
        <v>0</v>
      </c>
      <c r="C10">
        <v>5.2083333333333398E-2</v>
      </c>
      <c r="D10">
        <v>2.6041666666666699E-2</v>
      </c>
      <c r="E10">
        <v>1.6949152542372801E-2</v>
      </c>
      <c r="F10">
        <v>0</v>
      </c>
      <c r="G10">
        <v>3.2786885245901697E-2</v>
      </c>
      <c r="H10">
        <v>0</v>
      </c>
      <c r="I10">
        <v>-2.6041666666666699E-2</v>
      </c>
      <c r="J10">
        <v>-2.6041666666666699E-2</v>
      </c>
      <c r="K10">
        <v>1.6949152542372801E-2</v>
      </c>
      <c r="L10">
        <v>3.2786885245901697E-2</v>
      </c>
    </row>
    <row r="11" spans="1:12" x14ac:dyDescent="0.25">
      <c r="A11">
        <v>10</v>
      </c>
      <c r="B11">
        <v>1.04166666666666E-2</v>
      </c>
      <c r="C11">
        <v>2.27272727272727E-2</v>
      </c>
      <c r="D11">
        <v>1.65719696969697E-2</v>
      </c>
      <c r="E11">
        <v>0.02</v>
      </c>
      <c r="F11">
        <v>0</v>
      </c>
      <c r="G11">
        <v>2.27272727272727E-2</v>
      </c>
      <c r="H11">
        <v>0</v>
      </c>
      <c r="I11">
        <v>-1.65719696969697E-2</v>
      </c>
      <c r="J11">
        <v>-1.65719696969697E-2</v>
      </c>
      <c r="K11">
        <v>0.02</v>
      </c>
      <c r="L11">
        <v>2.27272727272727E-2</v>
      </c>
    </row>
    <row r="12" spans="1:12" x14ac:dyDescent="0.25">
      <c r="A12">
        <v>11</v>
      </c>
      <c r="B12">
        <v>2.0833333333333402E-2</v>
      </c>
      <c r="C12">
        <v>5.2631578947368501E-2</v>
      </c>
      <c r="D12">
        <v>3.6732456140350901E-2</v>
      </c>
      <c r="E12">
        <v>1.6949152542372801E-2</v>
      </c>
      <c r="F12">
        <v>1.6666666666666701E-2</v>
      </c>
      <c r="G12">
        <v>0</v>
      </c>
      <c r="H12">
        <v>1.72413793103449E-2</v>
      </c>
      <c r="I12">
        <v>-2.00657894736842E-2</v>
      </c>
      <c r="J12">
        <v>-1.9491076830006102E-2</v>
      </c>
      <c r="K12">
        <v>2.8248587570611799E-4</v>
      </c>
      <c r="L12">
        <v>-1.72413793103449E-2</v>
      </c>
    </row>
    <row r="13" spans="1:12" x14ac:dyDescent="0.25">
      <c r="A13">
        <v>12</v>
      </c>
      <c r="B13">
        <v>2.0833333333333402E-2</v>
      </c>
      <c r="C13">
        <v>4.1666666666666602E-2</v>
      </c>
      <c r="D13">
        <v>3.125E-2</v>
      </c>
      <c r="E13">
        <v>5.0847457627118599E-2</v>
      </c>
      <c r="F13">
        <v>3.3333333333333298E-2</v>
      </c>
      <c r="G13">
        <v>0.05</v>
      </c>
      <c r="H13">
        <v>0</v>
      </c>
      <c r="I13">
        <v>2.0833333333333298E-3</v>
      </c>
      <c r="J13">
        <v>-3.125E-2</v>
      </c>
      <c r="K13">
        <v>1.7514124293785301E-2</v>
      </c>
      <c r="L13">
        <v>0.05</v>
      </c>
    </row>
    <row r="14" spans="1:12" x14ac:dyDescent="0.25">
      <c r="A14">
        <v>13</v>
      </c>
      <c r="B14">
        <v>1.04166666666666E-2</v>
      </c>
      <c r="C14">
        <v>2.0833333333333402E-2</v>
      </c>
      <c r="D14">
        <v>1.5625E-2</v>
      </c>
      <c r="E14">
        <v>1.6949152542372801E-2</v>
      </c>
      <c r="F14">
        <v>3.3333333333333298E-2</v>
      </c>
      <c r="G14">
        <v>1.63934426229508E-2</v>
      </c>
      <c r="H14">
        <v>0</v>
      </c>
      <c r="I14">
        <v>1.7708333333333302E-2</v>
      </c>
      <c r="J14">
        <v>-1.5625E-2</v>
      </c>
      <c r="K14">
        <v>-1.63841807909605E-2</v>
      </c>
      <c r="L14">
        <v>1.63934426229508E-2</v>
      </c>
    </row>
    <row r="15" spans="1:12" x14ac:dyDescent="0.25">
      <c r="A15">
        <v>14</v>
      </c>
      <c r="B15">
        <v>1.04166666666666E-2</v>
      </c>
      <c r="C15">
        <v>3.125E-2</v>
      </c>
      <c r="D15">
        <v>2.0833333333333301E-2</v>
      </c>
      <c r="E15">
        <v>5.2631578947368501E-2</v>
      </c>
      <c r="F15">
        <v>0</v>
      </c>
      <c r="G15">
        <v>4.91803278688525E-2</v>
      </c>
      <c r="H15">
        <v>1.7857142857142901E-2</v>
      </c>
      <c r="I15">
        <v>-2.0833333333333301E-2</v>
      </c>
      <c r="J15">
        <v>-2.9761904761904101E-3</v>
      </c>
      <c r="K15">
        <v>5.2631578947368501E-2</v>
      </c>
      <c r="L15">
        <v>3.1323185011709602E-2</v>
      </c>
    </row>
    <row r="16" spans="1:12" x14ac:dyDescent="0.25">
      <c r="A16">
        <v>16</v>
      </c>
      <c r="B16">
        <v>1.0638297872340399E-2</v>
      </c>
      <c r="C16">
        <v>2.1052631578947299E-2</v>
      </c>
      <c r="D16">
        <v>1.5845464725643899E-2</v>
      </c>
      <c r="E16">
        <v>0</v>
      </c>
      <c r="F16">
        <v>0</v>
      </c>
      <c r="G16">
        <v>0</v>
      </c>
      <c r="H16">
        <v>0</v>
      </c>
      <c r="I16">
        <v>-1.5845464725643899E-2</v>
      </c>
      <c r="J16">
        <v>-1.5845464725643899E-2</v>
      </c>
      <c r="K16">
        <v>0</v>
      </c>
      <c r="L16">
        <v>0</v>
      </c>
    </row>
    <row r="17" spans="1:12" x14ac:dyDescent="0.25">
      <c r="A17">
        <v>17</v>
      </c>
      <c r="B17">
        <v>3.125E-2</v>
      </c>
      <c r="C17">
        <v>4.1666666666666602E-2</v>
      </c>
      <c r="D17">
        <v>3.6458333333333301E-2</v>
      </c>
      <c r="E17">
        <v>5.2631578947368501E-2</v>
      </c>
      <c r="F17">
        <v>1.6949152542372801E-2</v>
      </c>
      <c r="G17">
        <v>0.109090909090909</v>
      </c>
      <c r="H17">
        <v>0</v>
      </c>
      <c r="I17">
        <v>-1.9509180790960499E-2</v>
      </c>
      <c r="J17">
        <v>-3.6458333333333301E-2</v>
      </c>
      <c r="K17">
        <v>3.5682426404995603E-2</v>
      </c>
      <c r="L17">
        <v>0.109090909090909</v>
      </c>
    </row>
    <row r="18" spans="1:12" x14ac:dyDescent="0.25">
      <c r="A18">
        <v>19</v>
      </c>
      <c r="B18">
        <v>1.04166666666666E-2</v>
      </c>
      <c r="C18">
        <v>4.1666666666666602E-2</v>
      </c>
      <c r="D18">
        <v>2.6041666666666598E-2</v>
      </c>
      <c r="E18">
        <v>6.8965517241379296E-2</v>
      </c>
      <c r="F18">
        <v>3.2786885245901697E-2</v>
      </c>
      <c r="G18">
        <v>0.14754098360655701</v>
      </c>
      <c r="H18">
        <v>6.8965517241379296E-2</v>
      </c>
      <c r="I18">
        <v>6.7452185792350504E-3</v>
      </c>
      <c r="J18">
        <v>4.2923850574712701E-2</v>
      </c>
      <c r="K18">
        <v>3.6178631995477703E-2</v>
      </c>
      <c r="L18">
        <v>7.8575466365178107E-2</v>
      </c>
    </row>
    <row r="19" spans="1:12" x14ac:dyDescent="0.25">
      <c r="A19">
        <v>20</v>
      </c>
      <c r="B19">
        <v>0</v>
      </c>
      <c r="C19">
        <v>3.125E-2</v>
      </c>
      <c r="D19">
        <v>1.5625E-2</v>
      </c>
      <c r="E19">
        <v>5.0847457627118599E-2</v>
      </c>
      <c r="F19">
        <v>1.63934426229508E-2</v>
      </c>
      <c r="G19">
        <v>3.3333333333333298E-2</v>
      </c>
      <c r="H19">
        <v>5.1724137931034503E-2</v>
      </c>
      <c r="I19">
        <v>7.6844262295083798E-4</v>
      </c>
      <c r="J19">
        <v>3.6099137931034503E-2</v>
      </c>
      <c r="K19">
        <v>3.4454015004167803E-2</v>
      </c>
      <c r="L19">
        <v>-1.8390804597701101E-2</v>
      </c>
    </row>
    <row r="20" spans="1:12" x14ac:dyDescent="0.25">
      <c r="A20">
        <v>21</v>
      </c>
      <c r="B20">
        <v>4.1666666666666602E-2</v>
      </c>
      <c r="C20">
        <v>1.04166666666666E-2</v>
      </c>
      <c r="D20">
        <v>2.6041666666666598E-2</v>
      </c>
      <c r="E20">
        <v>3.3898305084745797E-2</v>
      </c>
      <c r="F20">
        <v>1.63934426229508E-2</v>
      </c>
      <c r="G20">
        <v>3.2786885245901697E-2</v>
      </c>
      <c r="H20">
        <v>1.6949152542372801E-2</v>
      </c>
      <c r="I20">
        <v>-9.6482240437157901E-3</v>
      </c>
      <c r="J20">
        <v>-9.09251412429379E-3</v>
      </c>
      <c r="K20">
        <v>1.75048624617949E-2</v>
      </c>
      <c r="L20">
        <v>1.5837732703528801E-2</v>
      </c>
    </row>
    <row r="21" spans="1:12" x14ac:dyDescent="0.25">
      <c r="A21">
        <v>22</v>
      </c>
      <c r="B21">
        <v>0</v>
      </c>
      <c r="C21">
        <v>1.04166666666666E-2</v>
      </c>
      <c r="D21">
        <v>5.2083333333333096E-3</v>
      </c>
      <c r="E21">
        <v>5.1724137931034503E-2</v>
      </c>
      <c r="F21">
        <v>0</v>
      </c>
      <c r="G21">
        <v>5.4545454545454598E-2</v>
      </c>
      <c r="H21">
        <v>0</v>
      </c>
      <c r="I21">
        <v>-5.2083333333333096E-3</v>
      </c>
      <c r="J21">
        <v>-5.2083333333333096E-3</v>
      </c>
      <c r="K21">
        <v>5.1724137931034503E-2</v>
      </c>
      <c r="L21">
        <v>5.4545454545454598E-2</v>
      </c>
    </row>
    <row r="22" spans="1:12" x14ac:dyDescent="0.25">
      <c r="A22">
        <v>23</v>
      </c>
      <c r="B22">
        <v>1.04166666666666E-2</v>
      </c>
      <c r="C22">
        <v>0.15625</v>
      </c>
      <c r="D22">
        <v>8.3333333333333301E-2</v>
      </c>
      <c r="E22">
        <v>0.13793103448275901</v>
      </c>
      <c r="F22">
        <v>3.3898305084745797E-2</v>
      </c>
      <c r="G22">
        <v>3.2786885245901697E-2</v>
      </c>
      <c r="H22">
        <v>0.13559322033898299</v>
      </c>
      <c r="I22">
        <v>-4.9435028248587497E-2</v>
      </c>
      <c r="J22">
        <v>5.2259887005649701E-2</v>
      </c>
      <c r="K22">
        <v>0.104032729398013</v>
      </c>
      <c r="L22">
        <v>-0.102806335093081</v>
      </c>
    </row>
    <row r="23" spans="1:12" x14ac:dyDescent="0.25">
      <c r="A23">
        <v>24</v>
      </c>
      <c r="B23">
        <v>1.04166666666666E-2</v>
      </c>
      <c r="C23">
        <v>3.125E-2</v>
      </c>
      <c r="D23">
        <v>2.0833333333333301E-2</v>
      </c>
      <c r="E23">
        <v>3.77358490566038E-2</v>
      </c>
      <c r="F23">
        <v>0</v>
      </c>
      <c r="G23">
        <v>5.2631578947368501E-2</v>
      </c>
      <c r="H23">
        <v>3.6363636363636397E-2</v>
      </c>
      <c r="I23">
        <v>-2.0833333333333301E-2</v>
      </c>
      <c r="J23">
        <v>1.5530303030303101E-2</v>
      </c>
      <c r="K23">
        <v>3.77358490566038E-2</v>
      </c>
      <c r="L23">
        <v>1.6267942583732101E-2</v>
      </c>
    </row>
    <row r="24" spans="1:12" x14ac:dyDescent="0.25">
      <c r="A24">
        <v>25</v>
      </c>
      <c r="B24">
        <v>1.04166666666666E-2</v>
      </c>
      <c r="C24">
        <v>3.125E-2</v>
      </c>
      <c r="D24">
        <v>2.0833333333333301E-2</v>
      </c>
      <c r="E24">
        <v>1.72413793103449E-2</v>
      </c>
      <c r="F24">
        <v>3.2786885245901697E-2</v>
      </c>
      <c r="G24">
        <v>4.91803278688525E-2</v>
      </c>
      <c r="H24">
        <v>0</v>
      </c>
      <c r="I24">
        <v>1.1953551912568401E-2</v>
      </c>
      <c r="J24">
        <v>-2.0833333333333301E-2</v>
      </c>
      <c r="K24">
        <v>-1.55455059355568E-2</v>
      </c>
      <c r="L24">
        <v>4.91803278688525E-2</v>
      </c>
    </row>
    <row r="25" spans="1:12" x14ac:dyDescent="0.25">
      <c r="A25">
        <v>26</v>
      </c>
      <c r="B25">
        <v>1.04166666666666E-2</v>
      </c>
      <c r="C25">
        <v>2.0833333333333402E-2</v>
      </c>
      <c r="D25">
        <v>1.5625E-2</v>
      </c>
      <c r="E25">
        <v>8.4745762711864403E-2</v>
      </c>
      <c r="F25">
        <v>3.2786885245901697E-2</v>
      </c>
      <c r="G25">
        <v>3.2786885245901697E-2</v>
      </c>
      <c r="H25">
        <v>1.72413793103449E-2</v>
      </c>
      <c r="I25">
        <v>1.71618852459017E-2</v>
      </c>
      <c r="J25">
        <v>1.6163793103448601E-3</v>
      </c>
      <c r="K25">
        <v>5.19588774659627E-2</v>
      </c>
      <c r="L25">
        <v>1.55455059355568E-2</v>
      </c>
    </row>
    <row r="26" spans="1:12" x14ac:dyDescent="0.25">
      <c r="A26">
        <v>27</v>
      </c>
      <c r="B26">
        <v>6.5217391304347797E-2</v>
      </c>
      <c r="C26">
        <v>0.19148936170212799</v>
      </c>
      <c r="D26">
        <v>0.128353376503238</v>
      </c>
      <c r="E26">
        <v>0.18965517241379301</v>
      </c>
      <c r="F26">
        <v>7.4074074074074098E-2</v>
      </c>
      <c r="G26">
        <v>1.6949152542372801E-2</v>
      </c>
      <c r="H26">
        <v>0</v>
      </c>
      <c r="I26">
        <v>-5.4279302429163699E-2</v>
      </c>
      <c r="J26">
        <v>-0.128353376503238</v>
      </c>
      <c r="K26">
        <v>0.115581098339719</v>
      </c>
      <c r="L26">
        <v>1.6949152542372801E-2</v>
      </c>
    </row>
    <row r="27" spans="1:12" x14ac:dyDescent="0.25">
      <c r="A27">
        <v>28</v>
      </c>
      <c r="B27">
        <v>4.1666666666666602E-2</v>
      </c>
      <c r="C27">
        <v>7.2916666666666602E-2</v>
      </c>
      <c r="D27">
        <v>5.7291666666666602E-2</v>
      </c>
      <c r="E27">
        <v>0.11864406779661001</v>
      </c>
      <c r="F27">
        <v>8.3333333333333398E-2</v>
      </c>
      <c r="G27">
        <v>0.116666666666667</v>
      </c>
      <c r="H27">
        <v>6.7796610169491595E-2</v>
      </c>
      <c r="I27">
        <v>2.6041666666666699E-2</v>
      </c>
      <c r="J27">
        <v>1.0504943502824901E-2</v>
      </c>
      <c r="K27">
        <v>3.5310734463276802E-2</v>
      </c>
      <c r="L27">
        <v>4.8870056497175102E-2</v>
      </c>
    </row>
    <row r="28" spans="1:12" x14ac:dyDescent="0.25">
      <c r="A28">
        <v>29</v>
      </c>
      <c r="B28">
        <v>1.04166666666666E-2</v>
      </c>
      <c r="C28">
        <v>3.125E-2</v>
      </c>
      <c r="D28">
        <v>2.0833333333333301E-2</v>
      </c>
      <c r="E28">
        <v>5.0847457627118599E-2</v>
      </c>
      <c r="F28">
        <v>0</v>
      </c>
      <c r="G28">
        <v>8.3333333333333398E-2</v>
      </c>
      <c r="H28">
        <v>1.72413793103449E-2</v>
      </c>
      <c r="I28">
        <v>-2.0833333333333301E-2</v>
      </c>
      <c r="J28">
        <v>-3.5919540229884502E-3</v>
      </c>
      <c r="K28">
        <v>5.0847457627118599E-2</v>
      </c>
      <c r="L28">
        <v>6.6091954022988494E-2</v>
      </c>
    </row>
    <row r="29" spans="1:12" x14ac:dyDescent="0.25">
      <c r="A29">
        <v>30</v>
      </c>
      <c r="B29">
        <v>6.25E-2</v>
      </c>
      <c r="C29">
        <v>6.3829787234042507E-2</v>
      </c>
      <c r="D29">
        <v>6.3164893617021295E-2</v>
      </c>
      <c r="E29">
        <v>5.4545454545454598E-2</v>
      </c>
      <c r="F29">
        <v>3.6363636363636397E-2</v>
      </c>
      <c r="G29">
        <v>3.5087719298245598E-2</v>
      </c>
      <c r="H29">
        <v>0</v>
      </c>
      <c r="I29">
        <v>-2.6801257253384898E-2</v>
      </c>
      <c r="J29">
        <v>-6.3164893617021295E-2</v>
      </c>
      <c r="K29">
        <v>1.8181818181818198E-2</v>
      </c>
      <c r="L29">
        <v>3.5087719298245598E-2</v>
      </c>
    </row>
    <row r="30" spans="1:12" x14ac:dyDescent="0.25">
      <c r="A30">
        <v>31</v>
      </c>
      <c r="B30">
        <v>1.04166666666666E-2</v>
      </c>
      <c r="C30">
        <v>1.04166666666666E-2</v>
      </c>
      <c r="D30">
        <v>1.04166666666666E-2</v>
      </c>
      <c r="E30">
        <v>1.6949152542372801E-2</v>
      </c>
      <c r="F30">
        <v>0</v>
      </c>
      <c r="G30">
        <v>0</v>
      </c>
      <c r="H30">
        <v>1.75438596491229E-2</v>
      </c>
      <c r="I30">
        <v>-1.04166666666666E-2</v>
      </c>
      <c r="J30">
        <v>7.1271929824562302E-3</v>
      </c>
      <c r="K30">
        <v>1.6949152542372801E-2</v>
      </c>
      <c r="L30">
        <v>-1.75438596491229E-2</v>
      </c>
    </row>
    <row r="31" spans="1:12" x14ac:dyDescent="0.25">
      <c r="A31">
        <v>34</v>
      </c>
      <c r="B31">
        <v>1.04166666666666E-2</v>
      </c>
      <c r="C31">
        <v>1.04166666666666E-2</v>
      </c>
      <c r="D31">
        <v>1.04166666666666E-2</v>
      </c>
      <c r="E31">
        <v>3.4482758620689599E-2</v>
      </c>
      <c r="F31">
        <v>0</v>
      </c>
      <c r="G31">
        <v>8.1967213114754106E-2</v>
      </c>
      <c r="H31">
        <v>0</v>
      </c>
      <c r="I31">
        <v>-1.04166666666666E-2</v>
      </c>
      <c r="J31">
        <v>-1.04166666666666E-2</v>
      </c>
      <c r="K31">
        <v>3.4482758620689599E-2</v>
      </c>
      <c r="L31">
        <v>8.1967213114754106E-2</v>
      </c>
    </row>
    <row r="32" spans="1:12" x14ac:dyDescent="0.25">
      <c r="A32">
        <v>35</v>
      </c>
      <c r="B32">
        <v>5.2083333333333398E-2</v>
      </c>
      <c r="C32">
        <v>8.3333333333333398E-2</v>
      </c>
      <c r="D32">
        <v>6.7708333333333398E-2</v>
      </c>
      <c r="E32">
        <v>6.8965517241379296E-2</v>
      </c>
      <c r="F32">
        <v>1.63934426229508E-2</v>
      </c>
      <c r="G32">
        <v>1.63934426229508E-2</v>
      </c>
      <c r="H32">
        <v>0</v>
      </c>
      <c r="I32">
        <v>-5.1314890710382498E-2</v>
      </c>
      <c r="J32">
        <v>-6.7708333333333398E-2</v>
      </c>
      <c r="K32">
        <v>5.2572074618428499E-2</v>
      </c>
      <c r="L32">
        <v>1.63934426229508E-2</v>
      </c>
    </row>
    <row r="33" spans="1:12" x14ac:dyDescent="0.25">
      <c r="A33">
        <v>37</v>
      </c>
      <c r="B33">
        <v>6.25E-2</v>
      </c>
      <c r="C33">
        <v>0.104166666666667</v>
      </c>
      <c r="D33">
        <v>8.3333333333333301E-2</v>
      </c>
      <c r="E33">
        <v>7.1428571428571397E-2</v>
      </c>
      <c r="F33">
        <v>0</v>
      </c>
      <c r="G33">
        <v>7.5471698113207503E-2</v>
      </c>
      <c r="H33">
        <v>4.0816326530612297E-2</v>
      </c>
      <c r="I33">
        <v>-8.3333333333333301E-2</v>
      </c>
      <c r="J33">
        <v>-4.2517006802720997E-2</v>
      </c>
      <c r="K33">
        <v>7.1428571428571397E-2</v>
      </c>
      <c r="L33">
        <v>3.4655371582595199E-2</v>
      </c>
    </row>
    <row r="34" spans="1:12" x14ac:dyDescent="0.25">
      <c r="A34">
        <v>38</v>
      </c>
      <c r="B34">
        <v>3.125E-2</v>
      </c>
      <c r="C34">
        <v>2.0833333333333402E-2</v>
      </c>
      <c r="D34">
        <v>2.6041666666666699E-2</v>
      </c>
      <c r="E34">
        <v>5.0847457627118599E-2</v>
      </c>
      <c r="F34">
        <v>0</v>
      </c>
      <c r="G34">
        <v>6.5573770491803199E-2</v>
      </c>
      <c r="H34">
        <v>3.3898305084745797E-2</v>
      </c>
      <c r="I34">
        <v>-2.6041666666666699E-2</v>
      </c>
      <c r="J34">
        <v>7.8566384180791E-3</v>
      </c>
      <c r="K34">
        <v>5.0847457627118599E-2</v>
      </c>
      <c r="L34">
        <v>3.1675465407057499E-2</v>
      </c>
    </row>
    <row r="35" spans="1:12" x14ac:dyDescent="0.25">
      <c r="A35">
        <v>39</v>
      </c>
      <c r="B35">
        <v>0.104166666666667</v>
      </c>
      <c r="C35">
        <v>0.125</v>
      </c>
      <c r="D35">
        <v>0.114583333333333</v>
      </c>
      <c r="E35">
        <v>0.101694915254237</v>
      </c>
      <c r="F35">
        <v>1.6666666666666701E-2</v>
      </c>
      <c r="G35">
        <v>6.5573770491803199E-2</v>
      </c>
      <c r="H35">
        <v>5.0847457627118599E-2</v>
      </c>
      <c r="I35">
        <v>-9.7916666666666596E-2</v>
      </c>
      <c r="J35">
        <v>-6.3735875706214695E-2</v>
      </c>
      <c r="K35">
        <v>8.5028248587570507E-2</v>
      </c>
      <c r="L35">
        <v>1.47263128646846E-2</v>
      </c>
    </row>
    <row r="36" spans="1:12" x14ac:dyDescent="0.25">
      <c r="A36">
        <v>40</v>
      </c>
      <c r="B36">
        <v>5.2083333333333398E-2</v>
      </c>
      <c r="C36">
        <v>4.1666666666666602E-2</v>
      </c>
      <c r="D36">
        <v>4.6875E-2</v>
      </c>
      <c r="E36">
        <v>5.0847457627118599E-2</v>
      </c>
      <c r="F36">
        <v>6.5573770491803199E-2</v>
      </c>
      <c r="G36">
        <v>4.91803278688525E-2</v>
      </c>
      <c r="H36">
        <v>1.6949152542372801E-2</v>
      </c>
      <c r="I36">
        <v>1.8698770491803199E-2</v>
      </c>
      <c r="J36">
        <v>-2.9925847457627199E-2</v>
      </c>
      <c r="K36">
        <v>-1.47263128646846E-2</v>
      </c>
      <c r="L36">
        <v>3.2231175326479698E-2</v>
      </c>
    </row>
    <row r="37" spans="1:12" x14ac:dyDescent="0.25">
      <c r="A37">
        <v>43</v>
      </c>
      <c r="B37">
        <v>2.0833333333333402E-2</v>
      </c>
      <c r="C37">
        <v>5.2083333333333398E-2</v>
      </c>
      <c r="D37">
        <v>3.6458333333333398E-2</v>
      </c>
      <c r="E37">
        <v>1.6949152542372801E-2</v>
      </c>
      <c r="F37">
        <v>6.5573770491803199E-2</v>
      </c>
      <c r="G37">
        <v>6.5573770491803199E-2</v>
      </c>
      <c r="H37">
        <v>3.3898305084745797E-2</v>
      </c>
      <c r="I37">
        <v>2.9115437158469901E-2</v>
      </c>
      <c r="J37">
        <v>-2.56002824858759E-3</v>
      </c>
      <c r="K37">
        <v>-4.8624617949430397E-2</v>
      </c>
      <c r="L37">
        <v>3.1675465407057499E-2</v>
      </c>
    </row>
    <row r="38" spans="1:12" x14ac:dyDescent="0.25">
      <c r="A38">
        <v>44</v>
      </c>
      <c r="B38">
        <v>3.2258064516128997E-2</v>
      </c>
      <c r="C38">
        <v>4.2105263157894798E-2</v>
      </c>
      <c r="D38">
        <v>3.7181663837011901E-2</v>
      </c>
      <c r="E38">
        <v>9.4339622641509399E-2</v>
      </c>
      <c r="F38">
        <v>0.15384615384615399</v>
      </c>
      <c r="G38">
        <v>7.2727272727272793E-2</v>
      </c>
      <c r="H38">
        <v>7.5471698113207503E-2</v>
      </c>
      <c r="I38">
        <v>0.116664490009142</v>
      </c>
      <c r="J38">
        <v>3.8290034276195699E-2</v>
      </c>
      <c r="K38">
        <v>-5.95065312046444E-2</v>
      </c>
      <c r="L38">
        <v>-2.7444253859347798E-3</v>
      </c>
    </row>
    <row r="39" spans="1:12" x14ac:dyDescent="0.25">
      <c r="A39">
        <v>45</v>
      </c>
      <c r="B39">
        <v>1.04166666666666E-2</v>
      </c>
      <c r="C39">
        <v>3.125E-2</v>
      </c>
      <c r="D39">
        <v>2.0833333333333301E-2</v>
      </c>
      <c r="E39">
        <v>0</v>
      </c>
      <c r="F39">
        <v>8.1967213114754106E-2</v>
      </c>
      <c r="G39">
        <v>4.91803278688525E-2</v>
      </c>
      <c r="H39">
        <v>3.4482758620689599E-2</v>
      </c>
      <c r="I39">
        <v>6.1133879781420798E-2</v>
      </c>
      <c r="J39">
        <v>1.36494252873563E-2</v>
      </c>
      <c r="K39">
        <v>-8.1967213114754106E-2</v>
      </c>
      <c r="L39">
        <v>1.4697569248162901E-2</v>
      </c>
    </row>
    <row r="40" spans="1:12" x14ac:dyDescent="0.25">
      <c r="A40">
        <v>46</v>
      </c>
      <c r="B40">
        <v>4.1666666666666602E-2</v>
      </c>
      <c r="C40">
        <v>7.2916666666666602E-2</v>
      </c>
      <c r="D40">
        <v>5.7291666666666602E-2</v>
      </c>
      <c r="E40">
        <v>0.169491525423729</v>
      </c>
      <c r="F40">
        <v>3.2786885245901697E-2</v>
      </c>
      <c r="G40">
        <v>0.101694915254237</v>
      </c>
      <c r="H40">
        <v>6.8965517241379296E-2</v>
      </c>
      <c r="I40">
        <v>-2.4504781420764999E-2</v>
      </c>
      <c r="J40">
        <v>1.1673850574712701E-2</v>
      </c>
      <c r="K40">
        <v>0.13670464017782699</v>
      </c>
      <c r="L40">
        <v>3.2729398012857902E-2</v>
      </c>
    </row>
    <row r="41" spans="1:12" x14ac:dyDescent="0.25">
      <c r="A41">
        <v>47</v>
      </c>
      <c r="B41">
        <v>2.0833333333333402E-2</v>
      </c>
      <c r="C41">
        <v>3.125E-2</v>
      </c>
      <c r="D41">
        <v>2.6041666666666699E-2</v>
      </c>
      <c r="E41">
        <v>3.3898305084745797E-2</v>
      </c>
      <c r="F41">
        <v>4.91803278688525E-2</v>
      </c>
      <c r="G41">
        <v>5.0847457627118599E-2</v>
      </c>
      <c r="H41">
        <v>1.6949152542372801E-2</v>
      </c>
      <c r="I41">
        <v>2.3138661202185801E-2</v>
      </c>
      <c r="J41">
        <v>-9.0925141242938507E-3</v>
      </c>
      <c r="K41">
        <v>-1.5282022784106701E-2</v>
      </c>
      <c r="L41">
        <v>3.3898305084745797E-2</v>
      </c>
    </row>
    <row r="42" spans="1:12" x14ac:dyDescent="0.25">
      <c r="A42">
        <v>49</v>
      </c>
      <c r="B42">
        <v>3.1578947368420998E-2</v>
      </c>
      <c r="C42">
        <v>5.2083333333333398E-2</v>
      </c>
      <c r="D42">
        <v>4.1831140350877198E-2</v>
      </c>
      <c r="E42">
        <v>0.31034482758620702</v>
      </c>
      <c r="F42">
        <v>0.31147540983606598</v>
      </c>
      <c r="G42">
        <v>0.27868852459016402</v>
      </c>
      <c r="H42">
        <v>0.27118644067796599</v>
      </c>
      <c r="I42">
        <v>0.26964426948518799</v>
      </c>
      <c r="J42">
        <v>0.22935530032708901</v>
      </c>
      <c r="K42">
        <v>-1.13058224985874E-3</v>
      </c>
      <c r="L42">
        <v>7.5020839121977502E-3</v>
      </c>
    </row>
    <row r="43" spans="1:12" x14ac:dyDescent="0.25">
      <c r="A43">
        <v>50</v>
      </c>
      <c r="B43">
        <v>2.0833333333333402E-2</v>
      </c>
      <c r="C43">
        <v>5.2083333333333398E-2</v>
      </c>
      <c r="D43">
        <v>3.6458333333333398E-2</v>
      </c>
      <c r="E43">
        <v>8.4745762711864403E-2</v>
      </c>
      <c r="F43">
        <v>8.3333333333333398E-2</v>
      </c>
      <c r="G43">
        <v>1.63934426229508E-2</v>
      </c>
      <c r="H43">
        <v>6.7796610169491595E-2</v>
      </c>
      <c r="I43">
        <v>4.6875E-2</v>
      </c>
      <c r="J43">
        <v>3.1338276836158203E-2</v>
      </c>
      <c r="K43">
        <v>1.4124293785310301E-3</v>
      </c>
      <c r="L43">
        <v>-5.1403167546540701E-2</v>
      </c>
    </row>
    <row r="44" spans="1:12" x14ac:dyDescent="0.25">
      <c r="A44">
        <v>51</v>
      </c>
      <c r="B44">
        <v>2.0833333333333402E-2</v>
      </c>
      <c r="C44">
        <v>1.04166666666666E-2</v>
      </c>
      <c r="D44">
        <v>1.5625E-2</v>
      </c>
      <c r="E44">
        <v>0</v>
      </c>
      <c r="F44">
        <v>0</v>
      </c>
      <c r="G44">
        <v>4.91803278688525E-2</v>
      </c>
      <c r="H44">
        <v>0</v>
      </c>
      <c r="I44">
        <v>-1.5625E-2</v>
      </c>
      <c r="J44">
        <v>-1.5625E-2</v>
      </c>
      <c r="K44">
        <v>0</v>
      </c>
      <c r="L44">
        <v>4.91803278688525E-2</v>
      </c>
    </row>
    <row r="45" spans="1:12" x14ac:dyDescent="0.25">
      <c r="A45">
        <v>52</v>
      </c>
      <c r="B45">
        <v>2.0833333333333402E-2</v>
      </c>
      <c r="C45">
        <v>4.1666666666666602E-2</v>
      </c>
      <c r="D45">
        <v>3.125E-2</v>
      </c>
      <c r="E45">
        <v>0.25</v>
      </c>
      <c r="F45">
        <v>8.6206896551724102E-2</v>
      </c>
      <c r="G45">
        <v>0.27868852459016402</v>
      </c>
      <c r="H45">
        <v>0.23728813559322001</v>
      </c>
      <c r="I45">
        <v>5.4956896551724102E-2</v>
      </c>
      <c r="J45">
        <v>0.20603813559322001</v>
      </c>
      <c r="K45">
        <v>0.163793103448276</v>
      </c>
      <c r="L45">
        <v>4.1400388996943503E-2</v>
      </c>
    </row>
    <row r="46" spans="1:12" x14ac:dyDescent="0.25">
      <c r="A46">
        <v>53</v>
      </c>
      <c r="B46">
        <v>2.0833333333333402E-2</v>
      </c>
      <c r="C46">
        <v>0.104166666666667</v>
      </c>
      <c r="D46">
        <v>6.25E-2</v>
      </c>
      <c r="E46">
        <v>0.13559322033898299</v>
      </c>
      <c r="F46">
        <v>0</v>
      </c>
      <c r="G46">
        <v>0.05</v>
      </c>
      <c r="H46">
        <v>5.1724137931034503E-2</v>
      </c>
      <c r="I46">
        <v>-6.25E-2</v>
      </c>
      <c r="J46">
        <v>-1.0775862068965501E-2</v>
      </c>
      <c r="K46">
        <v>0.13559322033898299</v>
      </c>
      <c r="L46">
        <v>-1.72413793103443E-3</v>
      </c>
    </row>
    <row r="47" spans="1:12" x14ac:dyDescent="0.25">
      <c r="A47">
        <v>54</v>
      </c>
      <c r="B47">
        <v>8.3333333333333398E-2</v>
      </c>
      <c r="C47">
        <v>0.104166666666667</v>
      </c>
      <c r="D47">
        <v>9.375E-2</v>
      </c>
      <c r="E47">
        <v>6.8965517241379296E-2</v>
      </c>
      <c r="F47">
        <v>8.4745762711864403E-2</v>
      </c>
      <c r="G47">
        <v>6.5573770491803199E-2</v>
      </c>
      <c r="H47">
        <v>1.6949152542372801E-2</v>
      </c>
      <c r="I47">
        <v>-9.0042372881356005E-3</v>
      </c>
      <c r="J47">
        <v>-7.6800847457627205E-2</v>
      </c>
      <c r="K47">
        <v>-1.5780245470485101E-2</v>
      </c>
      <c r="L47">
        <v>4.8624617949430397E-2</v>
      </c>
    </row>
    <row r="48" spans="1:12" x14ac:dyDescent="0.25">
      <c r="A48">
        <v>55</v>
      </c>
      <c r="B48">
        <v>3.1578947368420998E-2</v>
      </c>
      <c r="C48">
        <v>7.3684210526315796E-2</v>
      </c>
      <c r="D48">
        <v>5.2631578947368397E-2</v>
      </c>
      <c r="E48">
        <v>3.8461538461538401E-2</v>
      </c>
      <c r="F48">
        <v>0</v>
      </c>
      <c r="G48">
        <v>3.5714285714285698E-2</v>
      </c>
      <c r="H48">
        <v>0</v>
      </c>
      <c r="I48">
        <v>-5.2631578947368397E-2</v>
      </c>
      <c r="J48">
        <v>-5.2631578947368397E-2</v>
      </c>
      <c r="K48">
        <v>3.8461538461538401E-2</v>
      </c>
      <c r="L48">
        <v>3.5714285714285698E-2</v>
      </c>
    </row>
    <row r="49" spans="1:12" x14ac:dyDescent="0.25">
      <c r="A49">
        <v>56</v>
      </c>
      <c r="B49">
        <v>6.25E-2</v>
      </c>
      <c r="C49">
        <v>3.125E-2</v>
      </c>
      <c r="D49">
        <v>4.6875E-2</v>
      </c>
      <c r="E49">
        <v>0.140350877192982</v>
      </c>
      <c r="F49">
        <v>5.0847457627118599E-2</v>
      </c>
      <c r="G49">
        <v>6.5573770491803199E-2</v>
      </c>
      <c r="H49">
        <v>3.3898305084745797E-2</v>
      </c>
      <c r="I49">
        <v>3.9724576271186196E-3</v>
      </c>
      <c r="J49">
        <v>-1.2976694915254199E-2</v>
      </c>
      <c r="K49">
        <v>8.9503419565863801E-2</v>
      </c>
      <c r="L49">
        <v>3.1675465407057499E-2</v>
      </c>
    </row>
    <row r="50" spans="1:12" x14ac:dyDescent="0.25">
      <c r="A50">
        <v>58</v>
      </c>
      <c r="B50">
        <v>3.125E-2</v>
      </c>
      <c r="C50">
        <v>3.1578947368420998E-2</v>
      </c>
      <c r="D50">
        <v>3.1414473684210499E-2</v>
      </c>
      <c r="E50">
        <v>0.12</v>
      </c>
      <c r="F50">
        <v>5.1724137931034503E-2</v>
      </c>
      <c r="G50">
        <v>5.0847457627118599E-2</v>
      </c>
      <c r="H50">
        <v>1.88679245283019E-2</v>
      </c>
      <c r="I50">
        <v>2.0309664246824E-2</v>
      </c>
      <c r="J50">
        <v>-1.2546549155908601E-2</v>
      </c>
      <c r="K50">
        <v>6.8275862068965507E-2</v>
      </c>
      <c r="L50">
        <v>3.1979533098816702E-2</v>
      </c>
    </row>
    <row r="51" spans="1:12" x14ac:dyDescent="0.25">
      <c r="A51">
        <v>59</v>
      </c>
      <c r="B51">
        <v>2.0833333333333402E-2</v>
      </c>
      <c r="C51">
        <v>4.1666666666666602E-2</v>
      </c>
      <c r="D51">
        <v>3.125E-2</v>
      </c>
      <c r="E51">
        <v>8.9285714285714302E-2</v>
      </c>
      <c r="F51">
        <v>3.2786885245901697E-2</v>
      </c>
      <c r="G51">
        <v>4.91803278688525E-2</v>
      </c>
      <c r="H51">
        <v>0</v>
      </c>
      <c r="I51">
        <v>1.5368852459016801E-3</v>
      </c>
      <c r="J51">
        <v>-3.125E-2</v>
      </c>
      <c r="K51">
        <v>5.6498829039812598E-2</v>
      </c>
      <c r="L51">
        <v>4.91803278688525E-2</v>
      </c>
    </row>
    <row r="52" spans="1:12" x14ac:dyDescent="0.25">
      <c r="A52">
        <v>61</v>
      </c>
      <c r="B52">
        <v>2.0833333333333402E-2</v>
      </c>
      <c r="C52">
        <v>1.04166666666666E-2</v>
      </c>
      <c r="D52">
        <v>1.5625E-2</v>
      </c>
      <c r="E52">
        <v>1.6949152542372801E-2</v>
      </c>
      <c r="F52">
        <v>0</v>
      </c>
      <c r="G52">
        <v>1.63934426229508E-2</v>
      </c>
      <c r="H52">
        <v>0</v>
      </c>
      <c r="I52">
        <v>-1.5625E-2</v>
      </c>
      <c r="J52">
        <v>-1.5625E-2</v>
      </c>
      <c r="K52">
        <v>1.6949152542372801E-2</v>
      </c>
      <c r="L52">
        <v>1.63934426229508E-2</v>
      </c>
    </row>
    <row r="53" spans="1:12" x14ac:dyDescent="0.25">
      <c r="A53">
        <v>62</v>
      </c>
      <c r="B53">
        <v>2.0833333333333402E-2</v>
      </c>
      <c r="C53">
        <v>1.04166666666666E-2</v>
      </c>
      <c r="D53">
        <v>1.5625E-2</v>
      </c>
      <c r="E53">
        <v>0</v>
      </c>
      <c r="F53">
        <v>3.3333333333333298E-2</v>
      </c>
      <c r="G53">
        <v>1.63934426229508E-2</v>
      </c>
      <c r="H53">
        <v>1.72413793103449E-2</v>
      </c>
      <c r="I53">
        <v>1.7708333333333302E-2</v>
      </c>
      <c r="J53">
        <v>1.6163793103448601E-3</v>
      </c>
      <c r="K53">
        <v>-3.3333333333333298E-2</v>
      </c>
      <c r="L53">
        <v>-8.4793668739402395E-4</v>
      </c>
    </row>
    <row r="54" spans="1:12" x14ac:dyDescent="0.25">
      <c r="A54">
        <v>63</v>
      </c>
      <c r="B54">
        <v>1.04166666666666E-2</v>
      </c>
      <c r="C54">
        <v>1.04166666666666E-2</v>
      </c>
      <c r="D54">
        <v>1.04166666666666E-2</v>
      </c>
      <c r="E54">
        <v>0</v>
      </c>
      <c r="F54">
        <v>1.63934426229508E-2</v>
      </c>
      <c r="G54">
        <v>3.2786885245901697E-2</v>
      </c>
      <c r="H54">
        <v>0</v>
      </c>
      <c r="I54">
        <v>5.9767759562842099E-3</v>
      </c>
      <c r="J54">
        <v>-1.04166666666666E-2</v>
      </c>
      <c r="K54">
        <v>-1.63934426229508E-2</v>
      </c>
      <c r="L54">
        <v>3.2786885245901697E-2</v>
      </c>
    </row>
    <row r="55" spans="1:12" x14ac:dyDescent="0.25">
      <c r="A55">
        <v>64</v>
      </c>
      <c r="B55">
        <v>1.04166666666666E-2</v>
      </c>
      <c r="C55">
        <v>4.1666666666666602E-2</v>
      </c>
      <c r="D55">
        <v>2.6041666666666598E-2</v>
      </c>
      <c r="E55">
        <v>3.4482758620689599E-2</v>
      </c>
      <c r="F55">
        <v>0</v>
      </c>
      <c r="G55">
        <v>3.2786885245901697E-2</v>
      </c>
      <c r="H55">
        <v>0</v>
      </c>
      <c r="I55">
        <v>-2.6041666666666598E-2</v>
      </c>
      <c r="J55">
        <v>-2.6041666666666598E-2</v>
      </c>
      <c r="K55">
        <v>3.4482758620689599E-2</v>
      </c>
      <c r="L55">
        <v>3.2786885245901697E-2</v>
      </c>
    </row>
    <row r="56" spans="1:12" x14ac:dyDescent="0.25">
      <c r="A56">
        <v>65</v>
      </c>
      <c r="B56">
        <v>3.125E-2</v>
      </c>
      <c r="C56">
        <v>6.25E-2</v>
      </c>
      <c r="D56">
        <v>4.6875E-2</v>
      </c>
      <c r="E56">
        <v>0.101694915254237</v>
      </c>
      <c r="F56">
        <v>4.91803278688525E-2</v>
      </c>
      <c r="G56">
        <v>9.8360655737704902E-2</v>
      </c>
      <c r="H56">
        <v>8.6206896551724102E-2</v>
      </c>
      <c r="I56">
        <v>2.3053278688525101E-3</v>
      </c>
      <c r="J56">
        <v>3.9331896551724102E-2</v>
      </c>
      <c r="K56">
        <v>5.2514587385384698E-2</v>
      </c>
      <c r="L56">
        <v>1.21537591859808E-2</v>
      </c>
    </row>
    <row r="57" spans="1:12" x14ac:dyDescent="0.25">
      <c r="A57">
        <v>66</v>
      </c>
      <c r="B57">
        <v>1.04166666666666E-2</v>
      </c>
      <c r="C57">
        <v>2.1052631578947299E-2</v>
      </c>
      <c r="D57">
        <v>1.5734649122807001E-2</v>
      </c>
      <c r="E57">
        <v>0.15517241379310301</v>
      </c>
      <c r="F57">
        <v>0.133333333333333</v>
      </c>
      <c r="G57">
        <v>0.15</v>
      </c>
      <c r="H57">
        <v>5.3571428571428603E-2</v>
      </c>
      <c r="I57">
        <v>0.11759868421052599</v>
      </c>
      <c r="J57">
        <v>3.7836779448621599E-2</v>
      </c>
      <c r="K57">
        <v>2.1839080459770101E-2</v>
      </c>
      <c r="L57">
        <v>9.6428571428571405E-2</v>
      </c>
    </row>
    <row r="58" spans="1:12" x14ac:dyDescent="0.25">
      <c r="A58">
        <v>67</v>
      </c>
      <c r="B58">
        <v>0</v>
      </c>
      <c r="C58">
        <v>1.05263157894737E-2</v>
      </c>
      <c r="D58">
        <v>5.2631578947368602E-3</v>
      </c>
      <c r="E58">
        <v>0</v>
      </c>
      <c r="F58">
        <v>0</v>
      </c>
      <c r="G58">
        <v>5.0847457627118599E-2</v>
      </c>
      <c r="H58">
        <v>3.4482758620689599E-2</v>
      </c>
      <c r="I58">
        <v>-5.2631578947368602E-3</v>
      </c>
      <c r="J58">
        <v>2.92196007259528E-2</v>
      </c>
      <c r="K58">
        <v>0</v>
      </c>
      <c r="L58">
        <v>1.6364699006429E-2</v>
      </c>
    </row>
    <row r="59" spans="1:12" x14ac:dyDescent="0.25">
      <c r="A59">
        <v>69</v>
      </c>
      <c r="B59">
        <v>3.125E-2</v>
      </c>
      <c r="C59">
        <v>1.05263157894737E-2</v>
      </c>
      <c r="D59">
        <v>2.08881578947369E-2</v>
      </c>
      <c r="E59">
        <v>5.2631578947368501E-2</v>
      </c>
      <c r="F59">
        <v>1.6666666666666701E-2</v>
      </c>
      <c r="G59">
        <v>1.6666666666666701E-2</v>
      </c>
      <c r="H59">
        <v>3.3898305084745797E-2</v>
      </c>
      <c r="I59">
        <v>-4.22149122807014E-3</v>
      </c>
      <c r="J59">
        <v>1.3010147190008901E-2</v>
      </c>
      <c r="K59">
        <v>3.5964912280701797E-2</v>
      </c>
      <c r="L59">
        <v>-1.72316384180791E-2</v>
      </c>
    </row>
    <row r="60" spans="1:12" x14ac:dyDescent="0.25">
      <c r="A60">
        <v>70</v>
      </c>
      <c r="B60">
        <v>5.2083333333333398E-2</v>
      </c>
      <c r="C60">
        <v>5.2631578947368501E-2</v>
      </c>
      <c r="D60">
        <v>5.2357456140350901E-2</v>
      </c>
      <c r="E60">
        <v>8.6206896551724102E-2</v>
      </c>
      <c r="F60">
        <v>1.6949152542372801E-2</v>
      </c>
      <c r="G60">
        <v>8.4745762711864403E-2</v>
      </c>
      <c r="H60">
        <v>8.9285714285714302E-2</v>
      </c>
      <c r="I60">
        <v>-3.54083035979781E-2</v>
      </c>
      <c r="J60">
        <v>3.69282581453634E-2</v>
      </c>
      <c r="K60">
        <v>6.9257744009351294E-2</v>
      </c>
      <c r="L60">
        <v>-4.5399515738499003E-3</v>
      </c>
    </row>
    <row r="61" spans="1:12" x14ac:dyDescent="0.25">
      <c r="A61">
        <v>71</v>
      </c>
      <c r="B61">
        <v>2.0833333333333402E-2</v>
      </c>
      <c r="C61">
        <v>8.42105263157895E-2</v>
      </c>
      <c r="D61">
        <v>5.25219298245614E-2</v>
      </c>
      <c r="E61">
        <v>0.20689655172413801</v>
      </c>
      <c r="F61">
        <v>0.18333333333333299</v>
      </c>
      <c r="G61">
        <v>3.2786885245901697E-2</v>
      </c>
      <c r="H61">
        <v>0</v>
      </c>
      <c r="I61">
        <v>0.13081140350877199</v>
      </c>
      <c r="J61">
        <v>-5.25219298245614E-2</v>
      </c>
      <c r="K61">
        <v>2.3563218390804601E-2</v>
      </c>
      <c r="L61">
        <v>3.2786885245901697E-2</v>
      </c>
    </row>
    <row r="62" spans="1:12" x14ac:dyDescent="0.25">
      <c r="A62">
        <v>72</v>
      </c>
      <c r="B62">
        <v>7.2916666666666602E-2</v>
      </c>
      <c r="C62">
        <v>9.4736842105263105E-2</v>
      </c>
      <c r="D62">
        <v>8.3826754385964902E-2</v>
      </c>
      <c r="E62">
        <v>5.1724137931034503E-2</v>
      </c>
      <c r="F62">
        <v>3.3898305084745797E-2</v>
      </c>
      <c r="G62">
        <v>6.7796610169491595E-2</v>
      </c>
      <c r="H62">
        <v>1.72413793103449E-2</v>
      </c>
      <c r="I62">
        <v>-4.9928449301219098E-2</v>
      </c>
      <c r="J62">
        <v>-6.6585375075619999E-2</v>
      </c>
      <c r="K62">
        <v>1.7825832846288699E-2</v>
      </c>
      <c r="L62">
        <v>5.0555230859146698E-2</v>
      </c>
    </row>
    <row r="63" spans="1:12" x14ac:dyDescent="0.25">
      <c r="A63">
        <v>73</v>
      </c>
      <c r="B63">
        <v>1.04166666666666E-2</v>
      </c>
      <c r="C63">
        <v>2.1052631578947299E-2</v>
      </c>
      <c r="D63">
        <v>1.5734649122807001E-2</v>
      </c>
      <c r="E63">
        <v>1.72413793103449E-2</v>
      </c>
      <c r="F63">
        <v>1.75438596491229E-2</v>
      </c>
      <c r="G63">
        <v>1.63934426229508E-2</v>
      </c>
      <c r="H63">
        <v>1.6949152542372801E-2</v>
      </c>
      <c r="I63">
        <v>1.8092105263158901E-3</v>
      </c>
      <c r="J63">
        <v>1.2145034195658599E-3</v>
      </c>
      <c r="K63">
        <v>-3.02480338778E-4</v>
      </c>
      <c r="L63">
        <v>-5.55709919421998E-4</v>
      </c>
    </row>
    <row r="64" spans="1:12" x14ac:dyDescent="0.25">
      <c r="A64">
        <v>74</v>
      </c>
      <c r="B64">
        <v>7.2916666666666602E-2</v>
      </c>
      <c r="C64">
        <v>6.3157894736842093E-2</v>
      </c>
      <c r="D64">
        <v>6.8037280701754396E-2</v>
      </c>
      <c r="E64">
        <v>0.160714285714286</v>
      </c>
      <c r="F64">
        <v>0.12068965517241401</v>
      </c>
      <c r="G64">
        <v>7.1428571428571397E-2</v>
      </c>
      <c r="H64">
        <v>3.5087719298245598E-2</v>
      </c>
      <c r="I64">
        <v>5.2652374470659499E-2</v>
      </c>
      <c r="J64">
        <v>-3.2949561403508701E-2</v>
      </c>
      <c r="K64">
        <v>4.00246305418719E-2</v>
      </c>
      <c r="L64">
        <v>3.6340852130325799E-2</v>
      </c>
    </row>
    <row r="65" spans="1:12" x14ac:dyDescent="0.25">
      <c r="A65">
        <v>75</v>
      </c>
      <c r="B65">
        <v>1.04166666666666E-2</v>
      </c>
      <c r="C65">
        <v>1.05263157894737E-2</v>
      </c>
      <c r="D65">
        <v>1.0471491228070199E-2</v>
      </c>
      <c r="E65">
        <v>5.0847457627118599E-2</v>
      </c>
      <c r="F65">
        <v>3.2786885245901697E-2</v>
      </c>
      <c r="G65">
        <v>6.7796610169491595E-2</v>
      </c>
      <c r="H65">
        <v>5.3571428571428603E-2</v>
      </c>
      <c r="I65">
        <v>2.2315394017831499E-2</v>
      </c>
      <c r="J65">
        <v>4.3099937343358402E-2</v>
      </c>
      <c r="K65">
        <v>1.8060572381216899E-2</v>
      </c>
      <c r="L65">
        <v>1.4225181598063E-2</v>
      </c>
    </row>
    <row r="66" spans="1:12" x14ac:dyDescent="0.25">
      <c r="A66">
        <v>76</v>
      </c>
      <c r="B66">
        <v>4.3478260869565202E-2</v>
      </c>
      <c r="C66">
        <v>0.21276595744680801</v>
      </c>
      <c r="D66">
        <v>0.128122109158187</v>
      </c>
      <c r="E66">
        <v>0.152542372881356</v>
      </c>
      <c r="F66">
        <v>0.186440677966102</v>
      </c>
      <c r="G66">
        <v>6.6666666666666693E-2</v>
      </c>
      <c r="H66">
        <v>0.107142857142857</v>
      </c>
      <c r="I66">
        <v>5.8318568807914799E-2</v>
      </c>
      <c r="J66">
        <v>-2.09792520153297E-2</v>
      </c>
      <c r="K66">
        <v>-3.38983050847457E-2</v>
      </c>
      <c r="L66">
        <v>-4.0476190476190402E-2</v>
      </c>
    </row>
    <row r="67" spans="1:12" x14ac:dyDescent="0.25">
      <c r="A67">
        <v>77</v>
      </c>
      <c r="B67">
        <v>3.125E-2</v>
      </c>
      <c r="C67">
        <v>2.1052631578947299E-2</v>
      </c>
      <c r="D67">
        <v>2.61513157894737E-2</v>
      </c>
      <c r="E67">
        <v>1.8181818181818198E-2</v>
      </c>
      <c r="F67">
        <v>1.7857142857142901E-2</v>
      </c>
      <c r="G67">
        <v>6.5573770491803199E-2</v>
      </c>
      <c r="H67">
        <v>1.8181818181818198E-2</v>
      </c>
      <c r="I67">
        <v>-8.2941729323307602E-3</v>
      </c>
      <c r="J67">
        <v>-7.9694976076554701E-3</v>
      </c>
      <c r="K67">
        <v>3.2467532467528299E-4</v>
      </c>
      <c r="L67">
        <v>4.7391952309985101E-2</v>
      </c>
    </row>
    <row r="68" spans="1:12" x14ac:dyDescent="0.25">
      <c r="A68">
        <v>78</v>
      </c>
      <c r="B68">
        <v>4.1666666666666602E-2</v>
      </c>
      <c r="C68">
        <v>3.1578947368420998E-2</v>
      </c>
      <c r="D68">
        <v>3.66228070175438E-2</v>
      </c>
      <c r="E68">
        <v>8.77192982456141E-2</v>
      </c>
      <c r="F68">
        <v>3.3898305084745797E-2</v>
      </c>
      <c r="G68">
        <v>3.2786885245901697E-2</v>
      </c>
      <c r="H68">
        <v>5.2631578947368501E-2</v>
      </c>
      <c r="I68">
        <v>-2.72450193279805E-3</v>
      </c>
      <c r="J68">
        <v>1.6008771929824601E-2</v>
      </c>
      <c r="K68">
        <v>5.3820993160868302E-2</v>
      </c>
      <c r="L68">
        <v>-1.9844693701466801E-2</v>
      </c>
    </row>
    <row r="69" spans="1:12" x14ac:dyDescent="0.25">
      <c r="A69">
        <v>80</v>
      </c>
      <c r="B69">
        <v>1.05263157894737E-2</v>
      </c>
      <c r="C69">
        <v>2.1052631578947299E-2</v>
      </c>
      <c r="D69">
        <v>1.5789473684210499E-2</v>
      </c>
      <c r="E69">
        <v>1.72413793103449E-2</v>
      </c>
      <c r="F69">
        <v>0</v>
      </c>
      <c r="G69">
        <v>3.3898305084745797E-2</v>
      </c>
      <c r="H69">
        <v>0</v>
      </c>
      <c r="I69">
        <v>-1.5789473684210499E-2</v>
      </c>
      <c r="J69">
        <v>-1.5789473684210499E-2</v>
      </c>
      <c r="K69">
        <v>1.72413793103449E-2</v>
      </c>
      <c r="L69">
        <v>3.3898305084745797E-2</v>
      </c>
    </row>
    <row r="70" spans="1:12" x14ac:dyDescent="0.25">
      <c r="A70">
        <v>81</v>
      </c>
      <c r="B70">
        <v>0</v>
      </c>
      <c r="C70">
        <v>0</v>
      </c>
      <c r="D70">
        <v>0</v>
      </c>
      <c r="E70">
        <v>5.3571428571428603E-2</v>
      </c>
      <c r="F70">
        <v>1.6666666666666701E-2</v>
      </c>
      <c r="G70">
        <v>1.6666666666666701E-2</v>
      </c>
      <c r="H70">
        <v>1.72413793103449E-2</v>
      </c>
      <c r="I70">
        <v>1.6666666666666701E-2</v>
      </c>
      <c r="J70">
        <v>1.72413793103449E-2</v>
      </c>
      <c r="K70">
        <v>3.6904761904761899E-2</v>
      </c>
      <c r="L70">
        <v>-5.74712643678144E-4</v>
      </c>
    </row>
    <row r="71" spans="1:12" x14ac:dyDescent="0.25">
      <c r="A71">
        <v>82</v>
      </c>
      <c r="B71">
        <v>4.1666666666666602E-2</v>
      </c>
      <c r="C71">
        <v>6.3157894736842093E-2</v>
      </c>
      <c r="D71">
        <v>5.2412280701754403E-2</v>
      </c>
      <c r="E71">
        <v>5.0847457627118599E-2</v>
      </c>
      <c r="F71">
        <v>0</v>
      </c>
      <c r="G71">
        <v>6.7796610169491595E-2</v>
      </c>
      <c r="H71">
        <v>1.8181818181818198E-2</v>
      </c>
      <c r="I71">
        <v>-5.2412280701754403E-2</v>
      </c>
      <c r="J71">
        <v>-3.4230462519936201E-2</v>
      </c>
      <c r="K71">
        <v>5.0847457627118599E-2</v>
      </c>
      <c r="L71">
        <v>4.96147919876734E-2</v>
      </c>
    </row>
    <row r="72" spans="1:12" x14ac:dyDescent="0.25">
      <c r="A72">
        <v>83</v>
      </c>
      <c r="B72">
        <v>3.125E-2</v>
      </c>
      <c r="C72">
        <v>1.05263157894737E-2</v>
      </c>
      <c r="D72">
        <v>2.08881578947369E-2</v>
      </c>
      <c r="E72">
        <v>5.0847457627118599E-2</v>
      </c>
      <c r="F72">
        <v>3.5087719298245598E-2</v>
      </c>
      <c r="G72">
        <v>3.2786885245901697E-2</v>
      </c>
      <c r="H72">
        <v>5.2631578947368501E-2</v>
      </c>
      <c r="I72">
        <v>1.41995614035088E-2</v>
      </c>
      <c r="J72">
        <v>3.1743421052631601E-2</v>
      </c>
      <c r="K72">
        <v>1.5759738328873001E-2</v>
      </c>
      <c r="L72">
        <v>-1.9844693701466801E-2</v>
      </c>
    </row>
    <row r="73" spans="1:12" x14ac:dyDescent="0.25">
      <c r="A73">
        <v>84</v>
      </c>
      <c r="B73">
        <v>2.0833333333333402E-2</v>
      </c>
      <c r="C73">
        <v>0</v>
      </c>
      <c r="D73">
        <v>1.0416666666666701E-2</v>
      </c>
      <c r="E73">
        <v>1.6949152542372801E-2</v>
      </c>
      <c r="F73">
        <v>1.6666666666666701E-2</v>
      </c>
      <c r="G73">
        <v>1.7857142857142901E-2</v>
      </c>
      <c r="H73">
        <v>0</v>
      </c>
      <c r="I73">
        <v>6.2500000000000298E-3</v>
      </c>
      <c r="J73">
        <v>-1.0416666666666701E-2</v>
      </c>
      <c r="K73">
        <v>2.8248587570611799E-4</v>
      </c>
      <c r="L73">
        <v>1.7857142857142901E-2</v>
      </c>
    </row>
    <row r="74" spans="1:12" x14ac:dyDescent="0.25">
      <c r="A74">
        <v>85</v>
      </c>
      <c r="B74">
        <v>2.0833333333333402E-2</v>
      </c>
      <c r="C74">
        <v>1.05263157894737E-2</v>
      </c>
      <c r="D74">
        <v>1.5679824561403499E-2</v>
      </c>
      <c r="E74">
        <v>0</v>
      </c>
      <c r="F74">
        <v>0</v>
      </c>
      <c r="G74">
        <v>3.5087719298245598E-2</v>
      </c>
      <c r="H74">
        <v>1.7857142857142901E-2</v>
      </c>
      <c r="I74">
        <v>-1.5679824561403499E-2</v>
      </c>
      <c r="J74">
        <v>2.1773182957393598E-3</v>
      </c>
      <c r="K74">
        <v>0</v>
      </c>
      <c r="L74">
        <v>1.72305764411027E-2</v>
      </c>
    </row>
    <row r="75" spans="1:12" x14ac:dyDescent="0.25">
      <c r="A75">
        <v>86</v>
      </c>
      <c r="B75">
        <v>2.0833333333333402E-2</v>
      </c>
      <c r="C75">
        <v>2.1052631578947299E-2</v>
      </c>
      <c r="D75">
        <v>2.0942982456140301E-2</v>
      </c>
      <c r="E75">
        <v>1.6949152542372801E-2</v>
      </c>
      <c r="F75">
        <v>1.75438596491229E-2</v>
      </c>
      <c r="G75">
        <v>1.72413793103449E-2</v>
      </c>
      <c r="H75">
        <v>0</v>
      </c>
      <c r="I75">
        <v>-3.3991228070174898E-3</v>
      </c>
      <c r="J75">
        <v>-2.0942982456140301E-2</v>
      </c>
      <c r="K75">
        <v>-5.9470710675002504E-4</v>
      </c>
      <c r="L75">
        <v>1.72413793103449E-2</v>
      </c>
    </row>
    <row r="76" spans="1:12" x14ac:dyDescent="0.25">
      <c r="A76">
        <v>87</v>
      </c>
      <c r="B76">
        <v>0</v>
      </c>
      <c r="C76">
        <v>1.05263157894737E-2</v>
      </c>
      <c r="D76">
        <v>5.2631578947368602E-3</v>
      </c>
      <c r="E76">
        <v>3.4482758620689599E-2</v>
      </c>
      <c r="F76">
        <v>0</v>
      </c>
      <c r="G76">
        <v>6.7796610169491595E-2</v>
      </c>
      <c r="H76">
        <v>1.75438596491229E-2</v>
      </c>
      <c r="I76">
        <v>-5.2631578947368602E-3</v>
      </c>
      <c r="J76">
        <v>1.2280701754386E-2</v>
      </c>
      <c r="K76">
        <v>3.4482758620689599E-2</v>
      </c>
      <c r="L76">
        <v>5.0252750520368698E-2</v>
      </c>
    </row>
    <row r="77" spans="1:12" x14ac:dyDescent="0.25">
      <c r="A77">
        <v>88</v>
      </c>
      <c r="B77">
        <v>0</v>
      </c>
      <c r="C77">
        <v>3.1578947368420998E-2</v>
      </c>
      <c r="D77">
        <v>1.5789473684210499E-2</v>
      </c>
      <c r="E77">
        <v>3.4482758620689599E-2</v>
      </c>
      <c r="F77">
        <v>6.7796610169491595E-2</v>
      </c>
      <c r="G77">
        <v>8.6206896551724102E-2</v>
      </c>
      <c r="H77">
        <v>1.7857142857142901E-2</v>
      </c>
      <c r="I77">
        <v>5.2007136485280998E-2</v>
      </c>
      <c r="J77">
        <v>2.0676691729323801E-3</v>
      </c>
      <c r="K77">
        <v>-3.3313851548802002E-2</v>
      </c>
      <c r="L77">
        <v>6.8349753694581197E-2</v>
      </c>
    </row>
    <row r="78" spans="1:12" x14ac:dyDescent="0.25">
      <c r="A78">
        <v>89</v>
      </c>
      <c r="B78">
        <v>1.05263157894737E-2</v>
      </c>
      <c r="C78">
        <v>3.1578947368420998E-2</v>
      </c>
      <c r="D78">
        <v>2.1052631578947399E-2</v>
      </c>
      <c r="E78">
        <v>5.1724137931034503E-2</v>
      </c>
      <c r="F78">
        <v>3.5714285714285698E-2</v>
      </c>
      <c r="G78">
        <v>8.1967213114754106E-2</v>
      </c>
      <c r="H78">
        <v>5.1724137931034503E-2</v>
      </c>
      <c r="I78">
        <v>1.4661654135338299E-2</v>
      </c>
      <c r="J78">
        <v>3.06715063520871E-2</v>
      </c>
      <c r="K78">
        <v>1.6009852216748801E-2</v>
      </c>
      <c r="L78">
        <v>3.02430751837196E-2</v>
      </c>
    </row>
    <row r="79" spans="1:12" x14ac:dyDescent="0.25">
      <c r="A79">
        <v>90</v>
      </c>
      <c r="B79">
        <v>4.2105263157894798E-2</v>
      </c>
      <c r="C79">
        <v>3.1578947368420998E-2</v>
      </c>
      <c r="D79">
        <v>3.6842105263157898E-2</v>
      </c>
      <c r="E79">
        <v>6.8965517241379296E-2</v>
      </c>
      <c r="F79">
        <v>5.1724137931034503E-2</v>
      </c>
      <c r="G79">
        <v>6.6666666666666693E-2</v>
      </c>
      <c r="H79">
        <v>1.6949152542372801E-2</v>
      </c>
      <c r="I79">
        <v>1.4882032667876599E-2</v>
      </c>
      <c r="J79">
        <v>-1.98929527207851E-2</v>
      </c>
      <c r="K79">
        <v>1.72413793103449E-2</v>
      </c>
      <c r="L79">
        <v>4.9717514124293802E-2</v>
      </c>
    </row>
    <row r="80" spans="1:12" x14ac:dyDescent="0.25">
      <c r="A80">
        <v>91</v>
      </c>
      <c r="B80">
        <v>0</v>
      </c>
      <c r="C80">
        <v>1.05263157894737E-2</v>
      </c>
      <c r="D80">
        <v>5.2631578947368602E-3</v>
      </c>
      <c r="E80">
        <v>3.4482758620689599E-2</v>
      </c>
      <c r="F80">
        <v>0</v>
      </c>
      <c r="G80">
        <v>1.63934426229508E-2</v>
      </c>
      <c r="H80">
        <v>1.75438596491229E-2</v>
      </c>
      <c r="I80">
        <v>-5.2631578947368602E-3</v>
      </c>
      <c r="J80">
        <v>1.2280701754386E-2</v>
      </c>
      <c r="K80">
        <v>3.4482758620689599E-2</v>
      </c>
      <c r="L80">
        <v>-1.15041702617202E-3</v>
      </c>
    </row>
    <row r="81" spans="1:12" x14ac:dyDescent="0.25">
      <c r="A81">
        <v>92</v>
      </c>
      <c r="B81">
        <v>6.25E-2</v>
      </c>
      <c r="C81">
        <v>3.1578947368420998E-2</v>
      </c>
      <c r="D81">
        <v>4.7039473684210499E-2</v>
      </c>
      <c r="E81">
        <v>3.3898305084745797E-2</v>
      </c>
      <c r="F81">
        <v>1.6666666666666701E-2</v>
      </c>
      <c r="G81">
        <v>5.1724137931034503E-2</v>
      </c>
      <c r="H81">
        <v>0</v>
      </c>
      <c r="I81">
        <v>-3.0372807017543801E-2</v>
      </c>
      <c r="J81">
        <v>-4.7039473684210499E-2</v>
      </c>
      <c r="K81">
        <v>1.72316384180791E-2</v>
      </c>
      <c r="L81">
        <v>5.1724137931034503E-2</v>
      </c>
    </row>
    <row r="82" spans="1:12" x14ac:dyDescent="0.25">
      <c r="A82">
        <v>93</v>
      </c>
      <c r="B82">
        <v>2.0833333333333402E-2</v>
      </c>
      <c r="C82">
        <v>1.05263157894737E-2</v>
      </c>
      <c r="D82">
        <v>1.5679824561403499E-2</v>
      </c>
      <c r="E82">
        <v>5.0847457627118599E-2</v>
      </c>
      <c r="F82">
        <v>3.3333333333333298E-2</v>
      </c>
      <c r="G82">
        <v>0.05</v>
      </c>
      <c r="H82">
        <v>6.8965517241379296E-2</v>
      </c>
      <c r="I82">
        <v>1.76535087719298E-2</v>
      </c>
      <c r="J82">
        <v>5.32856926799758E-2</v>
      </c>
      <c r="K82">
        <v>1.7514124293785301E-2</v>
      </c>
      <c r="L82">
        <v>-1.89655172413793E-2</v>
      </c>
    </row>
    <row r="83" spans="1:12" x14ac:dyDescent="0.25">
      <c r="A83">
        <v>94</v>
      </c>
      <c r="B83">
        <v>2.0833333333333402E-2</v>
      </c>
      <c r="C83">
        <v>0</v>
      </c>
      <c r="D83">
        <v>1.0416666666666701E-2</v>
      </c>
      <c r="E83">
        <v>0</v>
      </c>
      <c r="F83">
        <v>1.6949152542372801E-2</v>
      </c>
      <c r="G83">
        <v>0</v>
      </c>
      <c r="H83">
        <v>0</v>
      </c>
      <c r="I83">
        <v>6.5324858757061502E-3</v>
      </c>
      <c r="J83">
        <v>-1.0416666666666701E-2</v>
      </c>
      <c r="K83">
        <v>-1.6949152542372801E-2</v>
      </c>
      <c r="L83">
        <v>0</v>
      </c>
    </row>
    <row r="84" spans="1:12" x14ac:dyDescent="0.25">
      <c r="A84">
        <v>97</v>
      </c>
      <c r="B84">
        <v>3.125E-2</v>
      </c>
      <c r="C84">
        <v>2.1052631578947299E-2</v>
      </c>
      <c r="D84">
        <v>2.61513157894737E-2</v>
      </c>
      <c r="E84">
        <v>3.5087719298245598E-2</v>
      </c>
      <c r="F84">
        <v>0</v>
      </c>
      <c r="G84">
        <v>1.6666666666666701E-2</v>
      </c>
      <c r="H84">
        <v>0</v>
      </c>
      <c r="I84">
        <v>-2.61513157894737E-2</v>
      </c>
      <c r="J84">
        <v>-2.61513157894737E-2</v>
      </c>
      <c r="K84">
        <v>3.5087719298245598E-2</v>
      </c>
      <c r="L84">
        <v>1.6666666666666701E-2</v>
      </c>
    </row>
    <row r="85" spans="1:12" x14ac:dyDescent="0.25">
      <c r="A85">
        <v>98</v>
      </c>
      <c r="B85">
        <v>3.125E-2</v>
      </c>
      <c r="C85">
        <v>1.05263157894737E-2</v>
      </c>
      <c r="D85">
        <v>2.08881578947369E-2</v>
      </c>
      <c r="E85">
        <v>5.2631578947368501E-2</v>
      </c>
      <c r="F85">
        <v>3.4482758620689599E-2</v>
      </c>
      <c r="G85">
        <v>0</v>
      </c>
      <c r="H85">
        <v>1.75438596491229E-2</v>
      </c>
      <c r="I85">
        <v>1.35946007259528E-2</v>
      </c>
      <c r="J85">
        <v>-3.3442982456139999E-3</v>
      </c>
      <c r="K85">
        <v>1.8148820326678899E-2</v>
      </c>
      <c r="L85">
        <v>-1.75438596491229E-2</v>
      </c>
    </row>
    <row r="86" spans="1:12" x14ac:dyDescent="0.25">
      <c r="A86">
        <v>99</v>
      </c>
      <c r="B86">
        <v>2.1052631578947299E-2</v>
      </c>
      <c r="C86">
        <v>1.05263157894737E-2</v>
      </c>
      <c r="D86">
        <v>1.5789473684210499E-2</v>
      </c>
      <c r="E86">
        <v>0</v>
      </c>
      <c r="F86">
        <v>0</v>
      </c>
      <c r="G86">
        <v>1.75438596491229E-2</v>
      </c>
      <c r="H86">
        <v>1.75438596491229E-2</v>
      </c>
      <c r="I86">
        <v>-1.5789473684210499E-2</v>
      </c>
      <c r="J86">
        <v>1.7543859649123399E-3</v>
      </c>
      <c r="K86">
        <v>0</v>
      </c>
      <c r="L86">
        <v>0</v>
      </c>
    </row>
    <row r="87" spans="1:12" x14ac:dyDescent="0.25">
      <c r="A87">
        <v>100</v>
      </c>
      <c r="B87">
        <v>1.04166666666666E-2</v>
      </c>
      <c r="C87">
        <v>2.1052631578947299E-2</v>
      </c>
      <c r="D87">
        <v>1.5734649122807001E-2</v>
      </c>
      <c r="E87">
        <v>5.2631578947368501E-2</v>
      </c>
      <c r="F87">
        <v>1.6949152542372801E-2</v>
      </c>
      <c r="G87">
        <v>5.0847457627118599E-2</v>
      </c>
      <c r="H87">
        <v>1.6949152542372801E-2</v>
      </c>
      <c r="I87">
        <v>1.2145034195658599E-3</v>
      </c>
      <c r="J87">
        <v>1.2145034195658599E-3</v>
      </c>
      <c r="K87">
        <v>3.5682426404995603E-2</v>
      </c>
      <c r="L87">
        <v>3.3898305084745797E-2</v>
      </c>
    </row>
    <row r="88" spans="1:12" x14ac:dyDescent="0.25">
      <c r="A88">
        <v>101</v>
      </c>
      <c r="B88">
        <v>2.0833333333333402E-2</v>
      </c>
      <c r="C88">
        <v>2.1276595744680899E-2</v>
      </c>
      <c r="D88">
        <v>2.1054964539007098E-2</v>
      </c>
      <c r="E88">
        <v>6.8965517241379296E-2</v>
      </c>
      <c r="F88">
        <v>5.0847457627118599E-2</v>
      </c>
      <c r="G88">
        <v>3.3333333333333298E-2</v>
      </c>
      <c r="H88">
        <v>5.2631578947368501E-2</v>
      </c>
      <c r="I88">
        <v>2.97924930881115E-2</v>
      </c>
      <c r="J88">
        <v>3.1576614408361299E-2</v>
      </c>
      <c r="K88">
        <v>1.81180596142607E-2</v>
      </c>
      <c r="L88">
        <v>-1.9298245614035099E-2</v>
      </c>
    </row>
    <row r="89" spans="1:12" x14ac:dyDescent="0.25">
      <c r="A89">
        <v>102</v>
      </c>
      <c r="B89">
        <v>4.1666666666666602E-2</v>
      </c>
      <c r="C89">
        <v>0</v>
      </c>
      <c r="D89">
        <v>2.0833333333333301E-2</v>
      </c>
      <c r="E89">
        <v>0.15517241379310301</v>
      </c>
      <c r="F89">
        <v>7.0175438596491196E-2</v>
      </c>
      <c r="G89">
        <v>0.1</v>
      </c>
      <c r="H89">
        <v>8.9285714285714302E-2</v>
      </c>
      <c r="I89">
        <v>4.9342105263157902E-2</v>
      </c>
      <c r="J89">
        <v>6.8452380952381001E-2</v>
      </c>
      <c r="K89">
        <v>8.4996975196612201E-2</v>
      </c>
      <c r="L89">
        <v>1.0714285714285701E-2</v>
      </c>
    </row>
    <row r="91" spans="1:12" x14ac:dyDescent="0.25">
      <c r="A91" s="1" t="s">
        <v>12</v>
      </c>
      <c r="B91">
        <f>AVERAGE(B2:B89)</f>
        <v>2.6250397693392311E-2</v>
      </c>
      <c r="C91">
        <f>AVERAGE(C2:C89)</f>
        <v>4.0887108544726526E-2</v>
      </c>
      <c r="D91">
        <f>AVERAGE(D2:D89)</f>
        <v>3.3568753119059415E-2</v>
      </c>
      <c r="E91">
        <f>AVERAGE(E2:E89)</f>
        <v>6.293403438309722E-2</v>
      </c>
      <c r="F91">
        <f>AVERAGE(F2:F89)</f>
        <v>3.7152730604458145E-2</v>
      </c>
      <c r="G91">
        <f>AVERAGE(G2:G89)</f>
        <v>5.4756420821109743E-2</v>
      </c>
      <c r="H91">
        <f>AVERAGE(H2:H89)</f>
        <v>3.2650136784246067E-2</v>
      </c>
      <c r="I91">
        <f>AVERAGE(I2:I89)</f>
        <v>3.5839774853987354E-3</v>
      </c>
      <c r="J91">
        <f>AVERAGE(J2:J89)</f>
        <v>-9.1861633481333724E-4</v>
      </c>
      <c r="K91">
        <f>AVERAGE(K2:K89)</f>
        <v>2.5781303778639089E-2</v>
      </c>
      <c r="L91">
        <f>AVERAGE(L2:L89)</f>
        <v>2.210628403686369E-2</v>
      </c>
    </row>
    <row r="92" spans="1:12" x14ac:dyDescent="0.25">
      <c r="A92" s="1" t="s">
        <v>13</v>
      </c>
      <c r="B92">
        <f>STDEV(B2:B89)</f>
        <v>2.2133679296138797E-2</v>
      </c>
      <c r="C92">
        <f>STDEV(C2:C89)</f>
        <v>3.909276748626922E-2</v>
      </c>
      <c r="D92">
        <f>STDEV(D2:D89)</f>
        <v>2.645955453281287E-2</v>
      </c>
      <c r="E92">
        <f>STDEV(E2:E89)</f>
        <v>5.8464652162244959E-2</v>
      </c>
      <c r="F92">
        <f>STDEV(F2:F89)</f>
        <v>4.9347215659324949E-2</v>
      </c>
      <c r="G92">
        <f>STDEV(G2:G89)</f>
        <v>4.8153383966033629E-2</v>
      </c>
      <c r="H92">
        <f>STDEV(H2:H89)</f>
        <v>4.4617366937938115E-2</v>
      </c>
      <c r="I92">
        <f>STDEV(I2:I89)</f>
        <v>4.7321144004231916E-2</v>
      </c>
      <c r="J92">
        <f>STDEV(J2:J89)</f>
        <v>4.6528667202621284E-2</v>
      </c>
      <c r="K92">
        <f>STDEV(K2:K89)</f>
        <v>4.1358059470589147E-2</v>
      </c>
      <c r="L92">
        <f>STDEV(L2:L89)</f>
        <v>3.3926133595179576E-2</v>
      </c>
    </row>
    <row r="93" spans="1:12" x14ac:dyDescent="0.25">
      <c r="A93" s="1" t="s">
        <v>14</v>
      </c>
      <c r="B93">
        <f>B92/(SQRT(80))</f>
        <v>2.4746205749173024E-3</v>
      </c>
      <c r="C93">
        <f t="shared" ref="C93:L93" si="0">C92/(SQRT(80))</f>
        <v>4.3707042763945778E-3</v>
      </c>
      <c r="D93">
        <f t="shared" si="0"/>
        <v>2.9582681294866133E-3</v>
      </c>
      <c r="E93">
        <f t="shared" si="0"/>
        <v>6.5365468257829896E-3</v>
      </c>
      <c r="F93">
        <f t="shared" si="0"/>
        <v>5.5171864357296341E-3</v>
      </c>
      <c r="G93">
        <f t="shared" si="0"/>
        <v>5.3837119947349804E-3</v>
      </c>
      <c r="H93">
        <f t="shared" si="0"/>
        <v>4.9883732725140633E-3</v>
      </c>
      <c r="I93">
        <f t="shared" si="0"/>
        <v>5.2906647383259581E-3</v>
      </c>
      <c r="J93">
        <f t="shared" si="0"/>
        <v>5.2020631383763085E-3</v>
      </c>
      <c r="K93">
        <f t="shared" si="0"/>
        <v>4.623971619685815E-3</v>
      </c>
      <c r="L93">
        <f t="shared" si="0"/>
        <v>3.7930570466280429E-3</v>
      </c>
    </row>
    <row r="94" spans="1:12" x14ac:dyDescent="0.25">
      <c r="A94" s="2" t="s">
        <v>17</v>
      </c>
      <c r="B94">
        <f>B93*1.96</f>
        <v>4.8502563268379125E-3</v>
      </c>
      <c r="C94">
        <f t="shared" ref="C94:L94" si="1">C93*1.96</f>
        <v>8.5665803817333731E-3</v>
      </c>
      <c r="D94">
        <f t="shared" si="1"/>
        <v>5.7982055337937616E-3</v>
      </c>
      <c r="E94">
        <f t="shared" si="1"/>
        <v>1.2811631778534659E-2</v>
      </c>
      <c r="F94">
        <f t="shared" si="1"/>
        <v>1.0813685414030083E-2</v>
      </c>
      <c r="G94">
        <f t="shared" si="1"/>
        <v>1.0552075509680561E-2</v>
      </c>
      <c r="H94">
        <f t="shared" si="1"/>
        <v>9.777211614127564E-3</v>
      </c>
      <c r="I94">
        <f t="shared" si="1"/>
        <v>1.0369702887118878E-2</v>
      </c>
      <c r="J94">
        <f t="shared" si="1"/>
        <v>1.0196043751217564E-2</v>
      </c>
      <c r="K94">
        <f t="shared" si="1"/>
        <v>9.0629843745841966E-3</v>
      </c>
      <c r="L94">
        <f t="shared" si="1"/>
        <v>7.4343918113909642E-3</v>
      </c>
    </row>
    <row r="95" spans="1:12" x14ac:dyDescent="0.25">
      <c r="A95" s="1" t="s">
        <v>15</v>
      </c>
      <c r="B95">
        <f>B91+B94</f>
        <v>3.1100654020230222E-2</v>
      </c>
      <c r="C95">
        <f t="shared" ref="C95:L95" si="2">C91+C94</f>
        <v>4.9453688926459898E-2</v>
      </c>
      <c r="D95">
        <f t="shared" si="2"/>
        <v>3.9366958652853175E-2</v>
      </c>
      <c r="E95">
        <f t="shared" si="2"/>
        <v>7.5745666161631878E-2</v>
      </c>
      <c r="F95">
        <f t="shared" si="2"/>
        <v>4.796641601848823E-2</v>
      </c>
      <c r="G95">
        <f t="shared" si="2"/>
        <v>6.5308496330790305E-2</v>
      </c>
      <c r="H95">
        <f t="shared" si="2"/>
        <v>4.2427348398373629E-2</v>
      </c>
      <c r="I95">
        <f t="shared" si="2"/>
        <v>1.3953680372517614E-2</v>
      </c>
      <c r="J95">
        <f t="shared" si="2"/>
        <v>9.2774274164042266E-3</v>
      </c>
      <c r="K95">
        <f t="shared" si="2"/>
        <v>3.4844288153223282E-2</v>
      </c>
      <c r="L95">
        <f t="shared" si="2"/>
        <v>2.9540675848254653E-2</v>
      </c>
    </row>
    <row r="96" spans="1:12" x14ac:dyDescent="0.25">
      <c r="A96" s="1" t="s">
        <v>16</v>
      </c>
      <c r="B96">
        <f>B91-B94</f>
        <v>2.1400141366554399E-2</v>
      </c>
      <c r="C96">
        <f t="shared" ref="C96:L96" si="3">C91-C94</f>
        <v>3.2320528162993155E-2</v>
      </c>
      <c r="D96">
        <f t="shared" si="3"/>
        <v>2.7770547585265655E-2</v>
      </c>
      <c r="E96">
        <f t="shared" si="3"/>
        <v>5.0122402604562563E-2</v>
      </c>
      <c r="F96">
        <f t="shared" si="3"/>
        <v>2.6339045190428061E-2</v>
      </c>
      <c r="G96">
        <f t="shared" si="3"/>
        <v>4.420434531142918E-2</v>
      </c>
      <c r="H96">
        <f t="shared" si="3"/>
        <v>2.2872925170118505E-2</v>
      </c>
      <c r="I96">
        <f t="shared" si="3"/>
        <v>-6.7857254017201427E-3</v>
      </c>
      <c r="J96">
        <f t="shared" si="3"/>
        <v>-1.1114660086030901E-2</v>
      </c>
      <c r="K96">
        <f t="shared" si="3"/>
        <v>1.6718319404054893E-2</v>
      </c>
      <c r="L96">
        <f t="shared" si="3"/>
        <v>1.4671892225472726E-2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6"/>
  <sheetViews>
    <sheetView workbookViewId="0">
      <pane ySplit="1" topLeftCell="A79" activePane="bottomLeft" state="frozen"/>
      <selection pane="bottomLeft" activeCell="B91" sqref="B91"/>
    </sheetView>
  </sheetViews>
  <sheetFormatPr defaultRowHeight="15" x14ac:dyDescent="0.25"/>
  <cols>
    <col min="2" max="2" width="12.42578125" customWidth="1"/>
    <col min="3" max="3" width="11.85546875" customWidth="1"/>
    <col min="4" max="4" width="11.42578125" customWidth="1"/>
    <col min="5" max="5" width="13" customWidth="1"/>
    <col min="6" max="7" width="11.7109375" customWidth="1"/>
    <col min="8" max="8" width="13.85546875" customWidth="1"/>
    <col min="9" max="9" width="17.140625" customWidth="1"/>
    <col min="10" max="10" width="18" customWidth="1"/>
    <col min="11" max="11" width="20.7109375" customWidth="1"/>
    <col min="12" max="12" width="12.140625" customWidth="1"/>
  </cols>
  <sheetData>
    <row r="1" spans="1:12" s="1" customFormat="1" x14ac:dyDescent="0.25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</row>
    <row r="2" spans="1:12" x14ac:dyDescent="0.25">
      <c r="A2">
        <v>1</v>
      </c>
      <c r="B2">
        <v>726.05263157894694</v>
      </c>
      <c r="C2">
        <v>888.28089887640499</v>
      </c>
      <c r="D2">
        <v>807.16676522767602</v>
      </c>
      <c r="E2">
        <v>1510.7735849056601</v>
      </c>
      <c r="F2">
        <v>1556.76363636364</v>
      </c>
      <c r="G2">
        <v>1449.0943396226401</v>
      </c>
      <c r="H2">
        <v>1120.6458333333301</v>
      </c>
      <c r="I2">
        <v>749.59687113595999</v>
      </c>
      <c r="J2">
        <v>313.47906810565701</v>
      </c>
      <c r="K2">
        <v>-45.990051457976101</v>
      </c>
      <c r="L2">
        <v>328.448506289308</v>
      </c>
    </row>
    <row r="3" spans="1:12" x14ac:dyDescent="0.25">
      <c r="A3">
        <v>2</v>
      </c>
      <c r="B3">
        <v>576.840425531915</v>
      </c>
      <c r="C3">
        <v>690.86956521739103</v>
      </c>
      <c r="D3">
        <v>633.85499537465296</v>
      </c>
      <c r="E3">
        <v>928.94736842105306</v>
      </c>
      <c r="F3">
        <v>901.62068965517199</v>
      </c>
      <c r="G3">
        <v>1096.3103448275899</v>
      </c>
      <c r="H3">
        <v>990.22033898305096</v>
      </c>
      <c r="I3">
        <v>267.76569428051903</v>
      </c>
      <c r="J3">
        <v>356.36534360839801</v>
      </c>
      <c r="K3">
        <v>27.3266787658802</v>
      </c>
      <c r="L3">
        <v>106.090005844535</v>
      </c>
    </row>
    <row r="4" spans="1:12" x14ac:dyDescent="0.25">
      <c r="A4">
        <v>3</v>
      </c>
      <c r="B4">
        <v>597.76666666666699</v>
      </c>
      <c r="C4">
        <v>672.304347826087</v>
      </c>
      <c r="D4">
        <v>635.03550724637705</v>
      </c>
      <c r="E4">
        <v>1475.1923076923099</v>
      </c>
      <c r="F4">
        <v>1507.62962962963</v>
      </c>
      <c r="G4">
        <v>1394.72</v>
      </c>
      <c r="H4">
        <v>1196.6666666666699</v>
      </c>
      <c r="I4">
        <v>872.59412238325297</v>
      </c>
      <c r="J4">
        <v>561.63115942029003</v>
      </c>
      <c r="K4">
        <v>-32.437321937321897</v>
      </c>
      <c r="L4">
        <v>198.053333333333</v>
      </c>
    </row>
    <row r="5" spans="1:12" x14ac:dyDescent="0.25">
      <c r="A5">
        <v>4</v>
      </c>
      <c r="B5">
        <v>821.74736842105301</v>
      </c>
      <c r="C5">
        <v>748.595744680851</v>
      </c>
      <c r="D5">
        <v>785.171556550952</v>
      </c>
      <c r="E5">
        <v>1768.8813559322</v>
      </c>
      <c r="F5">
        <v>1671.4576271186399</v>
      </c>
      <c r="G5">
        <v>1618.47457627119</v>
      </c>
      <c r="H5">
        <v>1470.51724137931</v>
      </c>
      <c r="I5">
        <v>886.28607056769204</v>
      </c>
      <c r="J5">
        <v>685.345684828358</v>
      </c>
      <c r="K5">
        <v>97.423728813559407</v>
      </c>
      <c r="L5">
        <v>147.957334891876</v>
      </c>
    </row>
    <row r="6" spans="1:12" x14ac:dyDescent="0.25">
      <c r="A6">
        <v>5</v>
      </c>
      <c r="B6">
        <v>735.42045454545496</v>
      </c>
      <c r="C6">
        <v>701.80645161290295</v>
      </c>
      <c r="D6">
        <v>718.61345307917895</v>
      </c>
      <c r="E6">
        <v>1239.03773584906</v>
      </c>
      <c r="F6">
        <v>1220.875</v>
      </c>
      <c r="G6">
        <v>1311.3818181818201</v>
      </c>
      <c r="H6">
        <v>1276.17857142857</v>
      </c>
      <c r="I6">
        <v>502.26154692082099</v>
      </c>
      <c r="J6">
        <v>557.56511834939204</v>
      </c>
      <c r="K6">
        <v>18.162735849056599</v>
      </c>
      <c r="L6">
        <v>35.203246753247001</v>
      </c>
    </row>
    <row r="7" spans="1:12" x14ac:dyDescent="0.25">
      <c r="A7">
        <v>6</v>
      </c>
      <c r="B7">
        <v>940.223404255319</v>
      </c>
      <c r="C7">
        <v>883.65591397849505</v>
      </c>
      <c r="D7">
        <v>911.93965911690702</v>
      </c>
      <c r="E7">
        <v>1588.3818181818201</v>
      </c>
      <c r="F7">
        <v>1179.94545454545</v>
      </c>
      <c r="G7">
        <v>1672.5094339622599</v>
      </c>
      <c r="H7">
        <v>1251.0701754386</v>
      </c>
      <c r="I7">
        <v>268.00579542854803</v>
      </c>
      <c r="J7">
        <v>339.13051632168998</v>
      </c>
      <c r="K7">
        <v>408.43636363636398</v>
      </c>
      <c r="L7">
        <v>421.439258523668</v>
      </c>
    </row>
    <row r="8" spans="1:12" x14ac:dyDescent="0.25">
      <c r="A8">
        <v>7</v>
      </c>
      <c r="B8">
        <v>745.34375</v>
      </c>
      <c r="C8">
        <v>751.70588235294099</v>
      </c>
      <c r="D8">
        <v>748.52481617647095</v>
      </c>
      <c r="E8">
        <v>1664.9814814814799</v>
      </c>
      <c r="F8">
        <v>1715.05263157895</v>
      </c>
      <c r="G8">
        <v>1707.14035087719</v>
      </c>
      <c r="H8">
        <v>1373.3272727272699</v>
      </c>
      <c r="I8">
        <v>966.52781540247702</v>
      </c>
      <c r="J8">
        <v>624.80245655080205</v>
      </c>
      <c r="K8">
        <v>-50.071150097465797</v>
      </c>
      <c r="L8">
        <v>333.81307814991999</v>
      </c>
    </row>
    <row r="9" spans="1:12" x14ac:dyDescent="0.25">
      <c r="A9">
        <v>8</v>
      </c>
      <c r="B9">
        <v>840.75</v>
      </c>
      <c r="C9">
        <v>845.87368421052599</v>
      </c>
      <c r="D9">
        <v>843.31184210526305</v>
      </c>
      <c r="E9">
        <v>1665.98181818182</v>
      </c>
      <c r="F9">
        <v>1488.4166666666699</v>
      </c>
      <c r="G9">
        <v>1749.7049180327899</v>
      </c>
      <c r="H9">
        <v>1628.6551724137901</v>
      </c>
      <c r="I9">
        <v>645.10482456140403</v>
      </c>
      <c r="J9">
        <v>785.34333030852997</v>
      </c>
      <c r="K9">
        <v>177.565151515151</v>
      </c>
      <c r="L9">
        <v>121.049745618994</v>
      </c>
    </row>
    <row r="10" spans="1:12" x14ac:dyDescent="0.25">
      <c r="A10">
        <v>9</v>
      </c>
      <c r="B10">
        <v>517.40625</v>
      </c>
      <c r="C10">
        <v>551.39560439560398</v>
      </c>
      <c r="D10">
        <v>534.40092719780205</v>
      </c>
      <c r="E10">
        <v>1187.7931034482799</v>
      </c>
      <c r="F10">
        <v>1141.73770491803</v>
      </c>
      <c r="G10">
        <v>1043.1525423728799</v>
      </c>
      <c r="H10">
        <v>1025.4576271186399</v>
      </c>
      <c r="I10">
        <v>607.33677772022997</v>
      </c>
      <c r="J10">
        <v>491.05669992084199</v>
      </c>
      <c r="K10">
        <v>46.055398530243103</v>
      </c>
      <c r="L10">
        <v>17.694915254237198</v>
      </c>
    </row>
    <row r="11" spans="1:12" x14ac:dyDescent="0.25">
      <c r="A11">
        <v>10</v>
      </c>
      <c r="B11">
        <v>812.389473684211</v>
      </c>
      <c r="C11">
        <v>1415.0930232558101</v>
      </c>
      <c r="D11">
        <v>1113.7412484700101</v>
      </c>
      <c r="E11">
        <v>1796.3469387755099</v>
      </c>
      <c r="F11">
        <v>2063.8627450980398</v>
      </c>
      <c r="G11">
        <v>2216.2558139534899</v>
      </c>
      <c r="H11">
        <v>1855.6875</v>
      </c>
      <c r="I11">
        <v>950.12149662802699</v>
      </c>
      <c r="J11">
        <v>741.94625152998799</v>
      </c>
      <c r="K11">
        <v>-267.51580632252899</v>
      </c>
      <c r="L11">
        <v>360.568313953489</v>
      </c>
    </row>
    <row r="12" spans="1:12" x14ac:dyDescent="0.25">
      <c r="A12">
        <v>11</v>
      </c>
      <c r="B12">
        <v>617.07446808510599</v>
      </c>
      <c r="C12">
        <v>747.84444444444398</v>
      </c>
      <c r="D12">
        <v>682.45945626477499</v>
      </c>
      <c r="E12">
        <v>1250.1551724137901</v>
      </c>
      <c r="F12">
        <v>1115.71186440678</v>
      </c>
      <c r="G12">
        <v>1057.4426229508199</v>
      </c>
      <c r="H12">
        <v>973.42105263157896</v>
      </c>
      <c r="I12">
        <v>433.25240814200401</v>
      </c>
      <c r="J12">
        <v>290.96159636680397</v>
      </c>
      <c r="K12">
        <v>134.443308007013</v>
      </c>
      <c r="L12">
        <v>84.021570319240695</v>
      </c>
    </row>
    <row r="13" spans="1:12" x14ac:dyDescent="0.25">
      <c r="A13">
        <v>12</v>
      </c>
      <c r="B13">
        <v>606.595744680851</v>
      </c>
      <c r="C13">
        <v>639.97826086956502</v>
      </c>
      <c r="D13">
        <v>623.28700277520795</v>
      </c>
      <c r="E13">
        <v>1127.69642857143</v>
      </c>
      <c r="F13">
        <v>1068.10344827586</v>
      </c>
      <c r="G13">
        <v>1335.15789473684</v>
      </c>
      <c r="H13">
        <v>1142.0701754386</v>
      </c>
      <c r="I13">
        <v>444.81644550065403</v>
      </c>
      <c r="J13">
        <v>518.78317266338797</v>
      </c>
      <c r="K13">
        <v>59.592980295566598</v>
      </c>
      <c r="L13">
        <v>193.08771929824599</v>
      </c>
    </row>
    <row r="14" spans="1:12" x14ac:dyDescent="0.25">
      <c r="A14">
        <v>13</v>
      </c>
      <c r="B14">
        <v>682.07368421052604</v>
      </c>
      <c r="C14">
        <v>773.94680851063799</v>
      </c>
      <c r="D14">
        <v>728.01024636058196</v>
      </c>
      <c r="E14">
        <v>1700.7931034482799</v>
      </c>
      <c r="F14">
        <v>1592.7413793103401</v>
      </c>
      <c r="G14">
        <v>1639.4833333333299</v>
      </c>
      <c r="H14">
        <v>1479.2758620689699</v>
      </c>
      <c r="I14">
        <v>864.73113294976304</v>
      </c>
      <c r="J14">
        <v>751.26561570838305</v>
      </c>
      <c r="K14">
        <v>108.051724137931</v>
      </c>
      <c r="L14">
        <v>160.207471264368</v>
      </c>
    </row>
    <row r="15" spans="1:12" x14ac:dyDescent="0.25">
      <c r="A15">
        <v>14</v>
      </c>
      <c r="B15">
        <v>711.63157894736798</v>
      </c>
      <c r="C15">
        <v>902.62365591397804</v>
      </c>
      <c r="D15">
        <v>807.12761743067301</v>
      </c>
      <c r="E15">
        <v>1431.7222222222199</v>
      </c>
      <c r="F15">
        <v>1332.05454545455</v>
      </c>
      <c r="G15">
        <v>1586.3793103448299</v>
      </c>
      <c r="H15">
        <v>1412.47272727273</v>
      </c>
      <c r="I15">
        <v>524.92692802387205</v>
      </c>
      <c r="J15">
        <v>605.34510984205394</v>
      </c>
      <c r="K15">
        <v>99.667676767676795</v>
      </c>
      <c r="L15">
        <v>173.90658307210001</v>
      </c>
    </row>
    <row r="16" spans="1:12" x14ac:dyDescent="0.25">
      <c r="A16">
        <v>16</v>
      </c>
      <c r="B16">
        <v>940.64516129032302</v>
      </c>
      <c r="C16">
        <v>899.20430107526897</v>
      </c>
      <c r="D16">
        <v>919.92473118279599</v>
      </c>
      <c r="E16">
        <v>2014.8461538461499</v>
      </c>
      <c r="F16">
        <v>2019.8301886792501</v>
      </c>
      <c r="G16">
        <v>2777.72093023256</v>
      </c>
      <c r="H16">
        <v>2442.1799999999998</v>
      </c>
      <c r="I16">
        <v>1099.90545749645</v>
      </c>
      <c r="J16">
        <v>1522.2552688172</v>
      </c>
      <c r="K16">
        <v>-4.9840348330915303</v>
      </c>
      <c r="L16">
        <v>335.54093023255803</v>
      </c>
    </row>
    <row r="17" spans="1:12" x14ac:dyDescent="0.25">
      <c r="A17">
        <v>17</v>
      </c>
      <c r="B17">
        <v>556.50537634408602</v>
      </c>
      <c r="C17">
        <v>534.92391304347802</v>
      </c>
      <c r="D17">
        <v>545.71464469378202</v>
      </c>
      <c r="E17">
        <v>1861.8888888888901</v>
      </c>
      <c r="F17">
        <v>1658.05172413793</v>
      </c>
      <c r="G17">
        <v>1748.2653061224501</v>
      </c>
      <c r="H17">
        <v>1244.0185185185201</v>
      </c>
      <c r="I17">
        <v>1112.33707944415</v>
      </c>
      <c r="J17">
        <v>698.303873824736</v>
      </c>
      <c r="K17">
        <v>203.83716475095801</v>
      </c>
      <c r="L17">
        <v>504.24678760392999</v>
      </c>
    </row>
    <row r="18" spans="1:12" x14ac:dyDescent="0.25">
      <c r="A18">
        <v>19</v>
      </c>
      <c r="B18">
        <v>727.91578947368396</v>
      </c>
      <c r="C18">
        <v>787.54347826086996</v>
      </c>
      <c r="D18">
        <v>757.72963386727702</v>
      </c>
      <c r="E18">
        <v>1370.1666666666699</v>
      </c>
      <c r="F18">
        <v>1444.3389830508499</v>
      </c>
      <c r="G18">
        <v>1109.2884615384601</v>
      </c>
      <c r="H18">
        <v>1078.74074074074</v>
      </c>
      <c r="I18">
        <v>686.609349183571</v>
      </c>
      <c r="J18">
        <v>321.01110687346397</v>
      </c>
      <c r="K18">
        <v>-74.172316384180704</v>
      </c>
      <c r="L18">
        <v>30.5477207977208</v>
      </c>
    </row>
    <row r="19" spans="1:12" x14ac:dyDescent="0.25">
      <c r="A19">
        <v>20</v>
      </c>
      <c r="B19">
        <v>763.95833333333303</v>
      </c>
      <c r="C19">
        <v>917.29032258064501</v>
      </c>
      <c r="D19">
        <v>840.62432795698896</v>
      </c>
      <c r="E19">
        <v>1501.57142857143</v>
      </c>
      <c r="F19">
        <v>1401.2333333333299</v>
      </c>
      <c r="G19">
        <v>1617.44827586207</v>
      </c>
      <c r="H19">
        <v>1480.1090909090899</v>
      </c>
      <c r="I19">
        <v>560.60900537634404</v>
      </c>
      <c r="J19">
        <v>639.48476295210196</v>
      </c>
      <c r="K19">
        <v>100.33809523809499</v>
      </c>
      <c r="L19">
        <v>137.339184952978</v>
      </c>
    </row>
    <row r="20" spans="1:12" x14ac:dyDescent="0.25">
      <c r="A20">
        <v>21</v>
      </c>
      <c r="B20">
        <v>480.195652173913</v>
      </c>
      <c r="C20">
        <v>510.494736842105</v>
      </c>
      <c r="D20">
        <v>495.345194508009</v>
      </c>
      <c r="E20">
        <v>974.73684210526301</v>
      </c>
      <c r="F20">
        <v>889.95</v>
      </c>
      <c r="G20">
        <v>1208.6101694915301</v>
      </c>
      <c r="H20">
        <v>1102.3275862068999</v>
      </c>
      <c r="I20">
        <v>394.60480549199099</v>
      </c>
      <c r="J20">
        <v>606.982391698887</v>
      </c>
      <c r="K20">
        <v>84.786842105263105</v>
      </c>
      <c r="L20">
        <v>106.282583284629</v>
      </c>
    </row>
    <row r="21" spans="1:12" x14ac:dyDescent="0.25">
      <c r="A21">
        <v>22</v>
      </c>
      <c r="B21">
        <v>636.48421052631602</v>
      </c>
      <c r="C21">
        <v>760.68421052631595</v>
      </c>
      <c r="D21">
        <v>698.58421052631604</v>
      </c>
      <c r="E21">
        <v>1713</v>
      </c>
      <c r="F21">
        <v>1402.3</v>
      </c>
      <c r="G21">
        <v>1776.2884615384601</v>
      </c>
      <c r="H21">
        <v>1653.2982456140401</v>
      </c>
      <c r="I21">
        <v>703.71578947368403</v>
      </c>
      <c r="J21">
        <v>954.71403508771903</v>
      </c>
      <c r="K21">
        <v>310.7</v>
      </c>
      <c r="L21">
        <v>122.990215924426</v>
      </c>
    </row>
    <row r="22" spans="1:12" x14ac:dyDescent="0.25">
      <c r="A22">
        <v>23</v>
      </c>
      <c r="B22">
        <v>497.442105263158</v>
      </c>
      <c r="C22">
        <v>658.01234567901201</v>
      </c>
      <c r="D22">
        <v>577.72722547108503</v>
      </c>
      <c r="E22">
        <v>1253.04</v>
      </c>
      <c r="F22">
        <v>924.84210526315803</v>
      </c>
      <c r="G22">
        <v>1102.1016949152499</v>
      </c>
      <c r="H22">
        <v>933.98039215686299</v>
      </c>
      <c r="I22">
        <v>347.114879792073</v>
      </c>
      <c r="J22">
        <v>356.25316668577801</v>
      </c>
      <c r="K22">
        <v>328.19789473684199</v>
      </c>
      <c r="L22">
        <v>168.12130275839101</v>
      </c>
    </row>
    <row r="23" spans="1:12" x14ac:dyDescent="0.25">
      <c r="A23">
        <v>24</v>
      </c>
      <c r="B23">
        <v>661.95789473684204</v>
      </c>
      <c r="C23">
        <v>718.322580645161</v>
      </c>
      <c r="D23">
        <v>690.14023769100197</v>
      </c>
      <c r="E23">
        <v>1747.98039215686</v>
      </c>
      <c r="F23">
        <v>1656.8039215686299</v>
      </c>
      <c r="G23">
        <v>1801.1111111111099</v>
      </c>
      <c r="H23">
        <v>1570.5283018867899</v>
      </c>
      <c r="I23">
        <v>966.663683877626</v>
      </c>
      <c r="J23">
        <v>880.388064195791</v>
      </c>
      <c r="K23">
        <v>91.176470588235404</v>
      </c>
      <c r="L23">
        <v>230.58280922431899</v>
      </c>
    </row>
    <row r="24" spans="1:12" x14ac:dyDescent="0.25">
      <c r="A24">
        <v>25</v>
      </c>
      <c r="B24">
        <v>543.29473684210495</v>
      </c>
      <c r="C24">
        <v>591.27956989247298</v>
      </c>
      <c r="D24">
        <v>567.28715336728897</v>
      </c>
      <c r="E24">
        <v>1256.3508771929801</v>
      </c>
      <c r="F24">
        <v>1217.5084745762699</v>
      </c>
      <c r="G24">
        <v>1155.3793103448299</v>
      </c>
      <c r="H24">
        <v>1134.8983050847501</v>
      </c>
      <c r="I24">
        <v>650.22132120898198</v>
      </c>
      <c r="J24">
        <v>567.61115171745701</v>
      </c>
      <c r="K24">
        <v>38.842402616711098</v>
      </c>
      <c r="L24">
        <v>20.481005260081901</v>
      </c>
    </row>
    <row r="25" spans="1:12" x14ac:dyDescent="0.25">
      <c r="A25">
        <v>26</v>
      </c>
      <c r="B25">
        <v>588.884210526316</v>
      </c>
      <c r="C25">
        <v>690.244680851064</v>
      </c>
      <c r="D25">
        <v>639.56444568868994</v>
      </c>
      <c r="E25">
        <v>1199.0185185185201</v>
      </c>
      <c r="F25">
        <v>1074.83050847458</v>
      </c>
      <c r="G25">
        <v>1308.1016949152499</v>
      </c>
      <c r="H25">
        <v>919.68421052631595</v>
      </c>
      <c r="I25">
        <v>435.26606278588599</v>
      </c>
      <c r="J25">
        <v>280.11976483762601</v>
      </c>
      <c r="K25">
        <v>124.188010043942</v>
      </c>
      <c r="L25">
        <v>388.41748438893802</v>
      </c>
    </row>
    <row r="26" spans="1:12" x14ac:dyDescent="0.25">
      <c r="A26">
        <v>27</v>
      </c>
      <c r="B26">
        <v>717.36046511627899</v>
      </c>
      <c r="C26">
        <v>925.52631578947398</v>
      </c>
      <c r="D26">
        <v>821.44339045287597</v>
      </c>
      <c r="E26">
        <v>1262.59574468085</v>
      </c>
      <c r="F26">
        <v>1344.32</v>
      </c>
      <c r="G26">
        <v>1385.91379310345</v>
      </c>
      <c r="H26">
        <v>1236.9423076923099</v>
      </c>
      <c r="I26">
        <v>522.87660954712396</v>
      </c>
      <c r="J26">
        <v>415.49891723943102</v>
      </c>
      <c r="K26">
        <v>-81.724255319148796</v>
      </c>
      <c r="L26">
        <v>148.971485411141</v>
      </c>
    </row>
    <row r="27" spans="1:12" x14ac:dyDescent="0.25">
      <c r="A27">
        <v>28</v>
      </c>
      <c r="B27">
        <v>679.17391304347802</v>
      </c>
      <c r="C27">
        <v>677.65168539325805</v>
      </c>
      <c r="D27">
        <v>678.41279921836804</v>
      </c>
      <c r="E27">
        <v>1435.9423076923099</v>
      </c>
      <c r="F27">
        <v>1334.01818181818</v>
      </c>
      <c r="G27">
        <v>1676.1886792452799</v>
      </c>
      <c r="H27">
        <v>1288.27272727273</v>
      </c>
      <c r="I27">
        <v>655.60538259981399</v>
      </c>
      <c r="J27">
        <v>609.85992805435899</v>
      </c>
      <c r="K27">
        <v>101.92412587412601</v>
      </c>
      <c r="L27">
        <v>387.915951972556</v>
      </c>
    </row>
    <row r="28" spans="1:12" x14ac:dyDescent="0.25">
      <c r="A28">
        <v>29</v>
      </c>
      <c r="B28">
        <v>549.505263157895</v>
      </c>
      <c r="C28">
        <v>645.70967741935499</v>
      </c>
      <c r="D28">
        <v>597.607470288625</v>
      </c>
      <c r="E28">
        <v>1187.05357142857</v>
      </c>
      <c r="F28">
        <v>1229.9000000000001</v>
      </c>
      <c r="G28">
        <v>1335.3272727272699</v>
      </c>
      <c r="H28">
        <v>1168.91228070175</v>
      </c>
      <c r="I28">
        <v>632.29252971137498</v>
      </c>
      <c r="J28">
        <v>571.30481041312896</v>
      </c>
      <c r="K28">
        <v>-42.846428571428802</v>
      </c>
      <c r="L28">
        <v>166.41499202551799</v>
      </c>
    </row>
    <row r="29" spans="1:12" x14ac:dyDescent="0.25">
      <c r="A29">
        <v>30</v>
      </c>
      <c r="B29">
        <v>646.81111111111102</v>
      </c>
      <c r="C29">
        <v>635.15909090909099</v>
      </c>
      <c r="D29">
        <v>640.98510101010095</v>
      </c>
      <c r="E29">
        <v>1646</v>
      </c>
      <c r="F29">
        <v>1749.1886792452799</v>
      </c>
      <c r="G29">
        <v>1943.6909090909101</v>
      </c>
      <c r="H29">
        <v>1768.7857142857099</v>
      </c>
      <c r="I29">
        <v>1108.20357823518</v>
      </c>
      <c r="J29">
        <v>1127.80061327561</v>
      </c>
      <c r="K29">
        <v>-103.188679245283</v>
      </c>
      <c r="L29">
        <v>174.90519480519501</v>
      </c>
    </row>
    <row r="30" spans="1:12" x14ac:dyDescent="0.25">
      <c r="A30">
        <v>31</v>
      </c>
      <c r="B30">
        <v>628.09473684210502</v>
      </c>
      <c r="C30">
        <v>666.71578947368403</v>
      </c>
      <c r="D30">
        <v>647.40526315789498</v>
      </c>
      <c r="E30">
        <v>1441.89655172414</v>
      </c>
      <c r="F30">
        <v>1439.4166666666699</v>
      </c>
      <c r="G30">
        <v>1478.4262295082001</v>
      </c>
      <c r="H30">
        <v>1210.92857142857</v>
      </c>
      <c r="I30">
        <v>792.01140350877199</v>
      </c>
      <c r="J30">
        <v>563.52330827067703</v>
      </c>
      <c r="K30">
        <v>2.4798850574711699</v>
      </c>
      <c r="L30">
        <v>267.49765807962501</v>
      </c>
    </row>
    <row r="31" spans="1:12" x14ac:dyDescent="0.25">
      <c r="A31">
        <v>34</v>
      </c>
      <c r="B31">
        <v>603.96842105263204</v>
      </c>
      <c r="C31">
        <v>667.70526315789505</v>
      </c>
      <c r="D31">
        <v>635.83684210526303</v>
      </c>
      <c r="E31">
        <v>1393.32142857143</v>
      </c>
      <c r="F31">
        <v>1211.7288135593201</v>
      </c>
      <c r="G31">
        <v>1461.0357142857099</v>
      </c>
      <c r="H31">
        <v>1452.6610169491501</v>
      </c>
      <c r="I31">
        <v>575.89197145405899</v>
      </c>
      <c r="J31">
        <v>816.82417484388895</v>
      </c>
      <c r="K31">
        <v>181.59261501210699</v>
      </c>
      <c r="L31">
        <v>8.3746973365616704</v>
      </c>
    </row>
    <row r="32" spans="1:12" x14ac:dyDescent="0.25">
      <c r="A32">
        <v>35</v>
      </c>
      <c r="B32">
        <v>438.538461538462</v>
      </c>
      <c r="C32">
        <v>414.95454545454498</v>
      </c>
      <c r="D32">
        <v>426.74650349650301</v>
      </c>
      <c r="E32">
        <v>1237.6481481481501</v>
      </c>
      <c r="F32">
        <v>1226.2</v>
      </c>
      <c r="G32">
        <v>1253.2</v>
      </c>
      <c r="H32">
        <v>1148.2542372881401</v>
      </c>
      <c r="I32">
        <v>799.45349650349704</v>
      </c>
      <c r="J32">
        <v>721.50773379163195</v>
      </c>
      <c r="K32">
        <v>11.448148148148</v>
      </c>
      <c r="L32">
        <v>104.945762711865</v>
      </c>
    </row>
    <row r="33" spans="1:12" x14ac:dyDescent="0.25">
      <c r="A33">
        <v>37</v>
      </c>
      <c r="B33">
        <v>868.8</v>
      </c>
      <c r="C33">
        <v>1070.20930232558</v>
      </c>
      <c r="D33">
        <v>969.50465116279099</v>
      </c>
      <c r="E33">
        <v>1664.8461538461499</v>
      </c>
      <c r="F33">
        <v>1880.5660377358499</v>
      </c>
      <c r="G33">
        <v>1877.8367346938801</v>
      </c>
      <c r="H33">
        <v>1563.04255319149</v>
      </c>
      <c r="I33">
        <v>911.06138657305803</v>
      </c>
      <c r="J33">
        <v>593.53790202869902</v>
      </c>
      <c r="K33">
        <v>-215.71988388969501</v>
      </c>
      <c r="L33">
        <v>314.79418150238803</v>
      </c>
    </row>
    <row r="34" spans="1:12" x14ac:dyDescent="0.25">
      <c r="A34">
        <v>38</v>
      </c>
      <c r="B34">
        <v>550.34408602150495</v>
      </c>
      <c r="C34">
        <v>571.01063829787199</v>
      </c>
      <c r="D34">
        <v>560.67736215968898</v>
      </c>
      <c r="E34">
        <v>1423.7678571428601</v>
      </c>
      <c r="F34">
        <v>1440.4262295082001</v>
      </c>
      <c r="G34">
        <v>1373.6842105263199</v>
      </c>
      <c r="H34">
        <v>1136.19298245614</v>
      </c>
      <c r="I34">
        <v>879.74886734850804</v>
      </c>
      <c r="J34">
        <v>575.51562029645095</v>
      </c>
      <c r="K34">
        <v>-16.658372365339599</v>
      </c>
      <c r="L34">
        <v>237.49122807017599</v>
      </c>
    </row>
    <row r="35" spans="1:12" x14ac:dyDescent="0.25">
      <c r="A35">
        <v>39</v>
      </c>
      <c r="B35">
        <v>427.60465116279101</v>
      </c>
      <c r="C35">
        <v>443.16666666666703</v>
      </c>
      <c r="D35">
        <v>435.38565891472899</v>
      </c>
      <c r="E35">
        <v>1191</v>
      </c>
      <c r="F35">
        <v>1058.2033898305101</v>
      </c>
      <c r="G35">
        <v>1085.6666666666699</v>
      </c>
      <c r="H35">
        <v>1066.4107142857099</v>
      </c>
      <c r="I35">
        <v>622.81773091577998</v>
      </c>
      <c r="J35">
        <v>631.02505537098602</v>
      </c>
      <c r="K35">
        <v>132.796610169491</v>
      </c>
      <c r="L35">
        <v>19.2559523809525</v>
      </c>
    </row>
    <row r="36" spans="1:12" x14ac:dyDescent="0.25">
      <c r="A36">
        <v>40</v>
      </c>
      <c r="B36">
        <v>585.86813186813197</v>
      </c>
      <c r="C36">
        <v>563.804347826087</v>
      </c>
      <c r="D36">
        <v>574.83623984710903</v>
      </c>
      <c r="E36">
        <v>1139.5357142857099</v>
      </c>
      <c r="F36">
        <v>1121.98245614035</v>
      </c>
      <c r="G36">
        <v>1272.7068965517201</v>
      </c>
      <c r="H36">
        <v>1361.7931034482799</v>
      </c>
      <c r="I36">
        <v>547.14621629324097</v>
      </c>
      <c r="J36">
        <v>786.95686360116599</v>
      </c>
      <c r="K36">
        <v>17.553258145363301</v>
      </c>
      <c r="L36">
        <v>-89.086206896551602</v>
      </c>
    </row>
    <row r="37" spans="1:12" x14ac:dyDescent="0.25">
      <c r="A37">
        <v>43</v>
      </c>
      <c r="B37">
        <v>545.57446808510599</v>
      </c>
      <c r="C37">
        <v>635.38461538461502</v>
      </c>
      <c r="D37">
        <v>590.47954173486096</v>
      </c>
      <c r="E37">
        <v>1356.1724137931001</v>
      </c>
      <c r="F37">
        <v>1337.5964912280699</v>
      </c>
      <c r="G37">
        <v>1131.2280701754401</v>
      </c>
      <c r="H37">
        <v>1087.4210526315801</v>
      </c>
      <c r="I37">
        <v>747.11694949320895</v>
      </c>
      <c r="J37">
        <v>496.941510896718</v>
      </c>
      <c r="K37">
        <v>18.575922565033402</v>
      </c>
      <c r="L37">
        <v>43.8070175438597</v>
      </c>
    </row>
    <row r="38" spans="1:12" x14ac:dyDescent="0.25">
      <c r="A38">
        <v>44</v>
      </c>
      <c r="B38">
        <v>647.66666666666697</v>
      </c>
      <c r="C38">
        <v>709.87912087912105</v>
      </c>
      <c r="D38">
        <v>678.77289377289401</v>
      </c>
      <c r="E38">
        <v>1232.9375</v>
      </c>
      <c r="F38">
        <v>1198.4090909090901</v>
      </c>
      <c r="G38">
        <v>1598.01960784314</v>
      </c>
      <c r="H38">
        <v>1393.6530612244901</v>
      </c>
      <c r="I38">
        <v>519.63619713619698</v>
      </c>
      <c r="J38">
        <v>714.88016745159598</v>
      </c>
      <c r="K38">
        <v>34.528409090909001</v>
      </c>
      <c r="L38">
        <v>204.36654661864699</v>
      </c>
    </row>
    <row r="39" spans="1:12" x14ac:dyDescent="0.25">
      <c r="A39">
        <v>45</v>
      </c>
      <c r="B39">
        <v>543.33684210526303</v>
      </c>
      <c r="C39">
        <v>565.59139784946206</v>
      </c>
      <c r="D39">
        <v>554.464119977363</v>
      </c>
      <c r="E39">
        <v>1030.52542372881</v>
      </c>
      <c r="F39">
        <v>1000.25</v>
      </c>
      <c r="G39">
        <v>870.81034482758605</v>
      </c>
      <c r="H39">
        <v>926.892857142857</v>
      </c>
      <c r="I39">
        <v>445.785880022637</v>
      </c>
      <c r="J39">
        <v>372.428737165494</v>
      </c>
      <c r="K39">
        <v>30.2754237288136</v>
      </c>
      <c r="L39">
        <v>-56.082512315270897</v>
      </c>
    </row>
    <row r="40" spans="1:12" x14ac:dyDescent="0.25">
      <c r="A40">
        <v>46</v>
      </c>
      <c r="B40">
        <v>655.53260869565202</v>
      </c>
      <c r="C40">
        <v>585.23595505618005</v>
      </c>
      <c r="D40">
        <v>620.38428187591603</v>
      </c>
      <c r="E40">
        <v>1462.4081632653099</v>
      </c>
      <c r="F40">
        <v>1475.6101694915301</v>
      </c>
      <c r="G40">
        <v>1400.7924528301901</v>
      </c>
      <c r="H40">
        <v>1297.4629629629601</v>
      </c>
      <c r="I40">
        <v>855.22588761560905</v>
      </c>
      <c r="J40">
        <v>677.07868108704702</v>
      </c>
      <c r="K40">
        <v>-13.2020062262193</v>
      </c>
      <c r="L40">
        <v>103.329489867226</v>
      </c>
    </row>
    <row r="41" spans="1:12" x14ac:dyDescent="0.25">
      <c r="A41">
        <v>47</v>
      </c>
      <c r="B41">
        <v>666.712765957447</v>
      </c>
      <c r="C41">
        <v>701.56989247311799</v>
      </c>
      <c r="D41">
        <v>684.14132921528301</v>
      </c>
      <c r="E41">
        <v>1380.3157894736801</v>
      </c>
      <c r="F41">
        <v>1389.1206896551701</v>
      </c>
      <c r="G41">
        <v>1266.9821428571399</v>
      </c>
      <c r="H41">
        <v>1351.10344827586</v>
      </c>
      <c r="I41">
        <v>704.97936043989</v>
      </c>
      <c r="J41">
        <v>666.96211906057999</v>
      </c>
      <c r="K41">
        <v>-8.8049001814881596</v>
      </c>
      <c r="L41">
        <v>-84.121305418719203</v>
      </c>
    </row>
    <row r="42" spans="1:12" x14ac:dyDescent="0.25">
      <c r="A42">
        <v>49</v>
      </c>
      <c r="B42">
        <v>674.42391304347802</v>
      </c>
      <c r="C42">
        <v>644.34065934065904</v>
      </c>
      <c r="D42">
        <v>659.38228619206905</v>
      </c>
      <c r="E42">
        <v>845.375</v>
      </c>
      <c r="F42">
        <v>821.45238095238096</v>
      </c>
      <c r="G42">
        <v>684.61363636363603</v>
      </c>
      <c r="H42">
        <v>790.23255813953494</v>
      </c>
      <c r="I42">
        <v>162.070094760312</v>
      </c>
      <c r="J42">
        <v>130.85027194746601</v>
      </c>
      <c r="K42">
        <v>23.922619047619001</v>
      </c>
      <c r="L42">
        <v>-105.618921775898</v>
      </c>
    </row>
    <row r="43" spans="1:12" x14ac:dyDescent="0.25">
      <c r="A43">
        <v>50</v>
      </c>
      <c r="B43">
        <v>468.10638297872299</v>
      </c>
      <c r="C43">
        <v>575.26373626373595</v>
      </c>
      <c r="D43">
        <v>521.68505962123004</v>
      </c>
      <c r="E43">
        <v>1000.16666666667</v>
      </c>
      <c r="F43">
        <v>1159.3090909090899</v>
      </c>
      <c r="G43">
        <v>985.28333333333296</v>
      </c>
      <c r="H43">
        <v>960.76363636363601</v>
      </c>
      <c r="I43">
        <v>637.62403128786104</v>
      </c>
      <c r="J43">
        <v>439.07857674240699</v>
      </c>
      <c r="K43">
        <v>-159.142424242424</v>
      </c>
      <c r="L43">
        <v>24.519696969697002</v>
      </c>
    </row>
    <row r="44" spans="1:12" x14ac:dyDescent="0.25">
      <c r="A44">
        <v>51</v>
      </c>
      <c r="B44">
        <v>556.468085106383</v>
      </c>
      <c r="C44">
        <v>537.71578947368403</v>
      </c>
      <c r="D44">
        <v>547.09193729003402</v>
      </c>
      <c r="E44">
        <v>1479.47457627119</v>
      </c>
      <c r="F44">
        <v>1082.9672131147499</v>
      </c>
      <c r="G44">
        <v>1446.55172413793</v>
      </c>
      <c r="H44">
        <v>1219.2711864406799</v>
      </c>
      <c r="I44">
        <v>535.87527582472001</v>
      </c>
      <c r="J44">
        <v>672.17924915064395</v>
      </c>
      <c r="K44">
        <v>396.50736315643201</v>
      </c>
      <c r="L44">
        <v>227.28053769725301</v>
      </c>
    </row>
    <row r="45" spans="1:12" x14ac:dyDescent="0.25">
      <c r="A45">
        <v>52</v>
      </c>
      <c r="B45">
        <v>515.88297872340399</v>
      </c>
      <c r="C45">
        <v>618.32608695652198</v>
      </c>
      <c r="D45">
        <v>567.10453283996299</v>
      </c>
      <c r="E45">
        <v>1304.30952380952</v>
      </c>
      <c r="F45">
        <v>1305.9245283018899</v>
      </c>
      <c r="G45">
        <v>569.04545454545496</v>
      </c>
      <c r="H45">
        <v>588.26666666666699</v>
      </c>
      <c r="I45">
        <v>738.81999546192401</v>
      </c>
      <c r="J45">
        <v>21.162133826703698</v>
      </c>
      <c r="K45">
        <v>-1.6150044923629101</v>
      </c>
      <c r="L45">
        <v>-19.221212121212101</v>
      </c>
    </row>
    <row r="46" spans="1:12" x14ac:dyDescent="0.25">
      <c r="A46">
        <v>53</v>
      </c>
      <c r="B46">
        <v>493.10638297872299</v>
      </c>
      <c r="C46">
        <v>542.82558139534899</v>
      </c>
      <c r="D46">
        <v>517.96598218703605</v>
      </c>
      <c r="E46">
        <v>1249.7058823529401</v>
      </c>
      <c r="F46">
        <v>1138.4666666666701</v>
      </c>
      <c r="G46">
        <v>1309.3157894736801</v>
      </c>
      <c r="H46">
        <v>1194.0909090909099</v>
      </c>
      <c r="I46">
        <v>620.50068447963099</v>
      </c>
      <c r="J46">
        <v>676.12492690387296</v>
      </c>
      <c r="K46">
        <v>111.239215686275</v>
      </c>
      <c r="L46">
        <v>115.224880382775</v>
      </c>
    </row>
    <row r="47" spans="1:12" x14ac:dyDescent="0.25">
      <c r="A47">
        <v>54</v>
      </c>
      <c r="B47">
        <v>578.875</v>
      </c>
      <c r="C47">
        <v>548.91860465116304</v>
      </c>
      <c r="D47">
        <v>563.89680232558101</v>
      </c>
      <c r="E47">
        <v>1290.0925925925901</v>
      </c>
      <c r="F47">
        <v>1377.87037037037</v>
      </c>
      <c r="G47">
        <v>1240.4912280701801</v>
      </c>
      <c r="H47">
        <v>1161.06896551724</v>
      </c>
      <c r="I47">
        <v>813.97356804478898</v>
      </c>
      <c r="J47">
        <v>597.17216319166005</v>
      </c>
      <c r="K47">
        <v>-87.7777777777778</v>
      </c>
      <c r="L47">
        <v>79.422262552933901</v>
      </c>
    </row>
    <row r="48" spans="1:12" x14ac:dyDescent="0.25">
      <c r="A48">
        <v>55</v>
      </c>
      <c r="B48">
        <v>830.01086956521704</v>
      </c>
      <c r="C48">
        <v>789.39772727272702</v>
      </c>
      <c r="D48">
        <v>809.70429841897203</v>
      </c>
      <c r="E48">
        <v>2043.76</v>
      </c>
      <c r="F48">
        <v>1781.67857142857</v>
      </c>
      <c r="G48">
        <v>1839.1666666666699</v>
      </c>
      <c r="H48">
        <v>1476.66</v>
      </c>
      <c r="I48">
        <v>971.97427300959896</v>
      </c>
      <c r="J48">
        <v>666.95570158102805</v>
      </c>
      <c r="K48">
        <v>262.081428571429</v>
      </c>
      <c r="L48">
        <v>362.506666666667</v>
      </c>
    </row>
    <row r="49" spans="1:12" x14ac:dyDescent="0.25">
      <c r="A49">
        <v>56</v>
      </c>
      <c r="B49">
        <v>649.53333333333296</v>
      </c>
      <c r="C49">
        <v>743.01075268817203</v>
      </c>
      <c r="D49">
        <v>696.27204301075301</v>
      </c>
      <c r="E49">
        <v>1430.5918367346901</v>
      </c>
      <c r="F49">
        <v>1637.125</v>
      </c>
      <c r="G49">
        <v>1510.6140350877199</v>
      </c>
      <c r="H49">
        <v>1278.15789473684</v>
      </c>
      <c r="I49">
        <v>940.85295698924699</v>
      </c>
      <c r="J49">
        <v>581.88585172608896</v>
      </c>
      <c r="K49">
        <v>-206.533163265306</v>
      </c>
      <c r="L49">
        <v>232.45614035087701</v>
      </c>
    </row>
    <row r="50" spans="1:12" x14ac:dyDescent="0.25">
      <c r="A50">
        <v>58</v>
      </c>
      <c r="B50">
        <v>848.97849462365605</v>
      </c>
      <c r="C50">
        <v>921.59782608695696</v>
      </c>
      <c r="D50">
        <v>885.28816035530599</v>
      </c>
      <c r="E50">
        <v>1775.95454545455</v>
      </c>
      <c r="F50">
        <v>1294.8909090909101</v>
      </c>
      <c r="G50">
        <v>1698.8392857142901</v>
      </c>
      <c r="H50">
        <v>1247.6923076923099</v>
      </c>
      <c r="I50">
        <v>409.60274873560297</v>
      </c>
      <c r="J50">
        <v>362.40414733700101</v>
      </c>
      <c r="K50">
        <v>481.06363636363602</v>
      </c>
      <c r="L50">
        <v>451.14697802197799</v>
      </c>
    </row>
    <row r="51" spans="1:12" x14ac:dyDescent="0.25">
      <c r="A51">
        <v>59</v>
      </c>
      <c r="B51">
        <v>697.94680851063799</v>
      </c>
      <c r="C51">
        <v>767.71739130434798</v>
      </c>
      <c r="D51">
        <v>732.83209990749299</v>
      </c>
      <c r="E51">
        <v>1674.0588235294099</v>
      </c>
      <c r="F51">
        <v>1308.05084745763</v>
      </c>
      <c r="G51">
        <v>1470.96551724138</v>
      </c>
      <c r="H51">
        <v>1419.6551724137901</v>
      </c>
      <c r="I51">
        <v>575.21874755013403</v>
      </c>
      <c r="J51">
        <v>686.82307250630004</v>
      </c>
      <c r="K51">
        <v>366.00797607178498</v>
      </c>
      <c r="L51">
        <v>51.310344827586299</v>
      </c>
    </row>
    <row r="52" spans="1:12" x14ac:dyDescent="0.25">
      <c r="A52">
        <v>61</v>
      </c>
      <c r="B52">
        <v>522.91489361702099</v>
      </c>
      <c r="C52">
        <v>506.07368421052598</v>
      </c>
      <c r="D52">
        <v>514.49428891377397</v>
      </c>
      <c r="E52">
        <v>1073.7241379310301</v>
      </c>
      <c r="F52">
        <v>978.98333333333301</v>
      </c>
      <c r="G52">
        <v>1093.56666666667</v>
      </c>
      <c r="H52">
        <v>1017.08474576271</v>
      </c>
      <c r="I52">
        <v>464.48904441956</v>
      </c>
      <c r="J52">
        <v>502.590456848938</v>
      </c>
      <c r="K52">
        <v>94.7408045977011</v>
      </c>
      <c r="L52">
        <v>76.481920903954702</v>
      </c>
    </row>
    <row r="53" spans="1:12" x14ac:dyDescent="0.25">
      <c r="A53">
        <v>62</v>
      </c>
      <c r="B53">
        <v>630.10638297872299</v>
      </c>
      <c r="C53">
        <v>650.24210526315801</v>
      </c>
      <c r="D53">
        <v>640.17424412094101</v>
      </c>
      <c r="E53">
        <v>1249.52542372881</v>
      </c>
      <c r="F53">
        <v>1331.08620689655</v>
      </c>
      <c r="G53">
        <v>1327.93333333333</v>
      </c>
      <c r="H53">
        <v>1274.9649122807</v>
      </c>
      <c r="I53">
        <v>690.91196277561096</v>
      </c>
      <c r="J53">
        <v>634.79066815976103</v>
      </c>
      <c r="K53">
        <v>-81.560783167737995</v>
      </c>
      <c r="L53">
        <v>52.968421052631598</v>
      </c>
    </row>
    <row r="54" spans="1:12" x14ac:dyDescent="0.25">
      <c r="A54">
        <v>63</v>
      </c>
      <c r="B54">
        <v>526.98947368421102</v>
      </c>
      <c r="C54">
        <v>577.43157894736805</v>
      </c>
      <c r="D54">
        <v>552.21052631578902</v>
      </c>
      <c r="E54">
        <v>1098.0169491525401</v>
      </c>
      <c r="F54">
        <v>1129.56666666667</v>
      </c>
      <c r="G54">
        <v>1069.64406779661</v>
      </c>
      <c r="H54">
        <v>998.05084745762701</v>
      </c>
      <c r="I54">
        <v>577.35614035087701</v>
      </c>
      <c r="J54">
        <v>445.84032114183799</v>
      </c>
      <c r="K54">
        <v>-31.5497175141243</v>
      </c>
      <c r="L54">
        <v>71.593220338983102</v>
      </c>
    </row>
    <row r="55" spans="1:12" x14ac:dyDescent="0.25">
      <c r="A55">
        <v>64</v>
      </c>
      <c r="B55">
        <v>600.84210526315803</v>
      </c>
      <c r="C55">
        <v>919.054347826087</v>
      </c>
      <c r="D55">
        <v>759.948226544622</v>
      </c>
      <c r="E55">
        <v>1337.3928571428601</v>
      </c>
      <c r="F55">
        <v>1411.18644067797</v>
      </c>
      <c r="G55">
        <v>1435.0169491525401</v>
      </c>
      <c r="H55">
        <v>1202.53448275862</v>
      </c>
      <c r="I55">
        <v>651.23821413334394</v>
      </c>
      <c r="J55">
        <v>442.58625621399801</v>
      </c>
      <c r="K55">
        <v>-73.793583535109093</v>
      </c>
      <c r="L55">
        <v>232.48246639392201</v>
      </c>
    </row>
    <row r="56" spans="1:12" x14ac:dyDescent="0.25">
      <c r="A56">
        <v>65</v>
      </c>
      <c r="B56">
        <v>606.40860215053794</v>
      </c>
      <c r="C56">
        <v>542.91111111111104</v>
      </c>
      <c r="D56">
        <v>574.65985663082404</v>
      </c>
      <c r="E56">
        <v>1511.98113207547</v>
      </c>
      <c r="F56">
        <v>1549.6551724137901</v>
      </c>
      <c r="G56">
        <v>1349.6909090909101</v>
      </c>
      <c r="H56">
        <v>1059.1320754717001</v>
      </c>
      <c r="I56">
        <v>974.99531578296899</v>
      </c>
      <c r="J56">
        <v>484.47221884087401</v>
      </c>
      <c r="K56">
        <v>-37.674040338321198</v>
      </c>
      <c r="L56">
        <v>290.55883361921099</v>
      </c>
    </row>
    <row r="57" spans="1:12" x14ac:dyDescent="0.25">
      <c r="A57">
        <v>66</v>
      </c>
      <c r="B57">
        <v>509.87368421052599</v>
      </c>
      <c r="C57">
        <v>568.36559139784902</v>
      </c>
      <c r="D57">
        <v>539.11963780418796</v>
      </c>
      <c r="E57">
        <v>1039.8571428571399</v>
      </c>
      <c r="F57">
        <v>1073.75</v>
      </c>
      <c r="G57">
        <v>1264.25490196078</v>
      </c>
      <c r="H57">
        <v>994.28301886792497</v>
      </c>
      <c r="I57">
        <v>534.63036219581204</v>
      </c>
      <c r="J57">
        <v>455.16338106373701</v>
      </c>
      <c r="K57">
        <v>-33.892857142857103</v>
      </c>
      <c r="L57">
        <v>269.97188309286003</v>
      </c>
    </row>
    <row r="58" spans="1:12" x14ac:dyDescent="0.25">
      <c r="A58">
        <v>67</v>
      </c>
      <c r="B58">
        <v>472.69791666666703</v>
      </c>
      <c r="C58">
        <v>521.98936170212801</v>
      </c>
      <c r="D58">
        <v>497.34363918439698</v>
      </c>
      <c r="E58">
        <v>992.51724137931001</v>
      </c>
      <c r="F58">
        <v>955.27586206896501</v>
      </c>
      <c r="G58">
        <v>938.28571428571399</v>
      </c>
      <c r="H58">
        <v>818.46428571428601</v>
      </c>
      <c r="I58">
        <v>457.93222288456798</v>
      </c>
      <c r="J58">
        <v>321.12064652988897</v>
      </c>
      <c r="K58">
        <v>37.241379310344897</v>
      </c>
      <c r="L58">
        <v>119.821428571429</v>
      </c>
    </row>
    <row r="59" spans="1:12" x14ac:dyDescent="0.25">
      <c r="A59">
        <v>69</v>
      </c>
      <c r="B59">
        <v>529.462365591398</v>
      </c>
      <c r="C59">
        <v>536.13829787233999</v>
      </c>
      <c r="D59">
        <v>532.80033173186905</v>
      </c>
      <c r="E59">
        <v>1185.7962962962999</v>
      </c>
      <c r="F59">
        <v>1142.2711864406799</v>
      </c>
      <c r="G59">
        <v>1040.4576271186399</v>
      </c>
      <c r="H59">
        <v>1051.4210526315801</v>
      </c>
      <c r="I59">
        <v>609.47085470880904</v>
      </c>
      <c r="J59">
        <v>518.62072089971002</v>
      </c>
      <c r="K59">
        <v>43.525109855618403</v>
      </c>
      <c r="L59">
        <v>-10.963425512934901</v>
      </c>
    </row>
    <row r="60" spans="1:12" x14ac:dyDescent="0.25">
      <c r="A60">
        <v>70</v>
      </c>
      <c r="B60">
        <v>497.97802197802201</v>
      </c>
      <c r="C60">
        <v>532.18888888888898</v>
      </c>
      <c r="D60">
        <v>515.08345543345501</v>
      </c>
      <c r="E60">
        <v>987.13207547169804</v>
      </c>
      <c r="F60">
        <v>735.46551724137896</v>
      </c>
      <c r="G60">
        <v>1085.7222222222199</v>
      </c>
      <c r="H60">
        <v>790.21568627450995</v>
      </c>
      <c r="I60">
        <v>220.382061807924</v>
      </c>
      <c r="J60">
        <v>275.13223084105402</v>
      </c>
      <c r="K60">
        <v>251.666558230319</v>
      </c>
      <c r="L60">
        <v>295.506535947712</v>
      </c>
    </row>
    <row r="61" spans="1:12" x14ac:dyDescent="0.25">
      <c r="A61">
        <v>71</v>
      </c>
      <c r="B61">
        <v>870.79787234042601</v>
      </c>
      <c r="C61">
        <v>1041.5977011494299</v>
      </c>
      <c r="D61">
        <v>956.197786744925</v>
      </c>
      <c r="E61">
        <v>1509.4130434782601</v>
      </c>
      <c r="F61">
        <v>1225.69387755102</v>
      </c>
      <c r="G61">
        <v>1756.0338983050799</v>
      </c>
      <c r="H61">
        <v>1388.47272727273</v>
      </c>
      <c r="I61">
        <v>269.49609080609503</v>
      </c>
      <c r="J61">
        <v>432.27494052780202</v>
      </c>
      <c r="K61">
        <v>283.71916592724</v>
      </c>
      <c r="L61">
        <v>367.56117103235698</v>
      </c>
    </row>
    <row r="62" spans="1:12" x14ac:dyDescent="0.25">
      <c r="A62">
        <v>72</v>
      </c>
      <c r="B62">
        <v>535.08988764044898</v>
      </c>
      <c r="C62">
        <v>566.77906976744202</v>
      </c>
      <c r="D62">
        <v>550.93447870394596</v>
      </c>
      <c r="E62">
        <v>1145.21818181818</v>
      </c>
      <c r="F62">
        <v>1111.5263157894699</v>
      </c>
      <c r="G62">
        <v>1217.8</v>
      </c>
      <c r="H62">
        <v>1026.98245614035</v>
      </c>
      <c r="I62">
        <v>560.59183708552803</v>
      </c>
      <c r="J62">
        <v>476.04797743640501</v>
      </c>
      <c r="K62">
        <v>33.691866028708098</v>
      </c>
      <c r="L62">
        <v>190.81754385964899</v>
      </c>
    </row>
    <row r="63" spans="1:12" x14ac:dyDescent="0.25">
      <c r="A63">
        <v>73</v>
      </c>
      <c r="B63">
        <v>691.78947368421098</v>
      </c>
      <c r="C63">
        <v>868.02150537634395</v>
      </c>
      <c r="D63">
        <v>779.90548953027701</v>
      </c>
      <c r="E63">
        <v>1292.7192982456099</v>
      </c>
      <c r="F63">
        <v>1428.3392857142901</v>
      </c>
      <c r="G63">
        <v>1234.6500000000001</v>
      </c>
      <c r="H63">
        <v>1164.3793103448299</v>
      </c>
      <c r="I63">
        <v>648.433796184009</v>
      </c>
      <c r="J63">
        <v>384.47382081454998</v>
      </c>
      <c r="K63">
        <v>-135.61998746867201</v>
      </c>
      <c r="L63">
        <v>70.270689655172404</v>
      </c>
    </row>
    <row r="64" spans="1:12" x14ac:dyDescent="0.25">
      <c r="A64">
        <v>74</v>
      </c>
      <c r="B64">
        <v>605.84269662921304</v>
      </c>
      <c r="C64">
        <v>686.10112359550601</v>
      </c>
      <c r="D64">
        <v>645.97191011235998</v>
      </c>
      <c r="E64">
        <v>1467.8297872340399</v>
      </c>
      <c r="F64">
        <v>1350.64705882353</v>
      </c>
      <c r="G64">
        <v>1548.3461538461499</v>
      </c>
      <c r="H64">
        <v>1259.1818181818201</v>
      </c>
      <c r="I64">
        <v>704.67514871116998</v>
      </c>
      <c r="J64">
        <v>613.20990806945895</v>
      </c>
      <c r="K64">
        <v>117.18272841051299</v>
      </c>
      <c r="L64">
        <v>289.16433566433602</v>
      </c>
    </row>
    <row r="65" spans="1:12" x14ac:dyDescent="0.25">
      <c r="A65">
        <v>75</v>
      </c>
      <c r="B65">
        <v>919.389473684211</v>
      </c>
      <c r="C65">
        <v>1154.45744680851</v>
      </c>
      <c r="D65">
        <v>1036.92346024636</v>
      </c>
      <c r="E65">
        <v>2713.0357142857101</v>
      </c>
      <c r="F65">
        <v>2422.18644067797</v>
      </c>
      <c r="G65">
        <v>2241.1818181818198</v>
      </c>
      <c r="H65">
        <v>2107.8867924528299</v>
      </c>
      <c r="I65">
        <v>1385.26298043161</v>
      </c>
      <c r="J65">
        <v>1070.9633322064701</v>
      </c>
      <c r="K65">
        <v>290.84927360774799</v>
      </c>
      <c r="L65">
        <v>133.29502572898801</v>
      </c>
    </row>
    <row r="66" spans="1:12" x14ac:dyDescent="0.25">
      <c r="A66">
        <v>76</v>
      </c>
      <c r="B66">
        <v>1263.1818181818201</v>
      </c>
      <c r="C66">
        <v>1003.37837837838</v>
      </c>
      <c r="D66">
        <v>1133.2800982801</v>
      </c>
      <c r="E66">
        <v>1599.9</v>
      </c>
      <c r="F66">
        <v>1810.3125</v>
      </c>
      <c r="G66">
        <v>1809.9107142857099</v>
      </c>
      <c r="H66">
        <v>1763.54</v>
      </c>
      <c r="I66">
        <v>677.03240171990205</v>
      </c>
      <c r="J66">
        <v>630.25990171990202</v>
      </c>
      <c r="K66">
        <v>-210.41249999999999</v>
      </c>
      <c r="L66">
        <v>46.3707142857143</v>
      </c>
    </row>
    <row r="67" spans="1:12" x14ac:dyDescent="0.25">
      <c r="A67">
        <v>77</v>
      </c>
      <c r="B67">
        <v>613.93548387096803</v>
      </c>
      <c r="C67">
        <v>675.70967741935499</v>
      </c>
      <c r="D67">
        <v>644.822580645161</v>
      </c>
      <c r="E67">
        <v>1528.2962962962999</v>
      </c>
      <c r="F67">
        <v>1508.3636363636399</v>
      </c>
      <c r="G67">
        <v>1571.3859649122801</v>
      </c>
      <c r="H67">
        <v>1270.07407407407</v>
      </c>
      <c r="I67">
        <v>863.54105571847504</v>
      </c>
      <c r="J67">
        <v>625.25149342891302</v>
      </c>
      <c r="K67">
        <v>19.932659932659998</v>
      </c>
      <c r="L67">
        <v>301.31189083820698</v>
      </c>
    </row>
    <row r="68" spans="1:12" x14ac:dyDescent="0.25">
      <c r="A68">
        <v>78</v>
      </c>
      <c r="B68">
        <v>675.45652173913004</v>
      </c>
      <c r="C68">
        <v>691.83695652173901</v>
      </c>
      <c r="D68">
        <v>683.64673913043498</v>
      </c>
      <c r="E68">
        <v>1589.6923076923099</v>
      </c>
      <c r="F68">
        <v>1138.94736842105</v>
      </c>
      <c r="G68">
        <v>1789.1525423728799</v>
      </c>
      <c r="H68">
        <v>1390.4814814814799</v>
      </c>
      <c r="I68">
        <v>455.30062929061802</v>
      </c>
      <c r="J68">
        <v>706.834742351047</v>
      </c>
      <c r="K68">
        <v>450.74493927125502</v>
      </c>
      <c r="L68">
        <v>398.67106089139997</v>
      </c>
    </row>
    <row r="69" spans="1:12" x14ac:dyDescent="0.25">
      <c r="A69">
        <v>80</v>
      </c>
      <c r="B69">
        <v>783.52127659574501</v>
      </c>
      <c r="C69">
        <v>929.97849462365605</v>
      </c>
      <c r="D69">
        <v>856.74988560969996</v>
      </c>
      <c r="E69">
        <v>1961.6666666666699</v>
      </c>
      <c r="F69">
        <v>2161.7966101694901</v>
      </c>
      <c r="G69">
        <v>2210.8070175438602</v>
      </c>
      <c r="H69">
        <v>1805.27272727273</v>
      </c>
      <c r="I69">
        <v>1305.0467245597899</v>
      </c>
      <c r="J69">
        <v>948.52284166302695</v>
      </c>
      <c r="K69">
        <v>-200.129943502825</v>
      </c>
      <c r="L69">
        <v>405.53429027113202</v>
      </c>
    </row>
    <row r="70" spans="1:12" x14ac:dyDescent="0.25">
      <c r="A70">
        <v>81</v>
      </c>
      <c r="B70">
        <v>736.33333333333303</v>
      </c>
      <c r="C70">
        <v>746.63157894736798</v>
      </c>
      <c r="D70">
        <v>741.48245614035102</v>
      </c>
      <c r="E70">
        <v>1465.35849056604</v>
      </c>
      <c r="F70">
        <v>1350.5593220338999</v>
      </c>
      <c r="G70">
        <v>1343.94915254237</v>
      </c>
      <c r="H70">
        <v>1117.01754385965</v>
      </c>
      <c r="I70">
        <v>609.07686589354705</v>
      </c>
      <c r="J70">
        <v>375.53508771929802</v>
      </c>
      <c r="K70">
        <v>114.79916853213901</v>
      </c>
      <c r="L70">
        <v>226.931608682724</v>
      </c>
    </row>
    <row r="71" spans="1:12" x14ac:dyDescent="0.25">
      <c r="A71">
        <v>82</v>
      </c>
      <c r="B71">
        <v>541.84782608695696</v>
      </c>
      <c r="C71">
        <v>686.57303370786497</v>
      </c>
      <c r="D71">
        <v>614.21042989741102</v>
      </c>
      <c r="E71">
        <v>1490.3392857142901</v>
      </c>
      <c r="F71">
        <v>1147.31666666667</v>
      </c>
      <c r="G71">
        <v>1696.1454545454501</v>
      </c>
      <c r="H71">
        <v>1165.75925925926</v>
      </c>
      <c r="I71">
        <v>533.10623676925604</v>
      </c>
      <c r="J71">
        <v>551.54882936184799</v>
      </c>
      <c r="K71">
        <v>343.022619047619</v>
      </c>
      <c r="L71">
        <v>530.38619528619495</v>
      </c>
    </row>
    <row r="72" spans="1:12" x14ac:dyDescent="0.25">
      <c r="A72">
        <v>83</v>
      </c>
      <c r="B72">
        <v>586.15053763440903</v>
      </c>
      <c r="C72">
        <v>627.05319148936201</v>
      </c>
      <c r="D72">
        <v>606.60186456188501</v>
      </c>
      <c r="E72">
        <v>1394.9107142857099</v>
      </c>
      <c r="F72">
        <v>1383.4181818181801</v>
      </c>
      <c r="G72">
        <v>1313.57627118644</v>
      </c>
      <c r="H72">
        <v>1133.4629629629601</v>
      </c>
      <c r="I72">
        <v>776.816317256297</v>
      </c>
      <c r="J72">
        <v>526.86109840107804</v>
      </c>
      <c r="K72">
        <v>11.4925324675323</v>
      </c>
      <c r="L72">
        <v>180.11330822347799</v>
      </c>
    </row>
    <row r="73" spans="1:12" x14ac:dyDescent="0.25">
      <c r="A73">
        <v>84</v>
      </c>
      <c r="B73">
        <v>720.04255319148899</v>
      </c>
      <c r="C73">
        <v>697.86315789473701</v>
      </c>
      <c r="D73">
        <v>708.95285554311295</v>
      </c>
      <c r="E73">
        <v>1317.46551724138</v>
      </c>
      <c r="F73">
        <v>1063.2033898305101</v>
      </c>
      <c r="G73">
        <v>1562.74545454545</v>
      </c>
      <c r="H73">
        <v>1222.75</v>
      </c>
      <c r="I73">
        <v>354.250534287395</v>
      </c>
      <c r="J73">
        <v>513.79714445688705</v>
      </c>
      <c r="K73">
        <v>254.26212741087099</v>
      </c>
      <c r="L73">
        <v>339.995454545455</v>
      </c>
    </row>
    <row r="74" spans="1:12" x14ac:dyDescent="0.25">
      <c r="A74">
        <v>85</v>
      </c>
      <c r="B74">
        <v>718.41489361702099</v>
      </c>
      <c r="C74">
        <v>965.244680851064</v>
      </c>
      <c r="D74">
        <v>841.82978723404199</v>
      </c>
      <c r="E74">
        <v>1979.46551724138</v>
      </c>
      <c r="F74">
        <v>2012.8275862068999</v>
      </c>
      <c r="G74">
        <v>1631.5818181818199</v>
      </c>
      <c r="H74">
        <v>1352.9090909090901</v>
      </c>
      <c r="I74">
        <v>1170.99779897285</v>
      </c>
      <c r="J74">
        <v>511.079303675049</v>
      </c>
      <c r="K74">
        <v>-33.362068965517203</v>
      </c>
      <c r="L74">
        <v>278.672727272727</v>
      </c>
    </row>
    <row r="75" spans="1:12" x14ac:dyDescent="0.25">
      <c r="A75">
        <v>86</v>
      </c>
      <c r="B75">
        <v>668.563829787234</v>
      </c>
      <c r="C75">
        <v>688.91397849462396</v>
      </c>
      <c r="D75">
        <v>678.73890414092898</v>
      </c>
      <c r="E75">
        <v>1462.56896551724</v>
      </c>
      <c r="F75">
        <v>1336.30357142857</v>
      </c>
      <c r="G75">
        <v>1673.4912280701801</v>
      </c>
      <c r="H75">
        <v>1353.9649122807</v>
      </c>
      <c r="I75">
        <v>657.56466728764303</v>
      </c>
      <c r="J75">
        <v>675.22600813977294</v>
      </c>
      <c r="K75">
        <v>126.26539408867001</v>
      </c>
      <c r="L75">
        <v>319.52631578947398</v>
      </c>
    </row>
    <row r="76" spans="1:12" x14ac:dyDescent="0.25">
      <c r="A76">
        <v>87</v>
      </c>
      <c r="B76">
        <v>610.45833333333303</v>
      </c>
      <c r="C76">
        <v>639.01063829787199</v>
      </c>
      <c r="D76">
        <v>624.73448581560297</v>
      </c>
      <c r="E76">
        <v>1321.0357142857099</v>
      </c>
      <c r="F76">
        <v>1274.1803278688501</v>
      </c>
      <c r="G76">
        <v>1174.8727272727299</v>
      </c>
      <c r="H76">
        <v>1203.6071428571399</v>
      </c>
      <c r="I76">
        <v>649.44584205324998</v>
      </c>
      <c r="J76">
        <v>578.87265704154004</v>
      </c>
      <c r="K76">
        <v>46.855386416861798</v>
      </c>
      <c r="L76">
        <v>-28.7344155844157</v>
      </c>
    </row>
    <row r="77" spans="1:12" x14ac:dyDescent="0.25">
      <c r="A77">
        <v>88</v>
      </c>
      <c r="B77">
        <v>604.59375</v>
      </c>
      <c r="C77">
        <v>829.01086956521704</v>
      </c>
      <c r="D77">
        <v>716.80230978260897</v>
      </c>
      <c r="E77">
        <v>1728.75</v>
      </c>
      <c r="F77">
        <v>1284.8181818181799</v>
      </c>
      <c r="G77">
        <v>1979.03773584906</v>
      </c>
      <c r="H77">
        <v>1430.0909090909099</v>
      </c>
      <c r="I77">
        <v>568.01587203557301</v>
      </c>
      <c r="J77">
        <v>713.28859930830004</v>
      </c>
      <c r="K77">
        <v>443.93181818181802</v>
      </c>
      <c r="L77">
        <v>548.94682675814795</v>
      </c>
    </row>
    <row r="78" spans="1:12" x14ac:dyDescent="0.25">
      <c r="A78">
        <v>89</v>
      </c>
      <c r="B78">
        <v>598.95744680851101</v>
      </c>
      <c r="C78">
        <v>671.43478260869597</v>
      </c>
      <c r="D78">
        <v>635.19611470860298</v>
      </c>
      <c r="E78">
        <v>1351.70909090909</v>
      </c>
      <c r="F78">
        <v>1328.9814814814799</v>
      </c>
      <c r="G78">
        <v>1347.07142857143</v>
      </c>
      <c r="H78">
        <v>1146.72727272727</v>
      </c>
      <c r="I78">
        <v>693.78536677287798</v>
      </c>
      <c r="J78">
        <v>511.53115801867</v>
      </c>
      <c r="K78">
        <v>22.727609427609401</v>
      </c>
      <c r="L78">
        <v>200.34415584415601</v>
      </c>
    </row>
    <row r="79" spans="1:12" x14ac:dyDescent="0.25">
      <c r="A79">
        <v>90</v>
      </c>
      <c r="B79">
        <v>587.91208791208805</v>
      </c>
      <c r="C79">
        <v>605.18478260869597</v>
      </c>
      <c r="D79">
        <v>596.54843526039201</v>
      </c>
      <c r="E79">
        <v>1152.75925925926</v>
      </c>
      <c r="F79">
        <v>786.76363636363601</v>
      </c>
      <c r="G79">
        <v>1297.82142857143</v>
      </c>
      <c r="H79">
        <v>1063.93103448276</v>
      </c>
      <c r="I79">
        <v>190.21520110324499</v>
      </c>
      <c r="J79">
        <v>467.38259922236699</v>
      </c>
      <c r="K79">
        <v>365.995622895623</v>
      </c>
      <c r="L79">
        <v>233.89039408867001</v>
      </c>
    </row>
    <row r="80" spans="1:12" x14ac:dyDescent="0.25">
      <c r="A80">
        <v>91</v>
      </c>
      <c r="B80">
        <v>472.94791666666703</v>
      </c>
      <c r="C80">
        <v>590.67021276595699</v>
      </c>
      <c r="D80">
        <v>531.80906471631204</v>
      </c>
      <c r="E80">
        <v>1403.5178571428601</v>
      </c>
      <c r="F80">
        <v>1321.3220338983101</v>
      </c>
      <c r="G80">
        <v>1234.9666666666701</v>
      </c>
      <c r="H80">
        <v>1170.3392857142901</v>
      </c>
      <c r="I80">
        <v>789.51296918199296</v>
      </c>
      <c r="J80">
        <v>638.53022099797397</v>
      </c>
      <c r="K80">
        <v>82.195823244552003</v>
      </c>
      <c r="L80">
        <v>64.627380952380904</v>
      </c>
    </row>
    <row r="81" spans="1:12" x14ac:dyDescent="0.25">
      <c r="A81">
        <v>92</v>
      </c>
      <c r="B81">
        <v>521.78888888888901</v>
      </c>
      <c r="C81">
        <v>520.35869565217399</v>
      </c>
      <c r="D81">
        <v>521.07379227053104</v>
      </c>
      <c r="E81">
        <v>1110.7719298245599</v>
      </c>
      <c r="F81">
        <v>948.23728813559296</v>
      </c>
      <c r="G81">
        <v>1125.03636363636</v>
      </c>
      <c r="H81">
        <v>961.79661016949103</v>
      </c>
      <c r="I81">
        <v>427.16349586506198</v>
      </c>
      <c r="J81">
        <v>440.72281789895999</v>
      </c>
      <c r="K81">
        <v>162.53464168896801</v>
      </c>
      <c r="L81">
        <v>163.239753466872</v>
      </c>
    </row>
    <row r="82" spans="1:12" x14ac:dyDescent="0.25">
      <c r="A82">
        <v>93</v>
      </c>
      <c r="B82">
        <v>522.659574468085</v>
      </c>
      <c r="C82">
        <v>584.48936170212801</v>
      </c>
      <c r="D82">
        <v>553.57446808510599</v>
      </c>
      <c r="E82">
        <v>1022.07142857143</v>
      </c>
      <c r="F82">
        <v>987.41379310344803</v>
      </c>
      <c r="G82">
        <v>1008.68421052632</v>
      </c>
      <c r="H82">
        <v>1005.33333333333</v>
      </c>
      <c r="I82">
        <v>433.83932501834198</v>
      </c>
      <c r="J82">
        <v>451.75886524822698</v>
      </c>
      <c r="K82">
        <v>34.657635467980299</v>
      </c>
      <c r="L82">
        <v>3.3508771929824701</v>
      </c>
    </row>
    <row r="83" spans="1:12" x14ac:dyDescent="0.25">
      <c r="A83">
        <v>94</v>
      </c>
      <c r="B83">
        <v>891.29787234042601</v>
      </c>
      <c r="C83">
        <v>1024.36263736264</v>
      </c>
      <c r="D83">
        <v>957.83025485153098</v>
      </c>
      <c r="E83">
        <v>1354.44642857143</v>
      </c>
      <c r="F83">
        <v>1500.08620689655</v>
      </c>
      <c r="G83">
        <v>1450.14754098361</v>
      </c>
      <c r="H83">
        <v>1387.12280701754</v>
      </c>
      <c r="I83">
        <v>542.25595204501997</v>
      </c>
      <c r="J83">
        <v>429.292552166012</v>
      </c>
      <c r="K83">
        <v>-145.63977832512299</v>
      </c>
      <c r="L83">
        <v>63.024733966062698</v>
      </c>
    </row>
    <row r="84" spans="1:12" x14ac:dyDescent="0.25">
      <c r="A84">
        <v>97</v>
      </c>
      <c r="B84">
        <v>443.78494623655899</v>
      </c>
      <c r="C84">
        <v>484.64516129032302</v>
      </c>
      <c r="D84">
        <v>464.21505376344101</v>
      </c>
      <c r="E84">
        <v>1173.5818181818199</v>
      </c>
      <c r="F84">
        <v>1220.5084745762699</v>
      </c>
      <c r="G84">
        <v>1262.18644067797</v>
      </c>
      <c r="H84">
        <v>1175.6206896551701</v>
      </c>
      <c r="I84">
        <v>756.29342081283005</v>
      </c>
      <c r="J84">
        <v>711.40563589173098</v>
      </c>
      <c r="K84">
        <v>-46.926656394453197</v>
      </c>
      <c r="L84">
        <v>86.565751022793805</v>
      </c>
    </row>
    <row r="85" spans="1:12" x14ac:dyDescent="0.25">
      <c r="A85">
        <v>98</v>
      </c>
      <c r="B85">
        <v>639.462365591398</v>
      </c>
      <c r="C85">
        <v>620.26595744680901</v>
      </c>
      <c r="D85">
        <v>629.86416151910305</v>
      </c>
      <c r="E85">
        <v>1016.53703703704</v>
      </c>
      <c r="F85">
        <v>916.42857142857099</v>
      </c>
      <c r="G85">
        <v>1149.08771929825</v>
      </c>
      <c r="H85">
        <v>949.625</v>
      </c>
      <c r="I85">
        <v>286.564409909468</v>
      </c>
      <c r="J85">
        <v>319.76083848089701</v>
      </c>
      <c r="K85">
        <v>100.10846560846601</v>
      </c>
      <c r="L85">
        <v>199.46271929824599</v>
      </c>
    </row>
    <row r="86" spans="1:12" x14ac:dyDescent="0.25">
      <c r="A86">
        <v>99</v>
      </c>
      <c r="B86">
        <v>868.04301075268802</v>
      </c>
      <c r="C86">
        <v>874.95744680851101</v>
      </c>
      <c r="D86">
        <v>871.50022878059895</v>
      </c>
      <c r="E86">
        <v>1757.6896551724101</v>
      </c>
      <c r="F86">
        <v>1373.9152542372899</v>
      </c>
      <c r="G86">
        <v>1819</v>
      </c>
      <c r="H86">
        <v>1360.44642857143</v>
      </c>
      <c r="I86">
        <v>502.41502545668902</v>
      </c>
      <c r="J86">
        <v>488.94619979082898</v>
      </c>
      <c r="K86">
        <v>383.77440093512598</v>
      </c>
      <c r="L86">
        <v>458.55357142857099</v>
      </c>
    </row>
    <row r="87" spans="1:12" x14ac:dyDescent="0.25">
      <c r="A87">
        <v>100</v>
      </c>
      <c r="B87">
        <v>531.51578947368398</v>
      </c>
      <c r="C87">
        <v>557.18279569892502</v>
      </c>
      <c r="D87">
        <v>544.34929258630495</v>
      </c>
      <c r="E87">
        <v>1107.7037037037001</v>
      </c>
      <c r="F87">
        <v>1005.25862068966</v>
      </c>
      <c r="G87">
        <v>1267.2678571428601</v>
      </c>
      <c r="H87">
        <v>958.55172413793105</v>
      </c>
      <c r="I87">
        <v>460.90932810335102</v>
      </c>
      <c r="J87">
        <v>414.202431551627</v>
      </c>
      <c r="K87">
        <v>102.445083014049</v>
      </c>
      <c r="L87">
        <v>308.71613300492601</v>
      </c>
    </row>
    <row r="88" spans="1:12" x14ac:dyDescent="0.25">
      <c r="A88">
        <v>101</v>
      </c>
      <c r="B88">
        <v>706.468085106383</v>
      </c>
      <c r="C88">
        <v>895.07608695652198</v>
      </c>
      <c r="D88">
        <v>800.77208603145198</v>
      </c>
      <c r="E88">
        <v>1283.5</v>
      </c>
      <c r="F88">
        <v>1172.42857142857</v>
      </c>
      <c r="G88">
        <v>1221.8620689655199</v>
      </c>
      <c r="H88">
        <v>1201.2777777777801</v>
      </c>
      <c r="I88">
        <v>371.65648539711901</v>
      </c>
      <c r="J88">
        <v>400.50569174632602</v>
      </c>
      <c r="K88">
        <v>111.071428571429</v>
      </c>
      <c r="L88">
        <v>20.584291187739399</v>
      </c>
    </row>
    <row r="89" spans="1:12" x14ac:dyDescent="0.25">
      <c r="A89">
        <v>102</v>
      </c>
      <c r="B89">
        <v>567.01086956521704</v>
      </c>
      <c r="C89">
        <v>605.58947368421002</v>
      </c>
      <c r="D89">
        <v>586.30017162471404</v>
      </c>
      <c r="E89">
        <v>1293.0204081632701</v>
      </c>
      <c r="F89">
        <v>1448.05660377358</v>
      </c>
      <c r="G89">
        <v>1304.25925925926</v>
      </c>
      <c r="H89">
        <v>1360.8235294117601</v>
      </c>
      <c r="I89">
        <v>861.756432148871</v>
      </c>
      <c r="J89">
        <v>774.52335778705105</v>
      </c>
      <c r="K89">
        <v>-155.03619561031999</v>
      </c>
      <c r="L89">
        <v>-56.564270152505301</v>
      </c>
    </row>
    <row r="91" spans="1:12" x14ac:dyDescent="0.25">
      <c r="A91" s="1" t="s">
        <v>12</v>
      </c>
      <c r="B91">
        <f>AVERAGE(B2:B89)</f>
        <v>645.35631901939053</v>
      </c>
      <c r="C91">
        <f>AVERAGE(C2:C89)</f>
        <v>708.37655375028282</v>
      </c>
      <c r="D91">
        <f>AVERAGE(D2:D89)</f>
        <v>676.86643638483633</v>
      </c>
      <c r="E91">
        <f>AVERAGE(E2:E89)</f>
        <v>1400.9052022250585</v>
      </c>
      <c r="F91">
        <f>AVERAGE(F2:F89)</f>
        <v>1328.6069997627355</v>
      </c>
      <c r="G91">
        <f>AVERAGE(G2:G89)</f>
        <v>1426.0744368031271</v>
      </c>
      <c r="H91">
        <f>AVERAGE(H2:H89)</f>
        <v>1246.063639835266</v>
      </c>
      <c r="I91">
        <f>AVERAGE(I2:I89)</f>
        <v>651.74056337789909</v>
      </c>
      <c r="J91">
        <f>AVERAGE(J2:J89)</f>
        <v>569.19720345042958</v>
      </c>
      <c r="K91">
        <f>AVERAGE(K2:K89)</f>
        <v>72.298202462323289</v>
      </c>
      <c r="L91">
        <f>AVERAGE(L2:L89)</f>
        <v>180.01079696786093</v>
      </c>
    </row>
    <row r="92" spans="1:12" x14ac:dyDescent="0.25">
      <c r="A92" s="1" t="s">
        <v>13</v>
      </c>
      <c r="B92">
        <f>STDEV(B2:B89)</f>
        <v>140.18357611511868</v>
      </c>
      <c r="C92">
        <f>STDEV(C2:C89)</f>
        <v>172.81965813457919</v>
      </c>
      <c r="D92">
        <f>STDEV(D2:D89)</f>
        <v>148.57591901567443</v>
      </c>
      <c r="E92">
        <f>STDEV(E2:E89)</f>
        <v>301.06632301084153</v>
      </c>
      <c r="F92">
        <f>STDEV(F2:F89)</f>
        <v>313.54469825053604</v>
      </c>
      <c r="G92">
        <f>STDEV(G2:G89)</f>
        <v>351.15671618895857</v>
      </c>
      <c r="H92">
        <f>STDEV(H2:H89)</f>
        <v>282.60382497119724</v>
      </c>
      <c r="I92">
        <f>STDEV(I2:I89)</f>
        <v>244.86232702672083</v>
      </c>
      <c r="J92">
        <f>STDEV(J2:J89)</f>
        <v>212.51660055061771</v>
      </c>
      <c r="K92">
        <f>STDEV(K2:K89)</f>
        <v>164.74603600137593</v>
      </c>
      <c r="L92">
        <f>STDEV(L2:L89)</f>
        <v>151.50510638111294</v>
      </c>
    </row>
    <row r="93" spans="1:12" x14ac:dyDescent="0.25">
      <c r="A93" s="1" t="s">
        <v>14</v>
      </c>
      <c r="B93">
        <f>B92/(SQRT(80))</f>
        <v>15.673000276121062</v>
      </c>
      <c r="C93">
        <f t="shared" ref="C93:L93" si="0">C92/(SQRT(80))</f>
        <v>19.321825171859675</v>
      </c>
      <c r="D93">
        <f t="shared" si="0"/>
        <v>16.611292736927581</v>
      </c>
      <c r="E93">
        <f t="shared" si="0"/>
        <v>33.660238199407537</v>
      </c>
      <c r="F93">
        <f t="shared" si="0"/>
        <v>35.055362963642899</v>
      </c>
      <c r="G93">
        <f t="shared" si="0"/>
        <v>39.260514407705614</v>
      </c>
      <c r="H93">
        <f t="shared" si="0"/>
        <v>31.596068166852476</v>
      </c>
      <c r="I93">
        <f t="shared" si="0"/>
        <v>27.376440418026586</v>
      </c>
      <c r="J93">
        <f t="shared" si="0"/>
        <v>23.76007825891752</v>
      </c>
      <c r="K93">
        <f t="shared" si="0"/>
        <v>18.41916677613521</v>
      </c>
      <c r="L93">
        <f t="shared" si="0"/>
        <v>16.938785840325284</v>
      </c>
    </row>
    <row r="94" spans="1:12" x14ac:dyDescent="0.25">
      <c r="A94" s="1" t="s">
        <v>17</v>
      </c>
      <c r="B94">
        <f>B93*1.96</f>
        <v>30.719080541197282</v>
      </c>
      <c r="C94">
        <f t="shared" ref="C94:L94" si="1">C93*1.96</f>
        <v>37.870777336844966</v>
      </c>
      <c r="D94">
        <f t="shared" si="1"/>
        <v>32.558133764378056</v>
      </c>
      <c r="E94">
        <f t="shared" si="1"/>
        <v>65.974066870838769</v>
      </c>
      <c r="F94">
        <f t="shared" si="1"/>
        <v>68.70851140874008</v>
      </c>
      <c r="G94">
        <f t="shared" si="1"/>
        <v>76.950608239103005</v>
      </c>
      <c r="H94">
        <f t="shared" si="1"/>
        <v>61.928293607030852</v>
      </c>
      <c r="I94">
        <f t="shared" si="1"/>
        <v>53.657823219332109</v>
      </c>
      <c r="J94">
        <f t="shared" si="1"/>
        <v>46.569753387478336</v>
      </c>
      <c r="K94">
        <f t="shared" si="1"/>
        <v>36.101566881225011</v>
      </c>
      <c r="L94">
        <f t="shared" si="1"/>
        <v>33.200020247037557</v>
      </c>
    </row>
    <row r="95" spans="1:12" x14ac:dyDescent="0.25">
      <c r="A95" s="1" t="s">
        <v>15</v>
      </c>
      <c r="B95">
        <f>B91+B94</f>
        <v>676.07539956058781</v>
      </c>
      <c r="C95">
        <f t="shared" ref="C95:L95" si="2">C91+C94</f>
        <v>746.2473310871278</v>
      </c>
      <c r="D95">
        <f t="shared" si="2"/>
        <v>709.42457014921433</v>
      </c>
      <c r="E95">
        <f t="shared" si="2"/>
        <v>1466.8792690958971</v>
      </c>
      <c r="F95">
        <f t="shared" si="2"/>
        <v>1397.3155111714757</v>
      </c>
      <c r="G95">
        <f t="shared" si="2"/>
        <v>1503.0250450422302</v>
      </c>
      <c r="H95">
        <f t="shared" si="2"/>
        <v>1307.9919334422968</v>
      </c>
      <c r="I95">
        <f t="shared" si="2"/>
        <v>705.39838659723125</v>
      </c>
      <c r="J95">
        <f t="shared" si="2"/>
        <v>615.76695683790797</v>
      </c>
      <c r="K95">
        <f t="shared" si="2"/>
        <v>108.3997693435483</v>
      </c>
      <c r="L95">
        <f t="shared" si="2"/>
        <v>213.2108172148985</v>
      </c>
    </row>
    <row r="96" spans="1:12" x14ac:dyDescent="0.25">
      <c r="A96" s="1" t="s">
        <v>16</v>
      </c>
      <c r="B96">
        <f>B91-B94</f>
        <v>614.63723847819324</v>
      </c>
      <c r="C96">
        <f t="shared" ref="C96:L96" si="3">C91-C94</f>
        <v>670.50577641343784</v>
      </c>
      <c r="D96">
        <f t="shared" si="3"/>
        <v>644.30830262045833</v>
      </c>
      <c r="E96">
        <f t="shared" si="3"/>
        <v>1334.9311353542198</v>
      </c>
      <c r="F96">
        <f t="shared" si="3"/>
        <v>1259.8984883539954</v>
      </c>
      <c r="G96">
        <f t="shared" si="3"/>
        <v>1349.1238285640241</v>
      </c>
      <c r="H96">
        <f t="shared" si="3"/>
        <v>1184.1353462282352</v>
      </c>
      <c r="I96">
        <f t="shared" si="3"/>
        <v>598.08274015856693</v>
      </c>
      <c r="J96">
        <f t="shared" si="3"/>
        <v>522.6274500629512</v>
      </c>
      <c r="K96">
        <f t="shared" si="3"/>
        <v>36.196635581098278</v>
      </c>
      <c r="L96">
        <f t="shared" si="3"/>
        <v>146.81077672082336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2E70-3B86-40E4-A5AC-F6553037D21C}">
  <dimension ref="A1:M83"/>
  <sheetViews>
    <sheetView topLeftCell="A26" workbookViewId="0">
      <selection activeCell="A34" sqref="A34:XFD34"/>
    </sheetView>
  </sheetViews>
  <sheetFormatPr defaultRowHeight="15" x14ac:dyDescent="0.25"/>
  <sheetData>
    <row r="1" spans="1:13" x14ac:dyDescent="0.25">
      <c r="A1" s="1" t="s">
        <v>0</v>
      </c>
      <c r="B1" s="1" t="s">
        <v>31</v>
      </c>
      <c r="C1" s="1" t="s">
        <v>30</v>
      </c>
      <c r="D1" s="1" t="s">
        <v>29</v>
      </c>
      <c r="E1" s="1" t="s">
        <v>32</v>
      </c>
      <c r="F1" s="1" t="s">
        <v>35</v>
      </c>
      <c r="G1" s="1" t="s">
        <v>36</v>
      </c>
      <c r="H1" s="1" t="s">
        <v>33</v>
      </c>
      <c r="I1" s="1" t="s">
        <v>34</v>
      </c>
      <c r="J1" s="1" t="s">
        <v>37</v>
      </c>
      <c r="K1" s="1" t="s">
        <v>38</v>
      </c>
      <c r="L1" s="1" t="s">
        <v>39</v>
      </c>
      <c r="M1" s="1"/>
    </row>
    <row r="2" spans="1:13" x14ac:dyDescent="0.25">
      <c r="A2">
        <v>1</v>
      </c>
      <c r="B2">
        <v>-0.52557135208220696</v>
      </c>
      <c r="C2">
        <v>-0.33189546667452302</v>
      </c>
      <c r="D2">
        <v>-0.42873340937836502</v>
      </c>
      <c r="E2">
        <v>0.185571166772487</v>
      </c>
      <c r="F2">
        <v>0.18436209197883099</v>
      </c>
      <c r="G2">
        <v>5.6732158339265502E-2</v>
      </c>
      <c r="H2">
        <v>-1.6615416229909901E-2</v>
      </c>
      <c r="I2">
        <v>0.61309550135719604</v>
      </c>
      <c r="J2">
        <v>0.41211799314845499</v>
      </c>
      <c r="K2">
        <v>1.2090747936558399E-3</v>
      </c>
      <c r="L2">
        <v>7.33475745691754E-2</v>
      </c>
    </row>
    <row r="3" spans="1:13" x14ac:dyDescent="0.25">
      <c r="A3">
        <v>2</v>
      </c>
      <c r="B3">
        <v>-0.71068039565494201</v>
      </c>
      <c r="C3">
        <v>-0.40188401805391899</v>
      </c>
      <c r="D3">
        <v>-0.55628220685443097</v>
      </c>
      <c r="E3">
        <v>0.242842088091244</v>
      </c>
      <c r="F3">
        <v>0.11869946905619901</v>
      </c>
      <c r="G3">
        <v>0.61911822385762505</v>
      </c>
      <c r="H3">
        <v>0.29020917235375399</v>
      </c>
      <c r="I3">
        <v>0.67498167591062996</v>
      </c>
      <c r="J3">
        <v>0.84649137920818396</v>
      </c>
      <c r="K3">
        <v>0.124142619035045</v>
      </c>
      <c r="L3">
        <v>0.32890905150387101</v>
      </c>
    </row>
    <row r="4" spans="1:13" x14ac:dyDescent="0.25">
      <c r="A4">
        <v>3</v>
      </c>
      <c r="B4">
        <v>-0.65291136473679201</v>
      </c>
      <c r="C4">
        <v>-0.55813248185381203</v>
      </c>
      <c r="D4">
        <v>-0.60552192329530197</v>
      </c>
      <c r="E4">
        <v>0.46278502902984198</v>
      </c>
      <c r="F4">
        <v>0.50403092089437995</v>
      </c>
      <c r="G4">
        <v>0.360459932414888</v>
      </c>
      <c r="H4">
        <v>4.9980350602277901E-2</v>
      </c>
      <c r="I4">
        <v>1.10955284418968</v>
      </c>
      <c r="J4">
        <v>0.65550227389757998</v>
      </c>
      <c r="K4">
        <v>-4.12458918645386E-2</v>
      </c>
      <c r="L4">
        <v>0.31047958181260998</v>
      </c>
    </row>
    <row r="5" spans="1:13" x14ac:dyDescent="0.25">
      <c r="A5">
        <v>4</v>
      </c>
      <c r="B5">
        <v>-0.465147735827594</v>
      </c>
      <c r="C5">
        <v>-0.57102164380329701</v>
      </c>
      <c r="D5">
        <v>-0.51808468981544498</v>
      </c>
      <c r="E5">
        <v>0.46610952845231401</v>
      </c>
      <c r="F5">
        <v>0.40588328351249803</v>
      </c>
      <c r="G5">
        <v>0.313219437692627</v>
      </c>
      <c r="H5">
        <v>0.16281923358504999</v>
      </c>
      <c r="I5">
        <v>0.923967973327944</v>
      </c>
      <c r="J5">
        <v>0.68090392340049499</v>
      </c>
      <c r="K5">
        <v>6.02262449398153E-2</v>
      </c>
      <c r="L5">
        <v>0.15040020410757701</v>
      </c>
    </row>
    <row r="6" spans="1:13" x14ac:dyDescent="0.25">
      <c r="A6">
        <v>5</v>
      </c>
      <c r="B6">
        <v>-0.494260416760194</v>
      </c>
      <c r="C6">
        <v>-0.54908631835538502</v>
      </c>
      <c r="D6">
        <v>-0.52167336755778904</v>
      </c>
      <c r="E6">
        <v>0.275470936034035</v>
      </c>
      <c r="F6">
        <v>0.150312741982109</v>
      </c>
      <c r="G6">
        <v>0.44515763198341701</v>
      </c>
      <c r="H6">
        <v>0.26010613434721902</v>
      </c>
      <c r="I6">
        <v>0.67198610953989901</v>
      </c>
      <c r="J6">
        <v>0.781779501905009</v>
      </c>
      <c r="K6">
        <v>0.12515819405192499</v>
      </c>
      <c r="L6">
        <v>0.18505149763619699</v>
      </c>
    </row>
    <row r="7" spans="1:13" x14ac:dyDescent="0.25">
      <c r="A7">
        <v>6</v>
      </c>
      <c r="B7">
        <v>-0.415016218458505</v>
      </c>
      <c r="C7">
        <v>-0.43643367362824098</v>
      </c>
      <c r="D7">
        <v>-0.42572494604337302</v>
      </c>
      <c r="E7">
        <v>0.25211003648876701</v>
      </c>
      <c r="F7">
        <v>-7.1327457691233304E-2</v>
      </c>
      <c r="G7">
        <v>0.46710895941974401</v>
      </c>
      <c r="H7">
        <v>-9.5072763484752701E-2</v>
      </c>
      <c r="I7">
        <v>0.35439748835214002</v>
      </c>
      <c r="J7">
        <v>0.33065218255862</v>
      </c>
      <c r="K7">
        <v>0.32343749418000001</v>
      </c>
      <c r="L7">
        <v>0.56218172290449697</v>
      </c>
    </row>
    <row r="8" spans="1:13" x14ac:dyDescent="0.25">
      <c r="A8">
        <v>7</v>
      </c>
      <c r="B8">
        <v>-0.66823417691146403</v>
      </c>
      <c r="C8">
        <v>-0.66011571843817796</v>
      </c>
      <c r="D8">
        <v>-0.66417494767482099</v>
      </c>
      <c r="E8">
        <v>0.50527814872382304</v>
      </c>
      <c r="F8">
        <v>0.56917190795818295</v>
      </c>
      <c r="G8">
        <v>0.55907536819090198</v>
      </c>
      <c r="H8">
        <v>0.13311006875051501</v>
      </c>
      <c r="I8">
        <v>1.2333468556330001</v>
      </c>
      <c r="J8">
        <v>0.797285016425336</v>
      </c>
      <c r="K8">
        <v>-6.3893759234359498E-2</v>
      </c>
      <c r="L8">
        <v>0.42596529944038602</v>
      </c>
    </row>
    <row r="9" spans="1:13" x14ac:dyDescent="0.25">
      <c r="A9">
        <v>8</v>
      </c>
      <c r="B9">
        <v>-0.67602136561868098</v>
      </c>
      <c r="C9">
        <v>-0.66825178995091605</v>
      </c>
      <c r="D9">
        <v>-0.67213657778479896</v>
      </c>
      <c r="E9">
        <v>0.29270305608575897</v>
      </c>
      <c r="F9">
        <v>0.26018467004186302</v>
      </c>
      <c r="G9">
        <v>0.62322208872796203</v>
      </c>
      <c r="H9">
        <v>0.41995968690997898</v>
      </c>
      <c r="I9">
        <v>0.93232124782666204</v>
      </c>
      <c r="J9">
        <v>1.0920962646947801</v>
      </c>
      <c r="K9">
        <v>3.2518386043895703E-2</v>
      </c>
      <c r="L9">
        <v>0.203262401817983</v>
      </c>
    </row>
    <row r="10" spans="1:13" x14ac:dyDescent="0.25">
      <c r="A10">
        <v>9</v>
      </c>
      <c r="B10">
        <v>-0.77713593045821805</v>
      </c>
      <c r="C10">
        <v>-0.69676801300747004</v>
      </c>
      <c r="D10">
        <v>-0.73695197173284399</v>
      </c>
      <c r="E10">
        <v>0.68439058281473197</v>
      </c>
      <c r="F10">
        <v>0.468991950061174</v>
      </c>
      <c r="G10">
        <v>0.46599255423358998</v>
      </c>
      <c r="H10">
        <v>0.37582153519807998</v>
      </c>
      <c r="I10">
        <v>1.20594392179402</v>
      </c>
      <c r="J10">
        <v>1.1127735069309199</v>
      </c>
      <c r="K10">
        <v>0.215398632753558</v>
      </c>
      <c r="L10">
        <v>9.01710190355101E-2</v>
      </c>
    </row>
    <row r="11" spans="1:13" x14ac:dyDescent="0.25">
      <c r="A11">
        <v>10</v>
      </c>
      <c r="B11">
        <v>-0.77754150946318901</v>
      </c>
      <c r="C11">
        <v>-0.23465595040519499</v>
      </c>
      <c r="D11">
        <v>-0.50609872993419203</v>
      </c>
      <c r="E11">
        <v>8.7120331378876495E-2</v>
      </c>
      <c r="F11">
        <v>0.23335483851672401</v>
      </c>
      <c r="G11">
        <v>0.513908358733978</v>
      </c>
      <c r="H11">
        <v>0.212660226897499</v>
      </c>
      <c r="I11">
        <v>0.73945356845091603</v>
      </c>
      <c r="J11">
        <v>0.718758956831691</v>
      </c>
      <c r="K11">
        <v>-0.146234507137847</v>
      </c>
      <c r="L11">
        <v>0.30124813183647903</v>
      </c>
    </row>
    <row r="12" spans="1:13" x14ac:dyDescent="0.25">
      <c r="A12">
        <v>11</v>
      </c>
      <c r="B12">
        <v>-0.61900253640178504</v>
      </c>
      <c r="C12">
        <v>-0.45618448900733399</v>
      </c>
      <c r="D12">
        <v>-0.53759351270455902</v>
      </c>
      <c r="E12">
        <v>0.43079569983169602</v>
      </c>
      <c r="F12">
        <v>0.29299446348024999</v>
      </c>
      <c r="G12">
        <v>0.231295279416729</v>
      </c>
      <c r="H12">
        <v>6.9059756855207002E-2</v>
      </c>
      <c r="I12">
        <v>0.83058797618480895</v>
      </c>
      <c r="J12">
        <v>0.60665326955976595</v>
      </c>
      <c r="K12">
        <v>0.137801236351446</v>
      </c>
      <c r="L12">
        <v>0.16223552256152199</v>
      </c>
    </row>
    <row r="13" spans="1:13" x14ac:dyDescent="0.25">
      <c r="A13">
        <v>12</v>
      </c>
      <c r="B13">
        <v>-0.58297918960622297</v>
      </c>
      <c r="C13">
        <v>-0.528049577218902</v>
      </c>
      <c r="D13">
        <v>-0.55551438341256199</v>
      </c>
      <c r="E13">
        <v>0.27447141175240802</v>
      </c>
      <c r="F13">
        <v>0.17641351551307799</v>
      </c>
      <c r="G13">
        <v>0.50913491702706604</v>
      </c>
      <c r="H13">
        <v>0.23697841851585699</v>
      </c>
      <c r="I13">
        <v>0.73192789892564003</v>
      </c>
      <c r="J13">
        <v>0.79249280192841998</v>
      </c>
      <c r="K13">
        <v>9.8057896239330297E-2</v>
      </c>
      <c r="L13">
        <v>0.27215649851120799</v>
      </c>
    </row>
    <row r="14" spans="1:13" x14ac:dyDescent="0.25">
      <c r="A14">
        <v>13</v>
      </c>
      <c r="B14">
        <v>-0.75853227698137604</v>
      </c>
      <c r="C14">
        <v>-0.63171242899507996</v>
      </c>
      <c r="D14">
        <v>-0.695122352988228</v>
      </c>
      <c r="E14">
        <v>0.59886102743604597</v>
      </c>
      <c r="F14">
        <v>0.49853544046478299</v>
      </c>
      <c r="G14">
        <v>0.56305711150771098</v>
      </c>
      <c r="H14">
        <v>0.237828017087969</v>
      </c>
      <c r="I14">
        <v>1.1936577934530099</v>
      </c>
      <c r="J14">
        <v>0.93295037007619697</v>
      </c>
      <c r="K14">
        <v>0.10032558697126299</v>
      </c>
      <c r="L14">
        <v>0.32522909441974202</v>
      </c>
    </row>
    <row r="15" spans="1:13" x14ac:dyDescent="0.25">
      <c r="A15">
        <v>14</v>
      </c>
      <c r="B15">
        <v>-0.59242105400244005</v>
      </c>
      <c r="C15">
        <v>-0.38007935625706502</v>
      </c>
      <c r="D15">
        <v>-0.48625020512975298</v>
      </c>
      <c r="E15">
        <v>0.25644050701923499</v>
      </c>
      <c r="F15">
        <v>0.198154010470383</v>
      </c>
      <c r="G15">
        <v>0.38010838980440598</v>
      </c>
      <c r="H15">
        <v>0.18676204955238199</v>
      </c>
      <c r="I15">
        <v>0.68440421560013498</v>
      </c>
      <c r="J15">
        <v>0.67301225468213499</v>
      </c>
      <c r="K15">
        <v>5.8286496548852401E-2</v>
      </c>
      <c r="L15">
        <v>0.19334634025202299</v>
      </c>
    </row>
    <row r="16" spans="1:13" x14ac:dyDescent="0.25">
      <c r="A16">
        <v>16</v>
      </c>
      <c r="B16">
        <v>-0.68188412432776502</v>
      </c>
      <c r="C16">
        <v>-0.74912144791813695</v>
      </c>
      <c r="D16">
        <v>-0.71550278612295104</v>
      </c>
      <c r="E16">
        <v>0.21883472807666801</v>
      </c>
      <c r="F16">
        <v>0.29604543488041701</v>
      </c>
      <c r="G16">
        <v>0.93552505411145104</v>
      </c>
      <c r="H16">
        <v>0.53246203761783095</v>
      </c>
      <c r="I16">
        <v>1.0115482210033699</v>
      </c>
      <c r="J16">
        <v>1.2479648237407801</v>
      </c>
      <c r="K16">
        <v>-7.7210706803748794E-2</v>
      </c>
      <c r="L16">
        <v>0.40306301649361997</v>
      </c>
    </row>
    <row r="17" spans="1:12" x14ac:dyDescent="0.25">
      <c r="A17">
        <v>17</v>
      </c>
      <c r="B17">
        <v>-0.58570210217151697</v>
      </c>
      <c r="C17">
        <v>-0.60293623830001897</v>
      </c>
      <c r="D17">
        <v>-0.59431917023576797</v>
      </c>
      <c r="E17">
        <v>0.51871908695288904</v>
      </c>
      <c r="F17">
        <v>0.35302983418614797</v>
      </c>
      <c r="G17">
        <v>0.48444344645627502</v>
      </c>
      <c r="H17">
        <v>1.7375781126693301E-3</v>
      </c>
      <c r="I17">
        <v>0.94734900442191605</v>
      </c>
      <c r="J17">
        <v>0.59605674834843703</v>
      </c>
      <c r="K17">
        <v>0.16568925276674101</v>
      </c>
      <c r="L17">
        <v>0.48270586834360502</v>
      </c>
    </row>
    <row r="18" spans="1:12" x14ac:dyDescent="0.25">
      <c r="A18">
        <v>19</v>
      </c>
      <c r="B18">
        <v>-0.65195536738779702</v>
      </c>
      <c r="C18">
        <v>-0.48730860064297099</v>
      </c>
      <c r="D18">
        <v>-0.56963198401538395</v>
      </c>
      <c r="E18">
        <v>0.49295107848707898</v>
      </c>
      <c r="F18">
        <v>0.57671109105033103</v>
      </c>
      <c r="G18">
        <v>0.14126080554422299</v>
      </c>
      <c r="H18">
        <v>1.0578387183863801E-2</v>
      </c>
      <c r="I18">
        <v>1.14634307506571</v>
      </c>
      <c r="J18">
        <v>0.58021037119924801</v>
      </c>
      <c r="K18">
        <v>-8.3760012563251704E-2</v>
      </c>
      <c r="L18">
        <v>0.13068241836035999</v>
      </c>
    </row>
    <row r="19" spans="1:12" x14ac:dyDescent="0.25">
      <c r="A19">
        <v>20</v>
      </c>
      <c r="B19">
        <v>-0.81052853669181801</v>
      </c>
      <c r="C19">
        <v>-0.57625553246765004</v>
      </c>
      <c r="D19">
        <v>-0.69339203457973397</v>
      </c>
      <c r="E19">
        <v>0.52668096450169699</v>
      </c>
      <c r="F19">
        <v>0.22926919234075399</v>
      </c>
      <c r="G19">
        <v>0.73675264322559098</v>
      </c>
      <c r="H19">
        <v>0.43479922589694397</v>
      </c>
      <c r="I19">
        <v>0.92266122692048802</v>
      </c>
      <c r="J19">
        <v>1.1281912604766799</v>
      </c>
      <c r="K19">
        <v>0.297411772160942</v>
      </c>
      <c r="L19">
        <v>0.301953417328647</v>
      </c>
    </row>
    <row r="20" spans="1:12" x14ac:dyDescent="0.25">
      <c r="A20">
        <v>21</v>
      </c>
      <c r="B20">
        <v>-0.714000328351031</v>
      </c>
      <c r="C20">
        <v>-0.64588374182403496</v>
      </c>
      <c r="D20">
        <v>-0.67994203508753304</v>
      </c>
      <c r="E20">
        <v>0.30047462666713098</v>
      </c>
      <c r="F20">
        <v>3.2178969912276097E-2</v>
      </c>
      <c r="G20">
        <v>0.76142363308808103</v>
      </c>
      <c r="H20">
        <v>0.57992646726077601</v>
      </c>
      <c r="I20">
        <v>0.71212100499980902</v>
      </c>
      <c r="J20">
        <v>1.25986850234831</v>
      </c>
      <c r="K20">
        <v>0.26829565675485501</v>
      </c>
      <c r="L20">
        <v>0.18149716582730499</v>
      </c>
    </row>
    <row r="21" spans="1:12" x14ac:dyDescent="0.25">
      <c r="A21">
        <v>22</v>
      </c>
      <c r="B21">
        <v>-0.60307305495526797</v>
      </c>
      <c r="C21">
        <v>-0.49620348126441799</v>
      </c>
      <c r="D21">
        <v>-0.54963826810984295</v>
      </c>
      <c r="E21">
        <v>0.35680299377025099</v>
      </c>
      <c r="F21">
        <v>5.5883522716025202E-2</v>
      </c>
      <c r="G21">
        <v>0.49245926398817103</v>
      </c>
      <c r="H21">
        <v>0.271858365758886</v>
      </c>
      <c r="I21">
        <v>0.60552179082586799</v>
      </c>
      <c r="J21">
        <v>0.82149663386872895</v>
      </c>
      <c r="K21">
        <v>0.30091947105422601</v>
      </c>
      <c r="L21">
        <v>0.220600898229285</v>
      </c>
    </row>
    <row r="22" spans="1:12" x14ac:dyDescent="0.25">
      <c r="A22">
        <v>23</v>
      </c>
      <c r="B22">
        <v>-0.66166225125066902</v>
      </c>
      <c r="C22">
        <v>-0.382720423713452</v>
      </c>
      <c r="D22">
        <v>-0.52219133748206004</v>
      </c>
      <c r="E22">
        <v>0.50724487075081903</v>
      </c>
      <c r="F22">
        <v>-4.9863712774759199E-2</v>
      </c>
      <c r="G22">
        <v>0.38874939749969201</v>
      </c>
      <c r="H22">
        <v>1.55969554121937E-2</v>
      </c>
      <c r="I22">
        <v>0.472327624707301</v>
      </c>
      <c r="J22">
        <v>0.53778829289425401</v>
      </c>
      <c r="K22">
        <v>0.55710858352557802</v>
      </c>
      <c r="L22">
        <v>0.37315244208749798</v>
      </c>
    </row>
    <row r="23" spans="1:12" x14ac:dyDescent="0.25">
      <c r="A23">
        <v>24</v>
      </c>
      <c r="B23">
        <v>-0.66428747898178597</v>
      </c>
      <c r="C23">
        <v>-0.61671844649516505</v>
      </c>
      <c r="D23">
        <v>-0.64050296273847496</v>
      </c>
      <c r="E23">
        <v>0.41060403696027098</v>
      </c>
      <c r="F23">
        <v>0.301806251341323</v>
      </c>
      <c r="G23">
        <v>0.35805904548609302</v>
      </c>
      <c r="H23">
        <v>0.19384673354095999</v>
      </c>
      <c r="I23">
        <v>0.94230921407979895</v>
      </c>
      <c r="J23">
        <v>0.834349696279436</v>
      </c>
      <c r="K23">
        <v>0.108797785618948</v>
      </c>
      <c r="L23">
        <v>0.164212311945133</v>
      </c>
    </row>
    <row r="24" spans="1:12" x14ac:dyDescent="0.25">
      <c r="A24">
        <v>25</v>
      </c>
      <c r="B24">
        <v>-0.84891509485129901</v>
      </c>
      <c r="C24">
        <v>-0.68364956653255604</v>
      </c>
      <c r="D24">
        <v>-0.76628233069192697</v>
      </c>
      <c r="E24">
        <v>0.65461587332050597</v>
      </c>
      <c r="F24">
        <v>0.46320151558831502</v>
      </c>
      <c r="G24">
        <v>0.489120621103315</v>
      </c>
      <c r="H24">
        <v>0.37352037917554498</v>
      </c>
      <c r="I24">
        <v>1.22948384628024</v>
      </c>
      <c r="J24">
        <v>1.1398027098674699</v>
      </c>
      <c r="K24">
        <v>0.19141435773219201</v>
      </c>
      <c r="L24">
        <v>0.11560024192776901</v>
      </c>
    </row>
    <row r="25" spans="1:12" x14ac:dyDescent="0.25">
      <c r="A25">
        <v>26</v>
      </c>
      <c r="B25">
        <v>-0.70573280450519604</v>
      </c>
      <c r="C25">
        <v>-0.45467042031781102</v>
      </c>
      <c r="D25">
        <v>-0.58020161241150403</v>
      </c>
      <c r="E25">
        <v>0.51748600650507004</v>
      </c>
      <c r="F25">
        <v>5.9459026245630701E-2</v>
      </c>
      <c r="G25">
        <v>0.687023815136803</v>
      </c>
      <c r="H25">
        <v>-7.0696877958143195E-2</v>
      </c>
      <c r="I25">
        <v>0.63966063865713396</v>
      </c>
      <c r="J25">
        <v>0.50950473445335998</v>
      </c>
      <c r="K25">
        <v>0.45802698025944</v>
      </c>
      <c r="L25">
        <v>0.75772069309494605</v>
      </c>
    </row>
    <row r="26" spans="1:12" x14ac:dyDescent="0.25">
      <c r="A26">
        <v>27</v>
      </c>
      <c r="B26">
        <v>-0.40239705144883497</v>
      </c>
      <c r="C26">
        <v>-0.26106195142681798</v>
      </c>
      <c r="D26">
        <v>-0.33172950143782598</v>
      </c>
      <c r="E26">
        <v>2.6454687856633699E-2</v>
      </c>
      <c r="F26">
        <v>0.17958553997395199</v>
      </c>
      <c r="G26">
        <v>7.0212802087575799E-2</v>
      </c>
      <c r="H26">
        <v>8.82050242478543E-2</v>
      </c>
      <c r="I26">
        <v>0.51131504141177797</v>
      </c>
      <c r="J26">
        <v>0.41993452568568101</v>
      </c>
      <c r="K26">
        <v>-0.153130852117318</v>
      </c>
      <c r="L26">
        <v>-1.7992222160278501E-2</v>
      </c>
    </row>
    <row r="27" spans="1:12" x14ac:dyDescent="0.25">
      <c r="A27">
        <v>28</v>
      </c>
      <c r="B27">
        <v>-0.74172795927625201</v>
      </c>
      <c r="C27">
        <v>-0.744394682764843</v>
      </c>
      <c r="D27">
        <v>-0.74306132102054701</v>
      </c>
      <c r="E27">
        <v>0.58402121703251098</v>
      </c>
      <c r="F27">
        <v>0.40546483587402299</v>
      </c>
      <c r="G27">
        <v>0.91020793365748098</v>
      </c>
      <c r="H27">
        <v>0.32532539147815998</v>
      </c>
      <c r="I27">
        <v>1.1485261568945699</v>
      </c>
      <c r="J27">
        <v>1.0683867124987101</v>
      </c>
      <c r="K27">
        <v>0.17855638115848799</v>
      </c>
      <c r="L27">
        <v>0.58488254217932001</v>
      </c>
    </row>
    <row r="28" spans="1:12" x14ac:dyDescent="0.25">
      <c r="A28">
        <v>29</v>
      </c>
      <c r="B28">
        <v>-0.66986297715151899</v>
      </c>
      <c r="C28">
        <v>-0.51499807719006097</v>
      </c>
      <c r="D28">
        <v>-0.59243052717079003</v>
      </c>
      <c r="E28">
        <v>0.30327998222194702</v>
      </c>
      <c r="F28">
        <v>0.27913170262350001</v>
      </c>
      <c r="G28">
        <v>0.46714242713135101</v>
      </c>
      <c r="H28">
        <v>0.13240925675551299</v>
      </c>
      <c r="I28">
        <v>0.87156222979428999</v>
      </c>
      <c r="J28">
        <v>0.72483978392630299</v>
      </c>
      <c r="K28">
        <v>2.41482795984467E-2</v>
      </c>
      <c r="L28">
        <v>0.334733170375838</v>
      </c>
    </row>
    <row r="29" spans="1:12" x14ac:dyDescent="0.25">
      <c r="A29">
        <v>30</v>
      </c>
      <c r="B29">
        <v>-0.55250961837274204</v>
      </c>
      <c r="C29">
        <v>-0.50125770014094595</v>
      </c>
      <c r="D29">
        <v>-0.52688365925684399</v>
      </c>
      <c r="E29">
        <v>0.173199366737256</v>
      </c>
      <c r="F29">
        <v>0.238085637283623</v>
      </c>
      <c r="G29">
        <v>0.38334591086290598</v>
      </c>
      <c r="H29">
        <v>0.31157352996665999</v>
      </c>
      <c r="I29">
        <v>0.76496929654046697</v>
      </c>
      <c r="J29">
        <v>0.83845718922350398</v>
      </c>
      <c r="K29">
        <v>-6.4886270546367197E-2</v>
      </c>
      <c r="L29">
        <v>7.1772380896245297E-2</v>
      </c>
    </row>
    <row r="30" spans="1:12" x14ac:dyDescent="0.25">
      <c r="A30">
        <v>31</v>
      </c>
      <c r="B30">
        <v>-0.68260454960206796</v>
      </c>
      <c r="C30">
        <v>-0.67019696133823503</v>
      </c>
      <c r="D30">
        <v>-0.67640075547015199</v>
      </c>
      <c r="E30">
        <v>0.50012369161564996</v>
      </c>
      <c r="F30">
        <v>0.40346555389814398</v>
      </c>
      <c r="G30">
        <v>0.46440897153567201</v>
      </c>
      <c r="H30">
        <v>0.196675593838021</v>
      </c>
      <c r="I30">
        <v>1.0798663093683001</v>
      </c>
      <c r="J30">
        <v>0.87307634930817302</v>
      </c>
      <c r="K30">
        <v>9.6658137717505796E-2</v>
      </c>
      <c r="L30">
        <v>0.26773337769765099</v>
      </c>
    </row>
    <row r="31" spans="1:12" x14ac:dyDescent="0.25">
      <c r="A31">
        <v>34</v>
      </c>
      <c r="B31">
        <v>-0.74815231131753801</v>
      </c>
      <c r="C31">
        <v>-0.64625736025649805</v>
      </c>
      <c r="D31">
        <v>-0.69720483578701797</v>
      </c>
      <c r="E31">
        <v>0.45268286135350999</v>
      </c>
      <c r="F31">
        <v>0.174503148414867</v>
      </c>
      <c r="G31">
        <v>0.62202586217549505</v>
      </c>
      <c r="H31">
        <v>0.51707278043153504</v>
      </c>
      <c r="I31">
        <v>0.871707984201885</v>
      </c>
      <c r="J31">
        <v>1.21427761621855</v>
      </c>
      <c r="K31">
        <v>0.27817971293864402</v>
      </c>
      <c r="L31">
        <v>0.10495308174395999</v>
      </c>
    </row>
    <row r="32" spans="1:12" x14ac:dyDescent="0.25">
      <c r="A32">
        <v>35</v>
      </c>
      <c r="B32">
        <v>-0.75613207161919904</v>
      </c>
      <c r="C32">
        <v>-0.797417022726432</v>
      </c>
      <c r="D32">
        <v>-0.77677454717281602</v>
      </c>
      <c r="E32">
        <v>0.59683127355141097</v>
      </c>
      <c r="F32">
        <v>0.461588267388507</v>
      </c>
      <c r="G32">
        <v>0.61162226287377397</v>
      </c>
      <c r="H32">
        <v>0.31213953786871701</v>
      </c>
      <c r="I32">
        <v>1.2383628145613199</v>
      </c>
      <c r="J32">
        <v>1.08891408504153</v>
      </c>
      <c r="K32">
        <v>0.135243006162903</v>
      </c>
      <c r="L32">
        <v>0.29948272500505702</v>
      </c>
    </row>
    <row r="33" spans="1:12" x14ac:dyDescent="0.25">
      <c r="A33">
        <v>36</v>
      </c>
      <c r="B33">
        <v>-0.59902166410477597</v>
      </c>
      <c r="C33">
        <v>-0.53749444872202301</v>
      </c>
      <c r="D33">
        <v>-0.56825805641339899</v>
      </c>
      <c r="E33">
        <v>0.350731201771116</v>
      </c>
      <c r="F33">
        <v>0.35418344075073799</v>
      </c>
      <c r="G33">
        <v>0.47411742370502302</v>
      </c>
      <c r="H33">
        <v>0.12724776575472499</v>
      </c>
      <c r="I33">
        <v>0.92244149716413704</v>
      </c>
      <c r="J33">
        <v>0.69550582216812395</v>
      </c>
      <c r="K33">
        <v>-3.4522389796217698E-3</v>
      </c>
      <c r="L33">
        <v>0.346869657950298</v>
      </c>
    </row>
    <row r="35" spans="1:12" x14ac:dyDescent="0.25">
      <c r="A35">
        <v>37</v>
      </c>
      <c r="B35">
        <v>-0.60788243427314603</v>
      </c>
      <c r="C35">
        <v>-0.45009473084017798</v>
      </c>
      <c r="D35">
        <v>-0.52898858255666203</v>
      </c>
      <c r="E35">
        <v>0.121868672809856</v>
      </c>
      <c r="F35">
        <v>0.42288694231339802</v>
      </c>
      <c r="G35">
        <v>0.38274691744148198</v>
      </c>
      <c r="H35">
        <v>5.7490270623350402E-2</v>
      </c>
      <c r="I35">
        <v>0.951875524870059</v>
      </c>
      <c r="J35">
        <v>0.58647885318001203</v>
      </c>
      <c r="K35">
        <v>-0.30101826950354199</v>
      </c>
      <c r="L35">
        <v>0.32525664681813199</v>
      </c>
    </row>
    <row r="36" spans="1:12" x14ac:dyDescent="0.25">
      <c r="A36">
        <v>38</v>
      </c>
      <c r="B36">
        <v>-0.78364660202349301</v>
      </c>
      <c r="C36">
        <v>-0.74753289114002497</v>
      </c>
      <c r="D36">
        <v>-0.76558974658175905</v>
      </c>
      <c r="E36">
        <v>0.64166911894920597</v>
      </c>
      <c r="F36">
        <v>0.52405967507618401</v>
      </c>
      <c r="G36">
        <v>0.55839531237448603</v>
      </c>
      <c r="H36">
        <v>0.19004760630016301</v>
      </c>
      <c r="I36">
        <v>1.2896494216579399</v>
      </c>
      <c r="J36">
        <v>0.95563735288192297</v>
      </c>
      <c r="K36">
        <v>0.117609443873021</v>
      </c>
      <c r="L36">
        <v>0.36834770607432199</v>
      </c>
    </row>
    <row r="37" spans="1:12" x14ac:dyDescent="0.25">
      <c r="A37">
        <v>39</v>
      </c>
      <c r="B37">
        <v>-0.75479367335358505</v>
      </c>
      <c r="C37">
        <v>-0.72365634162180603</v>
      </c>
      <c r="D37">
        <v>-0.73922500748769604</v>
      </c>
      <c r="E37">
        <v>0.70850670786174996</v>
      </c>
      <c r="F37">
        <v>0.50694277143064204</v>
      </c>
      <c r="G37">
        <v>0.45134860762192502</v>
      </c>
      <c r="H37">
        <v>0.29954173729109002</v>
      </c>
      <c r="I37">
        <v>1.2461677789183401</v>
      </c>
      <c r="J37">
        <v>1.0387667447787901</v>
      </c>
      <c r="K37">
        <v>0.20156393643110701</v>
      </c>
      <c r="L37">
        <v>0.15180687033083501</v>
      </c>
    </row>
    <row r="38" spans="1:12" x14ac:dyDescent="0.25">
      <c r="A38">
        <v>40</v>
      </c>
      <c r="B38">
        <v>-0.75928741962923996</v>
      </c>
      <c r="C38">
        <v>-0.75221291268361101</v>
      </c>
      <c r="D38">
        <v>-0.75575016615642499</v>
      </c>
      <c r="E38">
        <v>0.41006199636350099</v>
      </c>
      <c r="F38">
        <v>0.30775311512259901</v>
      </c>
      <c r="G38">
        <v>0.57754862858521805</v>
      </c>
      <c r="H38">
        <v>0.60274599249274696</v>
      </c>
      <c r="I38">
        <v>1.0635032812790199</v>
      </c>
      <c r="J38">
        <v>1.3584961586491699</v>
      </c>
      <c r="K38">
        <v>0.102308881240903</v>
      </c>
      <c r="L38">
        <v>-2.5197363907529399E-2</v>
      </c>
    </row>
    <row r="39" spans="1:12" x14ac:dyDescent="0.25">
      <c r="A39">
        <v>43</v>
      </c>
      <c r="B39">
        <v>-0.79854423878936398</v>
      </c>
      <c r="C39">
        <v>-0.61781777860715203</v>
      </c>
      <c r="D39">
        <v>-0.70818100869825795</v>
      </c>
      <c r="E39">
        <v>0.77866212654487998</v>
      </c>
      <c r="F39">
        <v>0.79525491345592303</v>
      </c>
      <c r="G39">
        <v>0.32475357992258302</v>
      </c>
      <c r="H39">
        <v>4.9050219818150602E-2</v>
      </c>
      <c r="I39">
        <v>1.50343592215418</v>
      </c>
      <c r="J39">
        <v>0.75723122851640801</v>
      </c>
      <c r="K39">
        <v>-1.6592786911043801E-2</v>
      </c>
      <c r="L39">
        <v>0.27570336010443203</v>
      </c>
    </row>
    <row r="40" spans="1:12" x14ac:dyDescent="0.25">
      <c r="A40">
        <v>44</v>
      </c>
      <c r="B40">
        <v>-0.33302029472141098</v>
      </c>
      <c r="C40">
        <v>-0.33516244673671902</v>
      </c>
      <c r="D40">
        <v>-0.33409137072906497</v>
      </c>
      <c r="E40">
        <v>3.97844538164807E-2</v>
      </c>
      <c r="F40">
        <v>3.2583829946461799E-2</v>
      </c>
      <c r="G40">
        <v>0.21066621070508501</v>
      </c>
      <c r="H40">
        <v>0.14402485253505701</v>
      </c>
      <c r="I40">
        <v>0.366675200675527</v>
      </c>
      <c r="J40">
        <v>0.47811622326412201</v>
      </c>
      <c r="K40">
        <v>7.2006238700189802E-3</v>
      </c>
      <c r="L40">
        <v>6.6641358170028406E-2</v>
      </c>
    </row>
    <row r="41" spans="1:12" x14ac:dyDescent="0.25">
      <c r="A41">
        <v>45</v>
      </c>
      <c r="B41">
        <v>-0.65851859873535301</v>
      </c>
      <c r="C41">
        <v>-0.59926391571849102</v>
      </c>
      <c r="D41">
        <v>-0.62889125722692196</v>
      </c>
      <c r="E41">
        <v>0.46167614801629803</v>
      </c>
      <c r="F41">
        <v>0.55805227549309799</v>
      </c>
      <c r="G41">
        <v>0.213407977704652</v>
      </c>
      <c r="H41">
        <v>0.248720220144723</v>
      </c>
      <c r="I41">
        <v>1.18694353272002</v>
      </c>
      <c r="J41">
        <v>0.87761147737164502</v>
      </c>
      <c r="K41">
        <v>-9.6376127476800202E-2</v>
      </c>
      <c r="L41">
        <v>-3.5312242440070897E-2</v>
      </c>
    </row>
    <row r="42" spans="1:12" x14ac:dyDescent="0.25">
      <c r="A42">
        <v>46</v>
      </c>
      <c r="B42">
        <v>-0.64448311670148595</v>
      </c>
      <c r="C42">
        <v>-0.70082605211314597</v>
      </c>
      <c r="D42">
        <v>-0.67265458440731596</v>
      </c>
      <c r="E42">
        <v>0.56837331063194996</v>
      </c>
      <c r="F42">
        <v>0.53634960729115599</v>
      </c>
      <c r="G42">
        <v>0.479220211973023</v>
      </c>
      <c r="H42">
        <v>0.32971054732004501</v>
      </c>
      <c r="I42">
        <v>1.20900419169847</v>
      </c>
      <c r="J42">
        <v>1.0023651317273601</v>
      </c>
      <c r="K42">
        <v>3.2023703340793602E-2</v>
      </c>
      <c r="L42">
        <v>0.14950966465297799</v>
      </c>
    </row>
    <row r="43" spans="1:12" x14ac:dyDescent="0.25">
      <c r="A43">
        <v>47</v>
      </c>
      <c r="B43">
        <v>-0.65385133679952201</v>
      </c>
      <c r="C43">
        <v>-0.59776165334220199</v>
      </c>
      <c r="D43">
        <v>-0.62580649507086195</v>
      </c>
      <c r="E43">
        <v>0.43992918335212799</v>
      </c>
      <c r="F43">
        <v>0.50859766051091204</v>
      </c>
      <c r="G43">
        <v>0.24134621999331499</v>
      </c>
      <c r="H43">
        <v>0.25126431844663799</v>
      </c>
      <c r="I43">
        <v>1.1344041555817701</v>
      </c>
      <c r="J43">
        <v>0.87707081351750105</v>
      </c>
      <c r="K43">
        <v>-6.8668477158784297E-2</v>
      </c>
      <c r="L43">
        <v>-9.9180984533237294E-3</v>
      </c>
    </row>
    <row r="44" spans="1:12" x14ac:dyDescent="0.25">
      <c r="A44">
        <v>49</v>
      </c>
      <c r="B44">
        <v>-0.17103189369162</v>
      </c>
      <c r="C44">
        <v>-0.14085502029167901</v>
      </c>
      <c r="D44">
        <v>-0.15594345699164999</v>
      </c>
      <c r="E44">
        <v>0.136801363910239</v>
      </c>
      <c r="F44">
        <v>-2.0461425762895301E-2</v>
      </c>
      <c r="G44">
        <v>-0.23057179225816599</v>
      </c>
      <c r="H44">
        <v>1.41018123130307E-2</v>
      </c>
      <c r="I44">
        <v>0.13548203122875499</v>
      </c>
      <c r="J44">
        <v>0.170045269304681</v>
      </c>
      <c r="K44">
        <v>0.15726278967313401</v>
      </c>
      <c r="L44">
        <v>-0.244673604571197</v>
      </c>
    </row>
    <row r="45" spans="1:12" x14ac:dyDescent="0.25">
      <c r="A45">
        <v>50</v>
      </c>
      <c r="B45">
        <v>-0.70517841293943695</v>
      </c>
      <c r="C45">
        <v>-0.485706093878149</v>
      </c>
      <c r="D45">
        <v>-0.59544225340879298</v>
      </c>
      <c r="E45">
        <v>0.38455085678984302</v>
      </c>
      <c r="F45">
        <v>0.39612962519963202</v>
      </c>
      <c r="G45">
        <v>0.299611268614216</v>
      </c>
      <c r="H45">
        <v>0.30384828087191201</v>
      </c>
      <c r="I45">
        <v>0.99157187860842499</v>
      </c>
      <c r="J45">
        <v>0.89929053428070505</v>
      </c>
      <c r="K45">
        <v>-1.1578768409789299E-2</v>
      </c>
      <c r="L45">
        <v>-4.2370122576959601E-3</v>
      </c>
    </row>
    <row r="46" spans="1:12" x14ac:dyDescent="0.25">
      <c r="A46">
        <v>51</v>
      </c>
      <c r="B46">
        <v>-0.75981291083680702</v>
      </c>
      <c r="C46">
        <v>-0.79453025065854599</v>
      </c>
      <c r="D46">
        <v>-0.777171580747677</v>
      </c>
      <c r="E46">
        <v>0.89450445319225103</v>
      </c>
      <c r="F46">
        <v>0.16259611247422601</v>
      </c>
      <c r="G46">
        <v>0.88805659651806701</v>
      </c>
      <c r="H46">
        <v>0.32467497961085301</v>
      </c>
      <c r="I46">
        <v>0.93976769322190301</v>
      </c>
      <c r="J46">
        <v>1.1018465603585299</v>
      </c>
      <c r="K46">
        <v>0.73190834071802502</v>
      </c>
      <c r="L46">
        <v>0.563381616907214</v>
      </c>
    </row>
    <row r="47" spans="1:12" x14ac:dyDescent="0.25">
      <c r="A47">
        <v>52</v>
      </c>
      <c r="B47">
        <v>-0.31517825892692403</v>
      </c>
      <c r="C47">
        <v>-0.22250471015066101</v>
      </c>
      <c r="D47">
        <v>-0.26884148453879197</v>
      </c>
      <c r="E47">
        <v>0.454245435598229</v>
      </c>
      <c r="F47">
        <v>0.39952041961694701</v>
      </c>
      <c r="G47">
        <v>-0.26708566020422198</v>
      </c>
      <c r="H47">
        <v>-0.249697492568771</v>
      </c>
      <c r="I47">
        <v>0.66836190415573904</v>
      </c>
      <c r="J47">
        <v>1.9143991970021298E-2</v>
      </c>
      <c r="K47">
        <v>5.4725015981282703E-2</v>
      </c>
      <c r="L47">
        <v>-1.7388167635450501E-2</v>
      </c>
    </row>
    <row r="48" spans="1:12" x14ac:dyDescent="0.25">
      <c r="A48">
        <v>53</v>
      </c>
      <c r="B48">
        <v>-0.728665857497662</v>
      </c>
      <c r="C48">
        <v>-0.64612473530023995</v>
      </c>
      <c r="D48">
        <v>-0.68739529639895103</v>
      </c>
      <c r="E48">
        <v>0.52739968099004497</v>
      </c>
      <c r="F48">
        <v>0.287363773663526</v>
      </c>
      <c r="G48">
        <v>0.62636082245094504</v>
      </c>
      <c r="H48">
        <v>0.43507071249861501</v>
      </c>
      <c r="I48">
        <v>0.97475907006247697</v>
      </c>
      <c r="J48">
        <v>1.12246600889757</v>
      </c>
      <c r="K48">
        <v>0.240035907326519</v>
      </c>
      <c r="L48">
        <v>0.19129010995233001</v>
      </c>
    </row>
    <row r="49" spans="1:12" x14ac:dyDescent="0.25">
      <c r="A49">
        <v>54</v>
      </c>
      <c r="B49">
        <v>-0.65653962329153104</v>
      </c>
      <c r="C49">
        <v>-0.70730644557126798</v>
      </c>
      <c r="D49">
        <v>-0.68192303443140001</v>
      </c>
      <c r="E49">
        <v>0.47310357465467301</v>
      </c>
      <c r="F49">
        <v>0.53700024505615496</v>
      </c>
      <c r="G49">
        <v>0.46469519407217302</v>
      </c>
      <c r="H49">
        <v>0.33009903051086198</v>
      </c>
      <c r="I49">
        <v>1.21892327948755</v>
      </c>
      <c r="J49">
        <v>1.01202206494226</v>
      </c>
      <c r="K49">
        <v>-6.3896670401481795E-2</v>
      </c>
      <c r="L49">
        <v>0.13459616356131099</v>
      </c>
    </row>
    <row r="50" spans="1:12" x14ac:dyDescent="0.25">
      <c r="A50">
        <v>55</v>
      </c>
      <c r="B50">
        <v>-0.50524118298037202</v>
      </c>
      <c r="C50">
        <v>-0.52730405283180604</v>
      </c>
      <c r="D50">
        <v>-0.51627261790608903</v>
      </c>
      <c r="E50">
        <v>0.529540704386117</v>
      </c>
      <c r="F50">
        <v>0.23287994979743301</v>
      </c>
      <c r="G50">
        <v>0.24649302220529701</v>
      </c>
      <c r="H50">
        <v>0.16983873616285</v>
      </c>
      <c r="I50">
        <v>0.74915256770352101</v>
      </c>
      <c r="J50">
        <v>0.68611135406893897</v>
      </c>
      <c r="K50">
        <v>0.29666075458868402</v>
      </c>
      <c r="L50">
        <v>7.6654286042446701E-2</v>
      </c>
    </row>
    <row r="51" spans="1:12" x14ac:dyDescent="0.25">
      <c r="A51">
        <v>56</v>
      </c>
      <c r="B51">
        <v>-0.67816262669609995</v>
      </c>
      <c r="C51">
        <v>-0.59133252102113698</v>
      </c>
      <c r="D51">
        <v>-0.63474757385861802</v>
      </c>
      <c r="E51">
        <v>0.38260833859153598</v>
      </c>
      <c r="F51">
        <v>0.61710497027831401</v>
      </c>
      <c r="G51">
        <v>0.49128806516991502</v>
      </c>
      <c r="H51">
        <v>0.17558479414320199</v>
      </c>
      <c r="I51">
        <v>1.2518525441369299</v>
      </c>
      <c r="J51">
        <v>0.81033236800181996</v>
      </c>
      <c r="K51">
        <v>-0.23449663168677801</v>
      </c>
      <c r="L51">
        <v>0.31570327102671297</v>
      </c>
    </row>
    <row r="52" spans="1:12" x14ac:dyDescent="0.25">
      <c r="A52">
        <v>58</v>
      </c>
      <c r="B52">
        <v>-0.48929753981100099</v>
      </c>
      <c r="C52">
        <v>-0.39044467561101498</v>
      </c>
      <c r="D52">
        <v>-0.43987110771100801</v>
      </c>
      <c r="E52">
        <v>0.59618642370861197</v>
      </c>
      <c r="F52">
        <v>-4.5737391867518601E-2</v>
      </c>
      <c r="G52">
        <v>0.32000276775741998</v>
      </c>
      <c r="H52">
        <v>1.8946929341849401E-2</v>
      </c>
      <c r="I52">
        <v>0.39413371584349</v>
      </c>
      <c r="J52">
        <v>0.45881803705285801</v>
      </c>
      <c r="K52">
        <v>0.64192381557612999</v>
      </c>
      <c r="L52">
        <v>0.30105583841556999</v>
      </c>
    </row>
    <row r="53" spans="1:12" x14ac:dyDescent="0.25">
      <c r="A53">
        <v>59</v>
      </c>
      <c r="B53">
        <v>-0.701374398767456</v>
      </c>
      <c r="C53">
        <v>-0.59519527039628894</v>
      </c>
      <c r="D53">
        <v>-0.64828483458187203</v>
      </c>
      <c r="E53">
        <v>0.69012716370457705</v>
      </c>
      <c r="F53">
        <v>0.173865091756223</v>
      </c>
      <c r="G53">
        <v>0.475030461577714</v>
      </c>
      <c r="H53">
        <v>0.349358229291654</v>
      </c>
      <c r="I53">
        <v>0.82214992633809503</v>
      </c>
      <c r="J53">
        <v>0.99764306387352697</v>
      </c>
      <c r="K53">
        <v>0.51626207194835405</v>
      </c>
      <c r="L53">
        <v>0.12567223228606</v>
      </c>
    </row>
    <row r="54" spans="1:12" x14ac:dyDescent="0.25">
      <c r="A54">
        <v>61</v>
      </c>
      <c r="B54">
        <v>-0.79224616846336304</v>
      </c>
      <c r="C54">
        <v>-0.79236161024088902</v>
      </c>
      <c r="D54">
        <v>-0.79230388935212603</v>
      </c>
      <c r="E54">
        <v>0.67708674318296302</v>
      </c>
      <c r="F54">
        <v>0.38743329802890197</v>
      </c>
      <c r="G54">
        <v>0.68925233917399897</v>
      </c>
      <c r="H54">
        <v>0.44321560423329098</v>
      </c>
      <c r="I54">
        <v>1.1797371873810301</v>
      </c>
      <c r="J54">
        <v>1.2355194935854199</v>
      </c>
      <c r="K54">
        <v>0.289653445154061</v>
      </c>
      <c r="L54">
        <v>0.24603673494070899</v>
      </c>
    </row>
    <row r="55" spans="1:12" x14ac:dyDescent="0.25">
      <c r="A55">
        <v>62</v>
      </c>
      <c r="B55">
        <v>-0.68298047552959895</v>
      </c>
      <c r="C55">
        <v>-0.648060153703928</v>
      </c>
      <c r="D55">
        <v>-0.66552031461676298</v>
      </c>
      <c r="E55">
        <v>0.39124531793312101</v>
      </c>
      <c r="F55">
        <v>0.43551743892765499</v>
      </c>
      <c r="G55">
        <v>0.52722402276381597</v>
      </c>
      <c r="H55">
        <v>0.43536368204063203</v>
      </c>
      <c r="I55">
        <v>1.10103775354442</v>
      </c>
      <c r="J55">
        <v>1.1008839966574</v>
      </c>
      <c r="K55">
        <v>-4.4272120994533599E-2</v>
      </c>
      <c r="L55">
        <v>9.1860340723183206E-2</v>
      </c>
    </row>
    <row r="56" spans="1:12" x14ac:dyDescent="0.25">
      <c r="A56">
        <v>63</v>
      </c>
      <c r="B56">
        <v>-0.64812465384338802</v>
      </c>
      <c r="C56">
        <v>-0.54367687072192195</v>
      </c>
      <c r="D56">
        <v>-0.59590076228265498</v>
      </c>
      <c r="E56">
        <v>0.46829706713050501</v>
      </c>
      <c r="F56">
        <v>0.40001417430082697</v>
      </c>
      <c r="G56">
        <v>0.314858825243508</v>
      </c>
      <c r="H56">
        <v>3.2085787442643003E-2</v>
      </c>
      <c r="I56">
        <v>0.99591493658348196</v>
      </c>
      <c r="J56">
        <v>0.62798654972529799</v>
      </c>
      <c r="K56">
        <v>6.8282892829678102E-2</v>
      </c>
      <c r="L56">
        <v>0.28277303780086499</v>
      </c>
    </row>
    <row r="57" spans="1:12" x14ac:dyDescent="0.25">
      <c r="A57">
        <v>64</v>
      </c>
      <c r="B57">
        <v>-0.74123475146041695</v>
      </c>
      <c r="C57">
        <v>-0.28544983290446302</v>
      </c>
      <c r="D57">
        <v>-0.51334229218243999</v>
      </c>
      <c r="E57">
        <v>0.31374893412617999</v>
      </c>
      <c r="F57">
        <v>0.32276022786645597</v>
      </c>
      <c r="G57">
        <v>0.35432174347825002</v>
      </c>
      <c r="H57">
        <v>0.120587248421546</v>
      </c>
      <c r="I57">
        <v>0.83610252004889596</v>
      </c>
      <c r="J57">
        <v>0.63392954060398599</v>
      </c>
      <c r="K57">
        <v>-9.0112937402755892E-3</v>
      </c>
      <c r="L57">
        <v>0.23373449505670399</v>
      </c>
    </row>
    <row r="58" spans="1:12" x14ac:dyDescent="0.25">
      <c r="A58">
        <v>65</v>
      </c>
      <c r="B58">
        <v>-0.70189493175070194</v>
      </c>
      <c r="C58">
        <v>-0.75270275975243905</v>
      </c>
      <c r="D58">
        <v>-0.727298845751571</v>
      </c>
      <c r="E58">
        <v>0.73482982611578396</v>
      </c>
      <c r="F58">
        <v>0.64397568069785605</v>
      </c>
      <c r="G58">
        <v>0.46909552969922402</v>
      </c>
      <c r="H58">
        <v>8.0986429557908801E-3</v>
      </c>
      <c r="I58">
        <v>1.3712745264494299</v>
      </c>
      <c r="J58">
        <v>0.73539748870736199</v>
      </c>
      <c r="K58">
        <v>9.0854145417927801E-2</v>
      </c>
      <c r="L58">
        <v>0.46099688674343298</v>
      </c>
    </row>
    <row r="59" spans="1:12" x14ac:dyDescent="0.25">
      <c r="A59">
        <v>66</v>
      </c>
      <c r="B59">
        <v>-0.82805602183496196</v>
      </c>
      <c r="C59">
        <v>-0.68951443966953396</v>
      </c>
      <c r="D59">
        <v>-0.75878523075224802</v>
      </c>
      <c r="E59">
        <v>0.42724151269852001</v>
      </c>
      <c r="F59">
        <v>0.50751877289522496</v>
      </c>
      <c r="G59">
        <v>0.958741032470254</v>
      </c>
      <c r="H59">
        <v>0.31929647300184699</v>
      </c>
      <c r="I59">
        <v>1.26630400364747</v>
      </c>
      <c r="J59">
        <v>1.0780817037541</v>
      </c>
      <c r="K59">
        <v>-8.0277260196704905E-2</v>
      </c>
      <c r="L59">
        <v>0.63944455946840695</v>
      </c>
    </row>
    <row r="60" spans="1:12" x14ac:dyDescent="0.25">
      <c r="A60">
        <v>67</v>
      </c>
      <c r="B60">
        <v>-0.84753277637841795</v>
      </c>
      <c r="C60">
        <v>-0.70067855994172001</v>
      </c>
      <c r="D60">
        <v>-0.77410566816006898</v>
      </c>
      <c r="E60">
        <v>0.701167197104</v>
      </c>
      <c r="F60">
        <v>0.59021379385708705</v>
      </c>
      <c r="G60">
        <v>0.53959497271970602</v>
      </c>
      <c r="H60">
        <v>0.18261046977961501</v>
      </c>
      <c r="I60">
        <v>1.3643194620171599</v>
      </c>
      <c r="J60">
        <v>0.95671613793968402</v>
      </c>
      <c r="K60">
        <v>0.110953403246912</v>
      </c>
      <c r="L60">
        <v>0.35698450294009099</v>
      </c>
    </row>
    <row r="61" spans="1:12" x14ac:dyDescent="0.25">
      <c r="A61">
        <v>69</v>
      </c>
      <c r="B61">
        <v>-0.82546608145177203</v>
      </c>
      <c r="C61">
        <v>-0.80878405366003803</v>
      </c>
      <c r="D61">
        <v>-0.81712506755590497</v>
      </c>
      <c r="E61">
        <v>0.81460161425157895</v>
      </c>
      <c r="F61">
        <v>0.70583971228885001</v>
      </c>
      <c r="G61">
        <v>0.45142481490679898</v>
      </c>
      <c r="H61">
        <v>0.47882056450442101</v>
      </c>
      <c r="I61">
        <v>1.5229647798447501</v>
      </c>
      <c r="J61">
        <v>1.29594563206033</v>
      </c>
      <c r="K61">
        <v>0.10876190196273</v>
      </c>
      <c r="L61">
        <v>-2.7395749597622001E-2</v>
      </c>
    </row>
    <row r="62" spans="1:12" x14ac:dyDescent="0.25">
      <c r="A62">
        <v>70</v>
      </c>
      <c r="B62">
        <v>-0.62614660447663095</v>
      </c>
      <c r="C62">
        <v>-0.54269072239856297</v>
      </c>
      <c r="D62">
        <v>-0.58441866343759696</v>
      </c>
      <c r="E62">
        <v>0.56712286492140696</v>
      </c>
      <c r="F62">
        <v>-4.6806465235120803E-2</v>
      </c>
      <c r="G62">
        <v>0.80762912518976504</v>
      </c>
      <c r="H62">
        <v>8.6754127148810298E-2</v>
      </c>
      <c r="I62">
        <v>0.53761219820247597</v>
      </c>
      <c r="J62">
        <v>0.671172790586407</v>
      </c>
      <c r="K62">
        <v>0.61392933015652795</v>
      </c>
      <c r="L62">
        <v>0.72087499804095401</v>
      </c>
    </row>
    <row r="63" spans="1:12" x14ac:dyDescent="0.25">
      <c r="A63">
        <v>71</v>
      </c>
      <c r="B63">
        <v>-0.337956274729592</v>
      </c>
      <c r="C63">
        <v>-0.21157972745614001</v>
      </c>
      <c r="D63">
        <v>-0.27476800109286598</v>
      </c>
      <c r="E63">
        <v>0.13456164831291501</v>
      </c>
      <c r="F63">
        <v>-7.5365076059181899E-2</v>
      </c>
      <c r="G63">
        <v>0.31703895134051002</v>
      </c>
      <c r="H63">
        <v>4.5076666420418701E-2</v>
      </c>
      <c r="I63">
        <v>0.19940292503368401</v>
      </c>
      <c r="J63">
        <v>0.319844667513284</v>
      </c>
      <c r="K63">
        <v>0.209926724372097</v>
      </c>
      <c r="L63">
        <v>0.271962284920092</v>
      </c>
    </row>
    <row r="64" spans="1:12" x14ac:dyDescent="0.25">
      <c r="A64">
        <v>72</v>
      </c>
      <c r="B64">
        <v>-0.74494753487330501</v>
      </c>
      <c r="C64">
        <v>-0.67957540825403695</v>
      </c>
      <c r="D64">
        <v>-0.71226147156367103</v>
      </c>
      <c r="E64">
        <v>0.51369599657369502</v>
      </c>
      <c r="F64">
        <v>0.44419250092518803</v>
      </c>
      <c r="G64">
        <v>0.66342620385465001</v>
      </c>
      <c r="H64">
        <v>0.269785604725856</v>
      </c>
      <c r="I64">
        <v>1.1564539724888601</v>
      </c>
      <c r="J64">
        <v>0.98204707628952703</v>
      </c>
      <c r="K64">
        <v>6.9503495648506303E-2</v>
      </c>
      <c r="L64">
        <v>0.39364059912879401</v>
      </c>
    </row>
    <row r="65" spans="1:12" x14ac:dyDescent="0.25">
      <c r="A65">
        <v>73</v>
      </c>
      <c r="B65">
        <v>-0.92098250937635795</v>
      </c>
      <c r="C65">
        <v>-0.49101787995545698</v>
      </c>
      <c r="D65">
        <v>-0.70600019466590802</v>
      </c>
      <c r="E65">
        <v>0.54514465743110596</v>
      </c>
      <c r="F65">
        <v>0.876025468905274</v>
      </c>
      <c r="G65">
        <v>0.40346925335629802</v>
      </c>
      <c r="H65">
        <v>0.23202532941902501</v>
      </c>
      <c r="I65">
        <v>1.58202566357118</v>
      </c>
      <c r="J65">
        <v>0.938025524084933</v>
      </c>
      <c r="K65">
        <v>-0.33088081147416898</v>
      </c>
      <c r="L65">
        <v>0.17144392393727401</v>
      </c>
    </row>
    <row r="66" spans="1:12" x14ac:dyDescent="0.25">
      <c r="A66">
        <v>74</v>
      </c>
      <c r="B66">
        <v>-0.700650369597139</v>
      </c>
      <c r="C66">
        <v>-0.59661577360752804</v>
      </c>
      <c r="D66">
        <v>-0.64863307160233297</v>
      </c>
      <c r="E66">
        <v>0.41669620831420301</v>
      </c>
      <c r="F66">
        <v>0.26479866598798402</v>
      </c>
      <c r="G66">
        <v>0.52106515731641101</v>
      </c>
      <c r="H66">
        <v>0.14623729222408699</v>
      </c>
      <c r="I66">
        <v>0.91343173759031704</v>
      </c>
      <c r="J66">
        <v>0.79487036382641996</v>
      </c>
      <c r="K66">
        <v>0.15189754232621899</v>
      </c>
      <c r="L66">
        <v>0.37482786509232402</v>
      </c>
    </row>
    <row r="67" spans="1:12" x14ac:dyDescent="0.25">
      <c r="A67">
        <v>75</v>
      </c>
      <c r="B67">
        <v>-0.30924432260453599</v>
      </c>
      <c r="C67">
        <v>-0.24754139816093701</v>
      </c>
      <c r="D67">
        <v>-0.27839286038273597</v>
      </c>
      <c r="E67">
        <v>0.16156936158823401</v>
      </c>
      <c r="F67">
        <v>8.5224419674752999E-2</v>
      </c>
      <c r="G67">
        <v>3.77125685391832E-2</v>
      </c>
      <c r="H67">
        <v>2.72399569385529E-3</v>
      </c>
      <c r="I67">
        <v>0.36361728005749</v>
      </c>
      <c r="J67">
        <v>0.28111685607659198</v>
      </c>
      <c r="K67">
        <v>7.6344941913480596E-2</v>
      </c>
      <c r="L67">
        <v>3.49885728453279E-2</v>
      </c>
    </row>
    <row r="68" spans="1:12" x14ac:dyDescent="0.25">
      <c r="A68">
        <v>76</v>
      </c>
      <c r="B68">
        <v>-0.30328337393448201</v>
      </c>
      <c r="C68">
        <v>-0.513797925284465</v>
      </c>
      <c r="D68">
        <v>-0.408540649609474</v>
      </c>
      <c r="E68">
        <v>-3.0446043410817102E-2</v>
      </c>
      <c r="F68">
        <v>0.14004782329641499</v>
      </c>
      <c r="G68">
        <v>0.13972226279018901</v>
      </c>
      <c r="H68">
        <v>0.10214881833918101</v>
      </c>
      <c r="I68">
        <v>0.54858847290588897</v>
      </c>
      <c r="J68">
        <v>0.510689467948655</v>
      </c>
      <c r="K68">
        <v>-0.17049386670723199</v>
      </c>
      <c r="L68">
        <v>3.7573444451007902E-2</v>
      </c>
    </row>
    <row r="69" spans="1:12" x14ac:dyDescent="0.25">
      <c r="A69">
        <v>77</v>
      </c>
      <c r="B69">
        <v>-0.66049431892494004</v>
      </c>
      <c r="C69">
        <v>-0.59136007823676495</v>
      </c>
      <c r="D69">
        <v>-0.625927198580852</v>
      </c>
      <c r="E69">
        <v>0.36280743300377499</v>
      </c>
      <c r="F69">
        <v>0.34049990893612903</v>
      </c>
      <c r="G69">
        <v>0.41103099287813799</v>
      </c>
      <c r="H69">
        <v>7.3819487767981806E-2</v>
      </c>
      <c r="I69">
        <v>0.96642710751698102</v>
      </c>
      <c r="J69">
        <v>0.69974668634883397</v>
      </c>
      <c r="K69">
        <v>2.2307524067645901E-2</v>
      </c>
      <c r="L69">
        <v>0.33721150511015602</v>
      </c>
    </row>
    <row r="70" spans="1:12" x14ac:dyDescent="0.25">
      <c r="A70">
        <v>78</v>
      </c>
      <c r="B70">
        <v>-0.56466435454317698</v>
      </c>
      <c r="C70">
        <v>-0.54677996864720302</v>
      </c>
      <c r="D70">
        <v>-0.55572216159518995</v>
      </c>
      <c r="E70">
        <v>0.43351095721689897</v>
      </c>
      <c r="F70">
        <v>-5.8618619413351697E-2</v>
      </c>
      <c r="G70">
        <v>0.651284407999557</v>
      </c>
      <c r="H70">
        <v>0.216009814060862</v>
      </c>
      <c r="I70">
        <v>0.497103542181838</v>
      </c>
      <c r="J70">
        <v>0.771731975656052</v>
      </c>
      <c r="K70">
        <v>0.49212957663025098</v>
      </c>
      <c r="L70">
        <v>0.435274593938695</v>
      </c>
    </row>
    <row r="71" spans="1:12" x14ac:dyDescent="0.25">
      <c r="A71">
        <v>80</v>
      </c>
      <c r="B71">
        <v>-0.60258276143784495</v>
      </c>
      <c r="C71">
        <v>-0.50086309723066802</v>
      </c>
      <c r="D71">
        <v>-0.55172292933425704</v>
      </c>
      <c r="E71">
        <v>0.21568044934094699</v>
      </c>
      <c r="F71">
        <v>0.354677700039981</v>
      </c>
      <c r="G71">
        <v>0.38871714342083002</v>
      </c>
      <c r="H71">
        <v>0.107059384340535</v>
      </c>
      <c r="I71">
        <v>0.90640062937423804</v>
      </c>
      <c r="J71">
        <v>0.65878231367479201</v>
      </c>
      <c r="K71">
        <v>-0.13899725069903399</v>
      </c>
      <c r="L71">
        <v>0.281657759080295</v>
      </c>
    </row>
    <row r="72" spans="1:12" x14ac:dyDescent="0.25">
      <c r="A72">
        <v>81</v>
      </c>
      <c r="B72">
        <v>-0.58890478891791997</v>
      </c>
      <c r="C72">
        <v>-0.57225626811998698</v>
      </c>
      <c r="D72">
        <v>-0.58058052851895303</v>
      </c>
      <c r="E72">
        <v>0.58966396417764599</v>
      </c>
      <c r="F72">
        <v>0.404075426428264</v>
      </c>
      <c r="G72">
        <v>0.39338918448162102</v>
      </c>
      <c r="H72">
        <v>2.6523239692562001E-2</v>
      </c>
      <c r="I72">
        <v>0.98465595494721703</v>
      </c>
      <c r="J72">
        <v>0.60710376821151502</v>
      </c>
      <c r="K72">
        <v>0.185588537749383</v>
      </c>
      <c r="L72">
        <v>0.36686594478905998</v>
      </c>
    </row>
    <row r="73" spans="1:12" x14ac:dyDescent="0.25">
      <c r="A73">
        <v>82</v>
      </c>
      <c r="B73">
        <v>-0.778689667119152</v>
      </c>
      <c r="C73">
        <v>-0.56423740452274795</v>
      </c>
      <c r="D73">
        <v>-0.67146353582094997</v>
      </c>
      <c r="E73">
        <v>0.62677481909009403</v>
      </c>
      <c r="F73">
        <v>0.118487576074395</v>
      </c>
      <c r="G73">
        <v>0.93173619580996703</v>
      </c>
      <c r="H73">
        <v>0.14581561225165099</v>
      </c>
      <c r="I73">
        <v>0.78995111189534495</v>
      </c>
      <c r="J73">
        <v>0.81727914807260105</v>
      </c>
      <c r="K73">
        <v>0.50828724301570005</v>
      </c>
      <c r="L73">
        <v>0.78592058355831595</v>
      </c>
    </row>
    <row r="74" spans="1:12" x14ac:dyDescent="0.25">
      <c r="A74">
        <v>83</v>
      </c>
      <c r="B74">
        <v>-0.77839756876551003</v>
      </c>
      <c r="C74">
        <v>-0.70430860456607702</v>
      </c>
      <c r="D74">
        <v>-0.74135308666579403</v>
      </c>
      <c r="E74">
        <v>0.68654903314281002</v>
      </c>
      <c r="F74">
        <v>0.66573205071503705</v>
      </c>
      <c r="G74">
        <v>0.53922400469033005</v>
      </c>
      <c r="H74">
        <v>0.21297601862732399</v>
      </c>
      <c r="I74">
        <v>1.40708513738083</v>
      </c>
      <c r="J74">
        <v>0.95432910529311799</v>
      </c>
      <c r="K74">
        <v>2.08169824277732E-2</v>
      </c>
      <c r="L74">
        <v>0.32624798606300598</v>
      </c>
    </row>
    <row r="75" spans="1:12" x14ac:dyDescent="0.25">
      <c r="A75">
        <v>84</v>
      </c>
      <c r="B75">
        <v>-0.54909106674156904</v>
      </c>
      <c r="C75">
        <v>-0.58231029251990096</v>
      </c>
      <c r="D75">
        <v>-0.565700679630735</v>
      </c>
      <c r="E75">
        <v>0.34570016008864202</v>
      </c>
      <c r="F75">
        <v>-3.5121359359066399E-2</v>
      </c>
      <c r="G75">
        <v>0.71306858953325003</v>
      </c>
      <c r="H75">
        <v>0.20383983838665501</v>
      </c>
      <c r="I75">
        <v>0.53057932027166899</v>
      </c>
      <c r="J75">
        <v>0.76954051801739098</v>
      </c>
      <c r="K75">
        <v>0.38082151944770798</v>
      </c>
      <c r="L75">
        <v>0.50922875114659505</v>
      </c>
    </row>
    <row r="76" spans="1:12" x14ac:dyDescent="0.25">
      <c r="A76">
        <v>85</v>
      </c>
      <c r="B76">
        <v>-0.69498131803354002</v>
      </c>
      <c r="C76">
        <v>-0.45404104849383498</v>
      </c>
      <c r="D76">
        <v>-0.574511183263688</v>
      </c>
      <c r="E76">
        <v>0.53597982553041601</v>
      </c>
      <c r="F76">
        <v>0.56854585404354696</v>
      </c>
      <c r="G76">
        <v>0.196396855585208</v>
      </c>
      <c r="H76">
        <v>-7.5626560935385598E-2</v>
      </c>
      <c r="I76">
        <v>1.14305703730723</v>
      </c>
      <c r="J76">
        <v>0.498884622328302</v>
      </c>
      <c r="K76">
        <v>-3.2566028513131201E-2</v>
      </c>
      <c r="L76">
        <v>0.27202341652059298</v>
      </c>
    </row>
    <row r="78" spans="1:12" x14ac:dyDescent="0.25">
      <c r="A78" s="1" t="s">
        <v>12</v>
      </c>
      <c r="B78">
        <f t="shared" ref="B78:L78" si="0">AVERAGE(B1:B76)</f>
        <v>-0.64498199979168269</v>
      </c>
      <c r="C78">
        <f t="shared" si="0"/>
        <v>-0.55565747846290203</v>
      </c>
      <c r="D78">
        <f t="shared" si="0"/>
        <v>-0.60031973912729231</v>
      </c>
      <c r="E78">
        <f t="shared" si="0"/>
        <v>0.43756104540243879</v>
      </c>
      <c r="F78">
        <f t="shared" si="0"/>
        <v>0.32129597611633176</v>
      </c>
      <c r="G78">
        <f t="shared" si="0"/>
        <v>0.45619230162818208</v>
      </c>
      <c r="H78">
        <f t="shared" si="0"/>
        <v>0.19915612866182525</v>
      </c>
      <c r="I78">
        <f t="shared" si="0"/>
        <v>0.92161571524362351</v>
      </c>
      <c r="J78">
        <f t="shared" si="0"/>
        <v>0.79947586778911772</v>
      </c>
      <c r="K78">
        <f t="shared" si="0"/>
        <v>0.11626506928610694</v>
      </c>
      <c r="L78">
        <f t="shared" si="0"/>
        <v>0.25703617296635672</v>
      </c>
    </row>
    <row r="79" spans="1:12" x14ac:dyDescent="0.25">
      <c r="A79" s="1" t="s">
        <v>13</v>
      </c>
      <c r="B79">
        <f t="shared" ref="B79:L79" si="1">STDEV(B1:B76)</f>
        <v>0.14615612118341029</v>
      </c>
      <c r="C79">
        <f t="shared" si="1"/>
        <v>0.15522150065066256</v>
      </c>
      <c r="D79">
        <f t="shared" si="1"/>
        <v>0.13742431556572313</v>
      </c>
      <c r="E79">
        <f t="shared" si="1"/>
        <v>0.19706219192957009</v>
      </c>
      <c r="F79">
        <f t="shared" si="1"/>
        <v>0.22093329045644569</v>
      </c>
      <c r="G79">
        <f t="shared" si="1"/>
        <v>0.23576927211226642</v>
      </c>
      <c r="H79">
        <f t="shared" si="1"/>
        <v>0.1697485109571879</v>
      </c>
      <c r="I79">
        <f t="shared" si="1"/>
        <v>0.31989454401437029</v>
      </c>
      <c r="J79">
        <f t="shared" si="1"/>
        <v>0.27676700681818317</v>
      </c>
      <c r="K79">
        <f t="shared" si="1"/>
        <v>0.21334513429380778</v>
      </c>
      <c r="L79">
        <f t="shared" si="1"/>
        <v>0.19629297496194581</v>
      </c>
    </row>
    <row r="80" spans="1:12" x14ac:dyDescent="0.25">
      <c r="A80" s="1" t="s">
        <v>14</v>
      </c>
      <c r="B80">
        <f>B79/(SQRT(59))</f>
        <v>1.902790625004951E-2</v>
      </c>
      <c r="C80">
        <f t="shared" ref="C80:L80" si="2">C79/(SQRT(59))</f>
        <v>2.0208118130519002E-2</v>
      </c>
      <c r="D80">
        <f t="shared" si="2"/>
        <v>1.7891121985786577E-2</v>
      </c>
      <c r="E80">
        <f t="shared" si="2"/>
        <v>2.5655312162804828E-2</v>
      </c>
      <c r="F80">
        <f t="shared" si="2"/>
        <v>2.8763064483934713E-2</v>
      </c>
      <c r="G80">
        <f t="shared" si="2"/>
        <v>3.0694544779037495E-2</v>
      </c>
      <c r="H80">
        <f t="shared" si="2"/>
        <v>2.2099373782132743E-2</v>
      </c>
      <c r="I80">
        <f t="shared" si="2"/>
        <v>4.1646722313938095E-2</v>
      </c>
      <c r="J80">
        <f t="shared" si="2"/>
        <v>3.6031995213081522E-2</v>
      </c>
      <c r="K80">
        <f t="shared" si="2"/>
        <v>2.7775170696768454E-2</v>
      </c>
      <c r="L80">
        <f t="shared" si="2"/>
        <v>2.5555168643481851E-2</v>
      </c>
    </row>
    <row r="81" spans="1:12" x14ac:dyDescent="0.25">
      <c r="A81" s="1" t="s">
        <v>17</v>
      </c>
      <c r="B81">
        <f>B80*1.96</f>
        <v>3.7294696250097036E-2</v>
      </c>
      <c r="C81">
        <f t="shared" ref="C81:L81" si="3">C80*1.96</f>
        <v>3.9607911535817247E-2</v>
      </c>
      <c r="D81">
        <f t="shared" si="3"/>
        <v>3.5066599092141687E-2</v>
      </c>
      <c r="E81">
        <f t="shared" si="3"/>
        <v>5.0284411839097459E-2</v>
      </c>
      <c r="F81">
        <f t="shared" si="3"/>
        <v>5.6375606388512037E-2</v>
      </c>
      <c r="G81">
        <f t="shared" si="3"/>
        <v>6.0161307766913488E-2</v>
      </c>
      <c r="H81">
        <f t="shared" si="3"/>
        <v>4.3314772612980175E-2</v>
      </c>
      <c r="I81">
        <f t="shared" si="3"/>
        <v>8.1627575735318661E-2</v>
      </c>
      <c r="J81">
        <f t="shared" si="3"/>
        <v>7.0622710617639778E-2</v>
      </c>
      <c r="K81">
        <f t="shared" si="3"/>
        <v>5.4439334565666166E-2</v>
      </c>
      <c r="L81">
        <f t="shared" si="3"/>
        <v>5.0088130541224428E-2</v>
      </c>
    </row>
    <row r="82" spans="1:12" x14ac:dyDescent="0.25">
      <c r="A82" s="1" t="s">
        <v>15</v>
      </c>
      <c r="B82">
        <f>B78+B81</f>
        <v>-0.60768730354158562</v>
      </c>
      <c r="C82">
        <f t="shared" ref="C82:L82" si="4">C78+C81</f>
        <v>-0.51604956692708481</v>
      </c>
      <c r="D82">
        <f t="shared" si="4"/>
        <v>-0.56525314003515059</v>
      </c>
      <c r="E82">
        <f t="shared" si="4"/>
        <v>0.48784545724153627</v>
      </c>
      <c r="F82">
        <f t="shared" si="4"/>
        <v>0.37767158250484378</v>
      </c>
      <c r="G82">
        <f t="shared" si="4"/>
        <v>0.51635360939509556</v>
      </c>
      <c r="H82">
        <f t="shared" si="4"/>
        <v>0.24247090127480542</v>
      </c>
      <c r="I82">
        <f t="shared" si="4"/>
        <v>1.0032432909789422</v>
      </c>
      <c r="J82">
        <f t="shared" si="4"/>
        <v>0.87009857840675753</v>
      </c>
      <c r="K82">
        <f t="shared" si="4"/>
        <v>0.1707044038517731</v>
      </c>
      <c r="L82">
        <f t="shared" si="4"/>
        <v>0.30712430350758113</v>
      </c>
    </row>
    <row r="83" spans="1:12" x14ac:dyDescent="0.25">
      <c r="A83" s="1" t="s">
        <v>16</v>
      </c>
      <c r="B83">
        <f>B78-B81</f>
        <v>-0.68227669604177976</v>
      </c>
      <c r="C83">
        <f t="shared" ref="C83:L83" si="5">C78-C81</f>
        <v>-0.59526538999871925</v>
      </c>
      <c r="D83">
        <f t="shared" si="5"/>
        <v>-0.63538633821943402</v>
      </c>
      <c r="E83">
        <f t="shared" si="5"/>
        <v>0.3872766335633413</v>
      </c>
      <c r="F83">
        <f t="shared" si="5"/>
        <v>0.26492036972781974</v>
      </c>
      <c r="G83">
        <f t="shared" si="5"/>
        <v>0.39603099386126861</v>
      </c>
      <c r="H83">
        <f t="shared" si="5"/>
        <v>0.15584135604884508</v>
      </c>
      <c r="I83">
        <f t="shared" si="5"/>
        <v>0.83998813950830487</v>
      </c>
      <c r="J83">
        <f t="shared" si="5"/>
        <v>0.72885315717147792</v>
      </c>
      <c r="K83">
        <f t="shared" si="5"/>
        <v>6.1825734720440777E-2</v>
      </c>
      <c r="L83">
        <f t="shared" si="5"/>
        <v>0.20694804242513229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ERRORS</vt:lpstr>
      <vt:lpstr>RTs</vt:lpstr>
      <vt:lpstr>zRTs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2019-09-24T18:42:54Z</dcterms:created>
  <dcterms:modified xsi:type="dcterms:W3CDTF">2021-11-22T17:09:28Z</dcterms:modified>
</cp:coreProperties>
</file>