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CVOE-2021\3 Overall\Cog Aging 2022\4 Demographics Table\"/>
    </mc:Choice>
  </mc:AlternateContent>
  <xr:revisionPtr revIDLastSave="0" documentId="13_ncr:1_{E6818FCA-8913-4588-ADCA-C4CEBAEDAE66}" xr6:coauthVersionLast="47" xr6:coauthVersionMax="47" xr10:uidLastSave="{00000000-0000-0000-0000-000000000000}"/>
  <bookViews>
    <workbookView xWindow="-120" yWindow="-120" windowWidth="20730" windowHeight="11310" xr2:uid="{EB99164A-087C-476D-B028-7931D0938F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</calcChain>
</file>

<file path=xl/sharedStrings.xml><?xml version="1.0" encoding="utf-8"?>
<sst xmlns="http://schemas.openxmlformats.org/spreadsheetml/2006/main" count="188" uniqueCount="79">
  <si>
    <t>Last Name</t>
  </si>
  <si>
    <t>First Name</t>
  </si>
  <si>
    <t>SUB ID</t>
  </si>
  <si>
    <t>AGE</t>
  </si>
  <si>
    <t>GENDER</t>
  </si>
  <si>
    <t>MOST ACTIVE</t>
  </si>
  <si>
    <t>RACE</t>
  </si>
  <si>
    <t>HISPANIC</t>
  </si>
  <si>
    <t>Occupation</t>
  </si>
  <si>
    <t>Education</t>
  </si>
  <si>
    <t>MCI?</t>
  </si>
  <si>
    <t>MOCA</t>
  </si>
  <si>
    <t>MMSE</t>
  </si>
  <si>
    <t>CDR</t>
  </si>
  <si>
    <t>DATE</t>
  </si>
  <si>
    <t>TIME</t>
  </si>
  <si>
    <t>Researcher</t>
  </si>
  <si>
    <t>Cheryl</t>
  </si>
  <si>
    <t>Nick</t>
  </si>
  <si>
    <t>1:45PM</t>
  </si>
  <si>
    <t>3:15PM</t>
  </si>
  <si>
    <t>2:30PM</t>
  </si>
  <si>
    <t>3:00PM</t>
  </si>
  <si>
    <t>2:00PM</t>
  </si>
  <si>
    <t>F</t>
  </si>
  <si>
    <t>NOTES</t>
  </si>
  <si>
    <t>M</t>
  </si>
  <si>
    <t>Dorothy</t>
  </si>
  <si>
    <t>Williamson</t>
  </si>
  <si>
    <t>Taylor</t>
  </si>
  <si>
    <t>Wanda</t>
  </si>
  <si>
    <t>Smith</t>
  </si>
  <si>
    <t>John</t>
  </si>
  <si>
    <t>White</t>
  </si>
  <si>
    <t>Vivian</t>
  </si>
  <si>
    <t>James</t>
  </si>
  <si>
    <t>Winston?</t>
  </si>
  <si>
    <t>Sarah</t>
  </si>
  <si>
    <t>Bailey</t>
  </si>
  <si>
    <t>Kenneth</t>
  </si>
  <si>
    <t>Foster</t>
  </si>
  <si>
    <t>Jaunita</t>
  </si>
  <si>
    <t>Lawler</t>
  </si>
  <si>
    <t>David</t>
  </si>
  <si>
    <t>Philip</t>
  </si>
  <si>
    <t>Elliot</t>
  </si>
  <si>
    <t>Peters?</t>
  </si>
  <si>
    <t>2:15PM</t>
  </si>
  <si>
    <t>DEMOGRAPHICS  FORM?</t>
  </si>
  <si>
    <t>2:45PM</t>
  </si>
  <si>
    <t>10:45AM</t>
  </si>
  <si>
    <t>3:40PM</t>
  </si>
  <si>
    <t>11:30AM</t>
  </si>
  <si>
    <t>11:45AM</t>
  </si>
  <si>
    <t>Morning</t>
  </si>
  <si>
    <t>No</t>
  </si>
  <si>
    <t>Y</t>
  </si>
  <si>
    <t>N</t>
  </si>
  <si>
    <t>P</t>
  </si>
  <si>
    <t>Howard?</t>
  </si>
  <si>
    <t>Secretary</t>
  </si>
  <si>
    <t>No differences</t>
  </si>
  <si>
    <t>Williams</t>
  </si>
  <si>
    <t>Dianne</t>
  </si>
  <si>
    <t>Parker</t>
  </si>
  <si>
    <t>Paul</t>
  </si>
  <si>
    <t>Boleware</t>
  </si>
  <si>
    <t>Business</t>
  </si>
  <si>
    <t>Retired</t>
  </si>
  <si>
    <t>Military</t>
  </si>
  <si>
    <t>Nursing</t>
  </si>
  <si>
    <t>Forestry</t>
  </si>
  <si>
    <t>Phil</t>
  </si>
  <si>
    <t>Construction</t>
  </si>
  <si>
    <t>Afternoon &amp; Evening</t>
  </si>
  <si>
    <t>According to Cheryl's notes, this individual had a CDR of 1 so I'm confused as to why she ran this individual in the first place.</t>
  </si>
  <si>
    <t>MCI according to Schwartz</t>
  </si>
  <si>
    <t>This individual was considered MCI because they had suffered a traumatic brain injury at some point tin the past</t>
  </si>
  <si>
    <t>This individual really struggled on the switch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</si>
</sst>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8354-FF59-4EB6-A511-BA86CC0289F9}">
  <dimension ref="A1:T27"/>
  <sheetViews>
    <sheetView tabSelected="1" topLeftCell="A11" workbookViewId="0">
      <pane xSplit="1" topLeftCell="I1" activePane="topRight" state="frozen"/>
      <selection pane="topRight" activeCell="P26" sqref="P26"/>
    </sheetView>
  </sheetViews>
  <sheetFormatPr defaultRowHeight="15" x14ac:dyDescent="0.25"/>
  <cols>
    <col min="2" max="2" width="9.7109375" bestFit="1" customWidth="1"/>
    <col min="4" max="4" width="13" customWidth="1"/>
    <col min="5" max="5" width="17.28515625" customWidth="1"/>
    <col min="6" max="6" width="15.42578125" customWidth="1"/>
    <col min="8" max="8" width="15.7109375" customWidth="1"/>
    <col min="9" max="13" width="18.28515625" customWidth="1"/>
    <col min="15" max="15" width="10.140625" customWidth="1"/>
    <col min="16" max="16" width="16.42578125" customWidth="1"/>
  </cols>
  <sheetData>
    <row r="1" spans="1:20" x14ac:dyDescent="0.25">
      <c r="A1" t="s">
        <v>2</v>
      </c>
      <c r="B1" t="s">
        <v>14</v>
      </c>
      <c r="C1" t="s">
        <v>15</v>
      </c>
      <c r="D1" t="s">
        <v>16</v>
      </c>
      <c r="E1" t="s">
        <v>0</v>
      </c>
      <c r="F1" t="s">
        <v>1</v>
      </c>
      <c r="G1" t="s">
        <v>10</v>
      </c>
      <c r="H1" t="s">
        <v>48</v>
      </c>
      <c r="I1" t="s">
        <v>3</v>
      </c>
      <c r="J1" t="s">
        <v>4</v>
      </c>
      <c r="K1" t="s">
        <v>9</v>
      </c>
      <c r="L1" t="s">
        <v>8</v>
      </c>
      <c r="M1" t="s">
        <v>5</v>
      </c>
      <c r="N1" t="s">
        <v>6</v>
      </c>
      <c r="O1" t="s">
        <v>7</v>
      </c>
      <c r="P1" t="s">
        <v>11</v>
      </c>
      <c r="Q1" t="s">
        <v>12</v>
      </c>
      <c r="R1" t="s">
        <v>13</v>
      </c>
      <c r="T1" t="s">
        <v>25</v>
      </c>
    </row>
    <row r="2" spans="1:20" s="2" customFormat="1" x14ac:dyDescent="0.25">
      <c r="A2" s="2">
        <v>2001</v>
      </c>
      <c r="B2" s="3">
        <v>43570</v>
      </c>
      <c r="C2" s="2" t="s">
        <v>51</v>
      </c>
      <c r="D2" s="2" t="s">
        <v>17</v>
      </c>
      <c r="G2" s="2" t="s">
        <v>56</v>
      </c>
      <c r="H2" s="2" t="s">
        <v>57</v>
      </c>
      <c r="Q2" s="2">
        <v>19</v>
      </c>
    </row>
    <row r="3" spans="1:20" x14ac:dyDescent="0.25">
      <c r="A3">
        <v>2002</v>
      </c>
      <c r="B3" s="1">
        <v>43571</v>
      </c>
      <c r="C3" t="s">
        <v>52</v>
      </c>
      <c r="D3" t="s">
        <v>17</v>
      </c>
      <c r="G3" t="s">
        <v>56</v>
      </c>
      <c r="H3" t="s">
        <v>57</v>
      </c>
      <c r="R3">
        <v>0.5</v>
      </c>
    </row>
    <row r="4" spans="1:20" x14ac:dyDescent="0.25">
      <c r="A4">
        <v>2003</v>
      </c>
      <c r="B4" s="1">
        <v>43572</v>
      </c>
      <c r="C4" t="s">
        <v>52</v>
      </c>
      <c r="D4" t="s">
        <v>17</v>
      </c>
      <c r="E4" t="s">
        <v>62</v>
      </c>
      <c r="F4" t="s">
        <v>63</v>
      </c>
      <c r="G4" t="s">
        <v>56</v>
      </c>
      <c r="H4" t="s">
        <v>57</v>
      </c>
      <c r="Q4">
        <v>25</v>
      </c>
      <c r="R4">
        <v>1</v>
      </c>
      <c r="T4" t="s">
        <v>75</v>
      </c>
    </row>
    <row r="5" spans="1:20" x14ac:dyDescent="0.25">
      <c r="A5">
        <v>2004</v>
      </c>
      <c r="B5" s="1">
        <v>43580</v>
      </c>
      <c r="C5" t="s">
        <v>53</v>
      </c>
      <c r="D5" t="s">
        <v>17</v>
      </c>
      <c r="E5" t="s">
        <v>64</v>
      </c>
      <c r="F5" t="s">
        <v>65</v>
      </c>
      <c r="G5" t="s">
        <v>56</v>
      </c>
      <c r="H5" t="s">
        <v>57</v>
      </c>
      <c r="J5" t="s">
        <v>26</v>
      </c>
      <c r="P5">
        <v>26</v>
      </c>
      <c r="R5">
        <v>0.5</v>
      </c>
    </row>
    <row r="6" spans="1:20" x14ac:dyDescent="0.25">
      <c r="A6">
        <v>2005</v>
      </c>
      <c r="B6" s="1">
        <v>43588</v>
      </c>
      <c r="C6" t="s">
        <v>23</v>
      </c>
      <c r="D6" t="s">
        <v>17</v>
      </c>
      <c r="G6" t="s">
        <v>56</v>
      </c>
      <c r="H6" t="s">
        <v>57</v>
      </c>
      <c r="P6">
        <v>27</v>
      </c>
    </row>
    <row r="7" spans="1:20" x14ac:dyDescent="0.25">
      <c r="A7">
        <v>2006</v>
      </c>
      <c r="B7" s="1">
        <v>43606</v>
      </c>
      <c r="C7" t="s">
        <v>50</v>
      </c>
      <c r="D7" t="s">
        <v>18</v>
      </c>
      <c r="E7" t="s">
        <v>28</v>
      </c>
      <c r="F7" t="s">
        <v>27</v>
      </c>
      <c r="G7" t="s">
        <v>56</v>
      </c>
      <c r="J7" t="s">
        <v>24</v>
      </c>
      <c r="P7">
        <v>24</v>
      </c>
    </row>
    <row r="8" spans="1:20" x14ac:dyDescent="0.25">
      <c r="A8">
        <v>2007</v>
      </c>
      <c r="B8" s="1">
        <v>43619</v>
      </c>
      <c r="C8" t="s">
        <v>19</v>
      </c>
      <c r="D8" t="s">
        <v>18</v>
      </c>
      <c r="E8" t="s">
        <v>31</v>
      </c>
      <c r="F8" t="s">
        <v>32</v>
      </c>
      <c r="G8" t="s">
        <v>56</v>
      </c>
      <c r="H8" t="s">
        <v>57</v>
      </c>
      <c r="J8" t="s">
        <v>26</v>
      </c>
      <c r="P8">
        <v>24</v>
      </c>
    </row>
    <row r="9" spans="1:20" x14ac:dyDescent="0.25">
      <c r="A9">
        <v>2008</v>
      </c>
      <c r="B9" s="1">
        <v>43619</v>
      </c>
      <c r="C9" t="s">
        <v>49</v>
      </c>
      <c r="D9" t="s">
        <v>18</v>
      </c>
      <c r="E9" t="s">
        <v>33</v>
      </c>
      <c r="F9" t="s">
        <v>34</v>
      </c>
      <c r="G9" t="s">
        <v>56</v>
      </c>
      <c r="H9" t="s">
        <v>57</v>
      </c>
      <c r="J9" t="s">
        <v>24</v>
      </c>
      <c r="Q9">
        <v>25</v>
      </c>
    </row>
    <row r="10" spans="1:20" x14ac:dyDescent="0.25">
      <c r="A10">
        <v>2009</v>
      </c>
      <c r="B10" s="1">
        <v>43621</v>
      </c>
      <c r="C10" t="s">
        <v>23</v>
      </c>
      <c r="D10" t="s">
        <v>18</v>
      </c>
      <c r="E10" t="s">
        <v>36</v>
      </c>
      <c r="F10" t="s">
        <v>37</v>
      </c>
      <c r="G10" t="s">
        <v>56</v>
      </c>
      <c r="H10" t="s">
        <v>57</v>
      </c>
      <c r="J10" t="s">
        <v>24</v>
      </c>
      <c r="T10" t="s">
        <v>76</v>
      </c>
    </row>
    <row r="11" spans="1:20" x14ac:dyDescent="0.25">
      <c r="A11">
        <v>2010</v>
      </c>
      <c r="B11" s="1">
        <v>43635</v>
      </c>
      <c r="C11" t="s">
        <v>19</v>
      </c>
      <c r="D11" t="s">
        <v>18</v>
      </c>
      <c r="E11" t="s">
        <v>29</v>
      </c>
      <c r="F11" t="s">
        <v>30</v>
      </c>
      <c r="G11" t="s">
        <v>56</v>
      </c>
      <c r="H11" t="s">
        <v>56</v>
      </c>
      <c r="I11">
        <v>87</v>
      </c>
      <c r="J11" t="s">
        <v>24</v>
      </c>
      <c r="K11">
        <v>12</v>
      </c>
      <c r="L11" t="s">
        <v>60</v>
      </c>
      <c r="M11" t="s">
        <v>61</v>
      </c>
      <c r="N11" t="s">
        <v>33</v>
      </c>
      <c r="O11" t="s">
        <v>55</v>
      </c>
      <c r="P11">
        <v>20</v>
      </c>
    </row>
    <row r="12" spans="1:20" x14ac:dyDescent="0.25">
      <c r="A12">
        <v>2011</v>
      </c>
      <c r="B12" s="1">
        <v>43649</v>
      </c>
      <c r="C12" t="s">
        <v>47</v>
      </c>
      <c r="D12" t="s">
        <v>18</v>
      </c>
      <c r="F12" t="s">
        <v>72</v>
      </c>
      <c r="G12" t="s">
        <v>56</v>
      </c>
      <c r="H12" t="s">
        <v>56</v>
      </c>
      <c r="I12">
        <v>80</v>
      </c>
      <c r="J12" t="s">
        <v>26</v>
      </c>
      <c r="K12">
        <v>17</v>
      </c>
      <c r="L12" t="s">
        <v>73</v>
      </c>
      <c r="M12" t="s">
        <v>74</v>
      </c>
      <c r="N12" t="s">
        <v>33</v>
      </c>
      <c r="O12" t="s">
        <v>55</v>
      </c>
      <c r="Q12">
        <v>25</v>
      </c>
    </row>
    <row r="13" spans="1:20" x14ac:dyDescent="0.25">
      <c r="A13">
        <v>2012</v>
      </c>
      <c r="B13" s="1">
        <v>43670</v>
      </c>
      <c r="C13" t="s">
        <v>22</v>
      </c>
      <c r="D13" t="s">
        <v>18</v>
      </c>
      <c r="E13" t="s">
        <v>66</v>
      </c>
      <c r="F13" t="s">
        <v>35</v>
      </c>
      <c r="G13" t="s">
        <v>56</v>
      </c>
      <c r="H13" t="s">
        <v>56</v>
      </c>
      <c r="I13">
        <v>72</v>
      </c>
      <c r="J13" t="s">
        <v>26</v>
      </c>
      <c r="K13">
        <v>14</v>
      </c>
      <c r="L13" t="s">
        <v>67</v>
      </c>
      <c r="M13" t="s">
        <v>54</v>
      </c>
      <c r="N13" t="s">
        <v>33</v>
      </c>
      <c r="O13" t="s">
        <v>55</v>
      </c>
      <c r="P13">
        <v>29</v>
      </c>
      <c r="T13" t="s">
        <v>77</v>
      </c>
    </row>
    <row r="14" spans="1:20" s="2" customFormat="1" x14ac:dyDescent="0.25">
      <c r="A14">
        <v>2014</v>
      </c>
      <c r="B14" s="1">
        <v>43677</v>
      </c>
      <c r="C14" t="s">
        <v>23</v>
      </c>
      <c r="D14" t="s">
        <v>18</v>
      </c>
      <c r="E14"/>
      <c r="F14" t="s">
        <v>45</v>
      </c>
      <c r="G14" t="s">
        <v>56</v>
      </c>
      <c r="H14" t="s">
        <v>56</v>
      </c>
      <c r="I14">
        <v>83</v>
      </c>
      <c r="J14" t="s">
        <v>26</v>
      </c>
      <c r="K14">
        <v>12</v>
      </c>
      <c r="L14" t="s">
        <v>69</v>
      </c>
      <c r="M14" t="s">
        <v>54</v>
      </c>
      <c r="N14" t="s">
        <v>33</v>
      </c>
      <c r="O14" t="s">
        <v>55</v>
      </c>
      <c r="P14"/>
      <c r="Q14">
        <v>24</v>
      </c>
      <c r="R14"/>
    </row>
    <row r="15" spans="1:20" x14ac:dyDescent="0.25">
      <c r="A15">
        <v>2015</v>
      </c>
      <c r="B15" s="1">
        <v>43677</v>
      </c>
      <c r="C15" t="s">
        <v>20</v>
      </c>
      <c r="D15" t="s">
        <v>18</v>
      </c>
      <c r="E15" t="s">
        <v>46</v>
      </c>
      <c r="F15" t="s">
        <v>44</v>
      </c>
      <c r="G15" t="s">
        <v>56</v>
      </c>
      <c r="H15" t="s">
        <v>56</v>
      </c>
      <c r="I15">
        <v>79</v>
      </c>
      <c r="J15" t="s">
        <v>26</v>
      </c>
      <c r="L15" t="s">
        <v>68</v>
      </c>
      <c r="M15" t="s">
        <v>61</v>
      </c>
      <c r="N15" t="s">
        <v>33</v>
      </c>
      <c r="O15" t="s">
        <v>55</v>
      </c>
      <c r="P15">
        <v>25</v>
      </c>
    </row>
    <row r="16" spans="1:20" x14ac:dyDescent="0.25">
      <c r="A16">
        <v>2016</v>
      </c>
      <c r="B16" s="1">
        <v>43684</v>
      </c>
      <c r="C16" t="s">
        <v>20</v>
      </c>
      <c r="D16" t="s">
        <v>18</v>
      </c>
      <c r="E16" t="s">
        <v>42</v>
      </c>
      <c r="F16" t="s">
        <v>43</v>
      </c>
      <c r="G16" t="s">
        <v>56</v>
      </c>
      <c r="H16" t="s">
        <v>56</v>
      </c>
      <c r="I16">
        <v>70</v>
      </c>
      <c r="J16" t="s">
        <v>26</v>
      </c>
      <c r="K16">
        <v>14</v>
      </c>
      <c r="L16" t="s">
        <v>67</v>
      </c>
      <c r="M16" t="s">
        <v>54</v>
      </c>
      <c r="N16" t="s">
        <v>33</v>
      </c>
      <c r="O16" t="s">
        <v>55</v>
      </c>
      <c r="Q16">
        <v>24</v>
      </c>
    </row>
    <row r="17" spans="1:20" x14ac:dyDescent="0.25">
      <c r="A17" s="2">
        <v>2017</v>
      </c>
      <c r="B17" s="3">
        <v>43691</v>
      </c>
      <c r="C17" s="2" t="s">
        <v>21</v>
      </c>
      <c r="D17" s="2" t="s">
        <v>18</v>
      </c>
      <c r="E17" s="2" t="s">
        <v>38</v>
      </c>
      <c r="F17" s="2" t="s">
        <v>39</v>
      </c>
      <c r="G17" s="2" t="s">
        <v>56</v>
      </c>
      <c r="H17" s="2" t="s">
        <v>56</v>
      </c>
      <c r="I17" s="2">
        <v>70</v>
      </c>
      <c r="J17" s="2" t="s">
        <v>26</v>
      </c>
      <c r="K17" s="2">
        <v>18</v>
      </c>
      <c r="L17" s="2" t="s">
        <v>71</v>
      </c>
      <c r="M17" s="2" t="s">
        <v>54</v>
      </c>
      <c r="N17" s="2" t="s">
        <v>33</v>
      </c>
      <c r="O17" s="2" t="s">
        <v>55</v>
      </c>
      <c r="P17" s="2"/>
      <c r="Q17" s="2">
        <v>27</v>
      </c>
      <c r="R17" s="2"/>
    </row>
    <row r="18" spans="1:20" x14ac:dyDescent="0.25">
      <c r="A18">
        <v>2018</v>
      </c>
      <c r="B18" s="1">
        <v>43691</v>
      </c>
      <c r="C18" t="s">
        <v>22</v>
      </c>
      <c r="D18" t="s">
        <v>18</v>
      </c>
      <c r="E18" t="s">
        <v>40</v>
      </c>
      <c r="F18" t="s">
        <v>41</v>
      </c>
      <c r="G18" t="s">
        <v>56</v>
      </c>
      <c r="H18" t="s">
        <v>56</v>
      </c>
      <c r="I18">
        <v>84</v>
      </c>
      <c r="J18" t="s">
        <v>24</v>
      </c>
      <c r="K18">
        <v>14</v>
      </c>
      <c r="L18" t="s">
        <v>70</v>
      </c>
      <c r="M18" t="s">
        <v>61</v>
      </c>
      <c r="N18" t="s">
        <v>33</v>
      </c>
      <c r="O18" t="s">
        <v>55</v>
      </c>
      <c r="P18">
        <v>22</v>
      </c>
    </row>
    <row r="19" spans="1:20" x14ac:dyDescent="0.25">
      <c r="A19">
        <v>2019</v>
      </c>
      <c r="B19" s="1">
        <v>43698</v>
      </c>
      <c r="C19" t="s">
        <v>23</v>
      </c>
      <c r="D19" t="s">
        <v>18</v>
      </c>
      <c r="G19" t="s">
        <v>56</v>
      </c>
      <c r="H19" t="s">
        <v>56</v>
      </c>
      <c r="I19">
        <v>77</v>
      </c>
      <c r="J19" t="s">
        <v>26</v>
      </c>
      <c r="K19">
        <v>18</v>
      </c>
      <c r="L19" t="s">
        <v>9</v>
      </c>
      <c r="M19" t="s">
        <v>54</v>
      </c>
      <c r="N19" t="s">
        <v>33</v>
      </c>
      <c r="O19" t="s">
        <v>55</v>
      </c>
      <c r="P19">
        <v>22</v>
      </c>
    </row>
    <row r="20" spans="1:20" x14ac:dyDescent="0.25">
      <c r="A20">
        <v>2020</v>
      </c>
      <c r="B20" s="1">
        <v>43698</v>
      </c>
      <c r="C20" t="s">
        <v>49</v>
      </c>
      <c r="D20" t="s">
        <v>18</v>
      </c>
      <c r="E20" t="s">
        <v>58</v>
      </c>
      <c r="F20" t="s">
        <v>59</v>
      </c>
      <c r="G20" t="s">
        <v>56</v>
      </c>
      <c r="H20" t="s">
        <v>56</v>
      </c>
      <c r="I20">
        <v>77</v>
      </c>
      <c r="J20" t="s">
        <v>26</v>
      </c>
      <c r="K20">
        <v>14</v>
      </c>
      <c r="L20" t="s">
        <v>67</v>
      </c>
      <c r="M20" t="s">
        <v>61</v>
      </c>
      <c r="N20" t="s">
        <v>33</v>
      </c>
      <c r="O20" t="s">
        <v>55</v>
      </c>
      <c r="P20">
        <v>21</v>
      </c>
      <c r="T20" t="s">
        <v>78</v>
      </c>
    </row>
    <row r="21" spans="1:20" x14ac:dyDescent="0.25">
      <c r="A21">
        <v>2022</v>
      </c>
      <c r="I21">
        <v>77</v>
      </c>
      <c r="J21" t="s">
        <v>24</v>
      </c>
      <c r="P21">
        <f>AVERAGE(P5:P20)</f>
        <v>24</v>
      </c>
    </row>
    <row r="22" spans="1:20" x14ac:dyDescent="0.25">
      <c r="A22">
        <v>2023</v>
      </c>
      <c r="I22">
        <v>77</v>
      </c>
      <c r="J22" t="s">
        <v>24</v>
      </c>
      <c r="P22">
        <f>AVERAGE(P5:P21)</f>
        <v>24</v>
      </c>
    </row>
    <row r="23" spans="1:20" x14ac:dyDescent="0.25">
      <c r="A23">
        <v>2024</v>
      </c>
      <c r="I23">
        <v>73</v>
      </c>
      <c r="J23" t="s">
        <v>26</v>
      </c>
      <c r="P23">
        <f>AVERAGE(P18:P22,P15,P13,P11,P5:P8)</f>
        <v>24</v>
      </c>
    </row>
    <row r="24" spans="1:20" x14ac:dyDescent="0.25">
      <c r="A24">
        <v>2024</v>
      </c>
      <c r="I24">
        <v>72</v>
      </c>
      <c r="J24" t="s">
        <v>26</v>
      </c>
    </row>
    <row r="25" spans="1:20" x14ac:dyDescent="0.25">
      <c r="A25">
        <v>2026</v>
      </c>
      <c r="I25">
        <v>66</v>
      </c>
      <c r="J25" t="s">
        <v>26</v>
      </c>
    </row>
    <row r="26" spans="1:20" x14ac:dyDescent="0.25">
      <c r="A26">
        <v>2027</v>
      </c>
      <c r="I26">
        <v>72</v>
      </c>
      <c r="J26" t="s">
        <v>24</v>
      </c>
    </row>
    <row r="27" spans="1:20" x14ac:dyDescent="0.25">
      <c r="A27">
        <v>2028</v>
      </c>
      <c r="I27">
        <v>74</v>
      </c>
      <c r="J27" t="s">
        <v>24</v>
      </c>
    </row>
  </sheetData>
  <sortState xmlns:xlrd2="http://schemas.microsoft.com/office/spreadsheetml/2017/richdata2" ref="A2:R20">
    <sortCondition ref="A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2019-08-21T18:08:48Z</dcterms:created>
  <dcterms:modified xsi:type="dcterms:W3CDTF">2022-03-02T21:27:02Z</dcterms:modified>
</cp:coreProperties>
</file>