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1 Analysis\"/>
    </mc:Choice>
  </mc:AlternateContent>
  <xr:revisionPtr revIDLastSave="0" documentId="13_ncr:1_{333CA4B0-3E8F-40D0-BE61-737EC907D5BD}" xr6:coauthVersionLast="44" xr6:coauthVersionMax="44" xr10:uidLastSave="{00000000-0000-0000-0000-000000000000}"/>
  <bookViews>
    <workbookView xWindow="-120" yWindow="-120" windowWidth="20730" windowHeight="11280" activeTab="2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4" i="3" l="1"/>
  <c r="J65" i="3" s="1"/>
  <c r="F64" i="3"/>
  <c r="F65" i="3" s="1"/>
  <c r="B64" i="3"/>
  <c r="B65" i="3" s="1"/>
  <c r="L63" i="3"/>
  <c r="L64" i="3" s="1"/>
  <c r="L65" i="3" s="1"/>
  <c r="K63" i="3"/>
  <c r="K64" i="3" s="1"/>
  <c r="K65" i="3" s="1"/>
  <c r="J63" i="3"/>
  <c r="I63" i="3"/>
  <c r="I64" i="3" s="1"/>
  <c r="I65" i="3" s="1"/>
  <c r="I67" i="3" s="1"/>
  <c r="H63" i="3"/>
  <c r="H64" i="3" s="1"/>
  <c r="H65" i="3" s="1"/>
  <c r="G63" i="3"/>
  <c r="G64" i="3" s="1"/>
  <c r="G65" i="3" s="1"/>
  <c r="F63" i="3"/>
  <c r="E63" i="3"/>
  <c r="E64" i="3" s="1"/>
  <c r="E65" i="3" s="1"/>
  <c r="E67" i="3" s="1"/>
  <c r="D63" i="3"/>
  <c r="D64" i="3" s="1"/>
  <c r="D65" i="3" s="1"/>
  <c r="C63" i="3"/>
  <c r="C64" i="3" s="1"/>
  <c r="C65" i="3" s="1"/>
  <c r="B63" i="3"/>
  <c r="L62" i="3"/>
  <c r="K62" i="3"/>
  <c r="K66" i="3" s="1"/>
  <c r="J62" i="3"/>
  <c r="J66" i="3" s="1"/>
  <c r="I62" i="3"/>
  <c r="H62" i="3"/>
  <c r="G62" i="3"/>
  <c r="G66" i="3" s="1"/>
  <c r="F62" i="3"/>
  <c r="F66" i="3" s="1"/>
  <c r="E62" i="3"/>
  <c r="D62" i="3"/>
  <c r="C62" i="3"/>
  <c r="C66" i="3" s="1"/>
  <c r="B62" i="3"/>
  <c r="E66" i="3" l="1"/>
  <c r="I66" i="3"/>
  <c r="D67" i="3"/>
  <c r="H67" i="3"/>
  <c r="L67" i="3"/>
  <c r="B66" i="3"/>
  <c r="D66" i="3"/>
  <c r="L66" i="3"/>
  <c r="B67" i="3"/>
  <c r="F67" i="3"/>
  <c r="J67" i="3"/>
  <c r="H66" i="3"/>
  <c r="C67" i="3"/>
  <c r="G67" i="3"/>
  <c r="K67" i="3"/>
  <c r="L63" i="2"/>
  <c r="L64" i="2" s="1"/>
  <c r="L65" i="2" s="1"/>
  <c r="L67" i="2" s="1"/>
  <c r="K63" i="2"/>
  <c r="K64" i="2" s="1"/>
  <c r="K65" i="2" s="1"/>
  <c r="J63" i="2"/>
  <c r="J64" i="2" s="1"/>
  <c r="J65" i="2" s="1"/>
  <c r="I63" i="2"/>
  <c r="I64" i="2" s="1"/>
  <c r="I65" i="2" s="1"/>
  <c r="H63" i="2"/>
  <c r="H64" i="2" s="1"/>
  <c r="H65" i="2" s="1"/>
  <c r="G63" i="2"/>
  <c r="G64" i="2" s="1"/>
  <c r="G65" i="2" s="1"/>
  <c r="F63" i="2"/>
  <c r="F64" i="2" s="1"/>
  <c r="F65" i="2" s="1"/>
  <c r="E63" i="2"/>
  <c r="E64" i="2" s="1"/>
  <c r="E65" i="2" s="1"/>
  <c r="D63" i="2"/>
  <c r="D64" i="2" s="1"/>
  <c r="D65" i="2" s="1"/>
  <c r="D67" i="2" s="1"/>
  <c r="C63" i="2"/>
  <c r="C64" i="2" s="1"/>
  <c r="C65" i="2" s="1"/>
  <c r="B63" i="2"/>
  <c r="B64" i="2" s="1"/>
  <c r="B65" i="2" s="1"/>
  <c r="L62" i="2"/>
  <c r="K62" i="2"/>
  <c r="J62" i="2"/>
  <c r="I62" i="2"/>
  <c r="H62" i="2"/>
  <c r="H67" i="2" s="1"/>
  <c r="G62" i="2"/>
  <c r="F62" i="2"/>
  <c r="F67" i="2" s="1"/>
  <c r="E62" i="2"/>
  <c r="D62" i="2"/>
  <c r="C62" i="2"/>
  <c r="B62" i="2"/>
  <c r="G65" i="1"/>
  <c r="G66" i="1" s="1"/>
  <c r="L64" i="1"/>
  <c r="L65" i="1" s="1"/>
  <c r="L66" i="1" s="1"/>
  <c r="K64" i="1"/>
  <c r="K65" i="1" s="1"/>
  <c r="K66" i="1" s="1"/>
  <c r="J64" i="1"/>
  <c r="J65" i="1" s="1"/>
  <c r="J66" i="1" s="1"/>
  <c r="I64" i="1"/>
  <c r="I65" i="1" s="1"/>
  <c r="I66" i="1" s="1"/>
  <c r="H64" i="1"/>
  <c r="H65" i="1" s="1"/>
  <c r="H66" i="1" s="1"/>
  <c r="G64" i="1"/>
  <c r="F64" i="1"/>
  <c r="F65" i="1" s="1"/>
  <c r="F66" i="1" s="1"/>
  <c r="E64" i="1"/>
  <c r="E65" i="1" s="1"/>
  <c r="E66" i="1" s="1"/>
  <c r="D64" i="1"/>
  <c r="D65" i="1" s="1"/>
  <c r="D66" i="1" s="1"/>
  <c r="C64" i="1"/>
  <c r="C65" i="1" s="1"/>
  <c r="C66" i="1" s="1"/>
  <c r="L63" i="1"/>
  <c r="L68" i="1" s="1"/>
  <c r="K63" i="1"/>
  <c r="K68" i="1" s="1"/>
  <c r="J63" i="1"/>
  <c r="J68" i="1" s="1"/>
  <c r="I63" i="1"/>
  <c r="H63" i="1"/>
  <c r="G63" i="1"/>
  <c r="G68" i="1" s="1"/>
  <c r="F63" i="1"/>
  <c r="F67" i="1" s="1"/>
  <c r="E63" i="1"/>
  <c r="D63" i="1"/>
  <c r="D67" i="1" s="1"/>
  <c r="C63" i="1"/>
  <c r="C68" i="1" s="1"/>
  <c r="B65" i="1"/>
  <c r="B66" i="1" s="1"/>
  <c r="B64" i="1"/>
  <c r="B63" i="1"/>
  <c r="B68" i="1" l="1"/>
  <c r="H68" i="1"/>
  <c r="F66" i="2"/>
  <c r="B67" i="1"/>
  <c r="E67" i="1"/>
  <c r="I68" i="1"/>
  <c r="D66" i="2"/>
  <c r="L66" i="2"/>
  <c r="K67" i="2"/>
  <c r="H66" i="2"/>
  <c r="I67" i="2"/>
  <c r="B67" i="2"/>
  <c r="J67" i="2"/>
  <c r="G66" i="2"/>
  <c r="G67" i="2"/>
  <c r="E66" i="2"/>
  <c r="E67" i="2"/>
  <c r="C66" i="2"/>
  <c r="I66" i="2"/>
  <c r="C67" i="2"/>
  <c r="K66" i="2"/>
  <c r="B66" i="2"/>
  <c r="J66" i="2"/>
  <c r="E68" i="1"/>
  <c r="F68" i="1"/>
  <c r="K67" i="1"/>
  <c r="G67" i="1"/>
  <c r="I67" i="1"/>
  <c r="D68" i="1"/>
  <c r="H67" i="1"/>
  <c r="J67" i="1"/>
  <c r="L67" i="1"/>
  <c r="C67" i="1"/>
</calcChain>
</file>

<file path=xl/sharedStrings.xml><?xml version="1.0" encoding="utf-8"?>
<sst xmlns="http://schemas.openxmlformats.org/spreadsheetml/2006/main" count="54" uniqueCount="29">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</sst>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25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25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25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25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25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2" x14ac:dyDescent="0.25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2" x14ac:dyDescent="0.25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2" x14ac:dyDescent="0.25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2" x14ac:dyDescent="0.25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2" x14ac:dyDescent="0.25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2" x14ac:dyDescent="0.25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2" x14ac:dyDescent="0.25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2" x14ac:dyDescent="0.25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3" spans="1:12" x14ac:dyDescent="0.25">
      <c r="A63" s="1" t="s">
        <v>12</v>
      </c>
      <c r="B63">
        <f>AVERAGE(B2:B60)</f>
        <v>3.0640420446176229E-2</v>
      </c>
      <c r="C63">
        <f t="shared" ref="C63:L63" si="0">AVERAGE(C2:C60)</f>
        <v>4.9999775641810025E-2</v>
      </c>
      <c r="D63">
        <f t="shared" si="0"/>
        <v>4.0320098043993099E-2</v>
      </c>
      <c r="E63">
        <f t="shared" si="0"/>
        <v>7.4140040008687277E-2</v>
      </c>
      <c r="F63">
        <f t="shared" si="0"/>
        <v>4.1350870598539757E-2</v>
      </c>
      <c r="G63">
        <f t="shared" si="0"/>
        <v>6.3579572761048128E-2</v>
      </c>
      <c r="H63">
        <f t="shared" si="0"/>
        <v>3.9970019751958151E-2</v>
      </c>
      <c r="I63">
        <f t="shared" si="0"/>
        <v>1.0307725545466218E-3</v>
      </c>
      <c r="J63">
        <f t="shared" si="0"/>
        <v>-3.5007829203496368E-4</v>
      </c>
      <c r="K63">
        <f t="shared" si="0"/>
        <v>3.2789169410147548E-2</v>
      </c>
      <c r="L63">
        <f t="shared" si="0"/>
        <v>2.3609553009089998E-2</v>
      </c>
    </row>
    <row r="64" spans="1:12" x14ac:dyDescent="0.25">
      <c r="A64" s="1" t="s">
        <v>13</v>
      </c>
      <c r="B64">
        <f>STDEV(B2:B60)</f>
        <v>2.8481773319546232E-2</v>
      </c>
      <c r="C64">
        <f t="shared" ref="C64:L64" si="1">STDEV(C2:C60)</f>
        <v>3.9231771066750819E-2</v>
      </c>
      <c r="D64">
        <f t="shared" si="1"/>
        <v>2.9782333433745891E-2</v>
      </c>
      <c r="E64">
        <f t="shared" si="1"/>
        <v>7.8477363723557375E-2</v>
      </c>
      <c r="F64">
        <f t="shared" si="1"/>
        <v>5.5541725675139965E-2</v>
      </c>
      <c r="G64">
        <f t="shared" si="1"/>
        <v>6.0785212667854756E-2</v>
      </c>
      <c r="H64">
        <f t="shared" si="1"/>
        <v>5.8376371345388131E-2</v>
      </c>
      <c r="I64">
        <f t="shared" si="1"/>
        <v>5.2232033579314011E-2</v>
      </c>
      <c r="J64">
        <f t="shared" si="1"/>
        <v>5.5126473188493105E-2</v>
      </c>
      <c r="K64">
        <f t="shared" si="1"/>
        <v>5.3064733285820773E-2</v>
      </c>
      <c r="L64">
        <f t="shared" si="1"/>
        <v>3.5056238482977474E-2</v>
      </c>
    </row>
    <row r="65" spans="1:12" x14ac:dyDescent="0.25">
      <c r="A65" s="1" t="s">
        <v>14</v>
      </c>
      <c r="B65">
        <f>B64/(SQRT(59))</f>
        <v>3.708011051274409E-3</v>
      </c>
      <c r="C65">
        <f t="shared" ref="C65:L65" si="2">C64/(SQRT(59))</f>
        <v>5.107541551029284E-3</v>
      </c>
      <c r="D65">
        <f t="shared" si="2"/>
        <v>3.8773295562071586E-3</v>
      </c>
      <c r="E65">
        <f t="shared" si="2"/>
        <v>1.0216882519815947E-2</v>
      </c>
      <c r="F65">
        <f t="shared" si="2"/>
        <v>7.2309167796421369E-3</v>
      </c>
      <c r="G65">
        <f t="shared" si="2"/>
        <v>7.9135606409657909E-3</v>
      </c>
      <c r="H65">
        <f t="shared" si="2"/>
        <v>7.5999562124682528E-3</v>
      </c>
      <c r="I65">
        <f t="shared" si="2"/>
        <v>6.8000315700047151E-3</v>
      </c>
      <c r="J65">
        <f t="shared" si="2"/>
        <v>7.1768555106235029E-3</v>
      </c>
      <c r="K65">
        <f t="shared" si="2"/>
        <v>6.9084398379688824E-3</v>
      </c>
      <c r="L65">
        <f t="shared" si="2"/>
        <v>4.5639335111828869E-3</v>
      </c>
    </row>
    <row r="66" spans="1:12" x14ac:dyDescent="0.25">
      <c r="A66" s="2" t="s">
        <v>17</v>
      </c>
      <c r="B66">
        <f>B65*1.96</f>
        <v>7.2677016604978419E-3</v>
      </c>
      <c r="C66">
        <f t="shared" ref="C66:L66" si="3">C65*1.96</f>
        <v>1.0010781440017396E-2</v>
      </c>
      <c r="D66">
        <f t="shared" si="3"/>
        <v>7.599565930166031E-3</v>
      </c>
      <c r="E66">
        <f t="shared" si="3"/>
        <v>2.0025089738839257E-2</v>
      </c>
      <c r="F66">
        <f t="shared" si="3"/>
        <v>1.4172596888098589E-2</v>
      </c>
      <c r="G66">
        <f t="shared" si="3"/>
        <v>1.551057885629295E-2</v>
      </c>
      <c r="H66">
        <f t="shared" si="3"/>
        <v>1.4895914176437776E-2</v>
      </c>
      <c r="I66">
        <f t="shared" si="3"/>
        <v>1.3328061877209241E-2</v>
      </c>
      <c r="J66">
        <f t="shared" si="3"/>
        <v>1.4066636800822065E-2</v>
      </c>
      <c r="K66">
        <f t="shared" si="3"/>
        <v>1.354054208241901E-2</v>
      </c>
      <c r="L66">
        <f t="shared" si="3"/>
        <v>8.9453096819184577E-3</v>
      </c>
    </row>
    <row r="67" spans="1:12" x14ac:dyDescent="0.25">
      <c r="A67" s="1" t="s">
        <v>15</v>
      </c>
      <c r="B67">
        <f>B63+B66</f>
        <v>3.7908122106674075E-2</v>
      </c>
      <c r="C67">
        <f t="shared" ref="C67:L67" si="4">C63+C66</f>
        <v>6.0010557081827419E-2</v>
      </c>
      <c r="D67">
        <f t="shared" si="4"/>
        <v>4.791966397415913E-2</v>
      </c>
      <c r="E67">
        <f t="shared" si="4"/>
        <v>9.4165129747526527E-2</v>
      </c>
      <c r="F67">
        <f t="shared" si="4"/>
        <v>5.5523467486638348E-2</v>
      </c>
      <c r="G67">
        <f t="shared" si="4"/>
        <v>7.9090151617341078E-2</v>
      </c>
      <c r="H67">
        <f t="shared" si="4"/>
        <v>5.4865933928395928E-2</v>
      </c>
      <c r="I67">
        <f t="shared" si="4"/>
        <v>1.4358834431755863E-2</v>
      </c>
      <c r="J67">
        <f t="shared" si="4"/>
        <v>1.3716558508787101E-2</v>
      </c>
      <c r="K67">
        <f t="shared" si="4"/>
        <v>4.632971149256656E-2</v>
      </c>
      <c r="L67">
        <f t="shared" si="4"/>
        <v>3.2554862691008456E-2</v>
      </c>
    </row>
    <row r="68" spans="1:12" x14ac:dyDescent="0.25">
      <c r="A68" s="1" t="s">
        <v>16</v>
      </c>
      <c r="B68">
        <f>B63-B66</f>
        <v>2.3372718785678388E-2</v>
      </c>
      <c r="C68">
        <f t="shared" ref="C68:L68" si="5">C63-C66</f>
        <v>3.9988994201792631E-2</v>
      </c>
      <c r="D68">
        <f t="shared" si="5"/>
        <v>3.2720532113827069E-2</v>
      </c>
      <c r="E68">
        <f t="shared" si="5"/>
        <v>5.4114950269848021E-2</v>
      </c>
      <c r="F68">
        <f t="shared" si="5"/>
        <v>2.7178273710441167E-2</v>
      </c>
      <c r="G68">
        <f t="shared" si="5"/>
        <v>4.8068993904755178E-2</v>
      </c>
      <c r="H68">
        <f t="shared" si="5"/>
        <v>2.5074105575520374E-2</v>
      </c>
      <c r="I68">
        <f t="shared" si="5"/>
        <v>-1.229728932266262E-2</v>
      </c>
      <c r="J68">
        <f t="shared" si="5"/>
        <v>-1.4416715092857029E-2</v>
      </c>
      <c r="K68">
        <f t="shared" si="5"/>
        <v>1.9248627327728536E-2</v>
      </c>
      <c r="L68">
        <f t="shared" si="5"/>
        <v>1.466424332717154E-2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pane ySplit="1" topLeftCell="A50" activePane="bottomLeft" state="frozen"/>
      <selection pane="bottomLeft" activeCell="B62" sqref="B62:L67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25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25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25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25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25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2" x14ac:dyDescent="0.25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2" x14ac:dyDescent="0.25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2" x14ac:dyDescent="0.25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2" x14ac:dyDescent="0.25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2" x14ac:dyDescent="0.25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2" x14ac:dyDescent="0.25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</row>
    <row r="59" spans="1:12" x14ac:dyDescent="0.25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</row>
    <row r="60" spans="1:12" x14ac:dyDescent="0.25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</row>
    <row r="62" spans="1:12" x14ac:dyDescent="0.25">
      <c r="A62" s="1" t="s">
        <v>12</v>
      </c>
      <c r="B62">
        <f>AVERAGE(B1:B59)</f>
        <v>634.94837882074444</v>
      </c>
      <c r="C62">
        <f t="shared" ref="C62:L62" si="0">AVERAGE(C1:C59)</f>
        <v>699.78180470953191</v>
      </c>
      <c r="D62">
        <f t="shared" si="0"/>
        <v>667.36509176513812</v>
      </c>
      <c r="E62">
        <f t="shared" si="0"/>
        <v>1393.2645569125129</v>
      </c>
      <c r="F62">
        <f t="shared" si="0"/>
        <v>1329.4698918581978</v>
      </c>
      <c r="G62">
        <f t="shared" si="0"/>
        <v>1402.7986432969974</v>
      </c>
      <c r="H62">
        <f t="shared" si="0"/>
        <v>1245.115730859759</v>
      </c>
      <c r="I62">
        <f t="shared" si="0"/>
        <v>662.10480009305968</v>
      </c>
      <c r="J62">
        <f t="shared" si="0"/>
        <v>577.75063909462051</v>
      </c>
      <c r="K62">
        <f t="shared" si="0"/>
        <v>63.794665054315352</v>
      </c>
      <c r="L62">
        <f t="shared" si="0"/>
        <v>157.68291243723797</v>
      </c>
    </row>
    <row r="63" spans="1:12" x14ac:dyDescent="0.25">
      <c r="A63" s="1" t="s">
        <v>13</v>
      </c>
      <c r="B63">
        <f>STDEV(B1:B59)</f>
        <v>126.90241315132076</v>
      </c>
      <c r="C63">
        <f t="shared" ref="C63:L63" si="1">STDEV(C1:C59)</f>
        <v>168.57945337261532</v>
      </c>
      <c r="D63">
        <f t="shared" si="1"/>
        <v>139.60758343022974</v>
      </c>
      <c r="E63">
        <f t="shared" si="1"/>
        <v>267.61496029159269</v>
      </c>
      <c r="F63">
        <f t="shared" si="1"/>
        <v>281.49876549467683</v>
      </c>
      <c r="G63">
        <f t="shared" si="1"/>
        <v>365.96025999580888</v>
      </c>
      <c r="H63">
        <f t="shared" si="1"/>
        <v>290.34572273451431</v>
      </c>
      <c r="I63">
        <f t="shared" si="1"/>
        <v>217.39267542348796</v>
      </c>
      <c r="J63">
        <f t="shared" si="1"/>
        <v>230.51001821588946</v>
      </c>
      <c r="K63">
        <f t="shared" si="1"/>
        <v>152.97323107804806</v>
      </c>
      <c r="L63">
        <f t="shared" si="1"/>
        <v>141.60879476104293</v>
      </c>
    </row>
    <row r="64" spans="1:12" x14ac:dyDescent="0.25">
      <c r="A64" s="1" t="s">
        <v>14</v>
      </c>
      <c r="B64">
        <f>B63/(SQRT(59))</f>
        <v>16.521286969009029</v>
      </c>
      <c r="C64">
        <f t="shared" ref="C64:L64" si="2">C63/(SQRT(59))</f>
        <v>21.947175448323364</v>
      </c>
      <c r="D64">
        <f t="shared" si="2"/>
        <v>18.175359251446121</v>
      </c>
      <c r="E64">
        <f t="shared" si="2"/>
        <v>34.84050024253888</v>
      </c>
      <c r="F64">
        <f t="shared" si="2"/>
        <v>36.648017722198297</v>
      </c>
      <c r="G64">
        <f t="shared" si="2"/>
        <v>47.643967711113525</v>
      </c>
      <c r="H64">
        <f t="shared" si="2"/>
        <v>37.799793450746655</v>
      </c>
      <c r="I64">
        <f t="shared" si="2"/>
        <v>28.302115668591611</v>
      </c>
      <c r="J64">
        <f t="shared" si="2"/>
        <v>30.009848241696524</v>
      </c>
      <c r="K64">
        <f t="shared" si="2"/>
        <v>19.915418363268998</v>
      </c>
      <c r="L64">
        <f t="shared" si="2"/>
        <v>18.435894775247178</v>
      </c>
    </row>
    <row r="65" spans="1:12" x14ac:dyDescent="0.25">
      <c r="A65" s="1" t="s">
        <v>17</v>
      </c>
      <c r="B65">
        <f>B64*1.96</f>
        <v>32.381722459257695</v>
      </c>
      <c r="C65">
        <f t="shared" ref="C65:L65" si="3">C64*1.96</f>
        <v>43.016463878713793</v>
      </c>
      <c r="D65">
        <f t="shared" si="3"/>
        <v>35.623704132834398</v>
      </c>
      <c r="E65">
        <f t="shared" si="3"/>
        <v>68.28738047537621</v>
      </c>
      <c r="F65">
        <f t="shared" si="3"/>
        <v>71.830114735508658</v>
      </c>
      <c r="G65">
        <f t="shared" si="3"/>
        <v>93.382176713782513</v>
      </c>
      <c r="H65">
        <f t="shared" si="3"/>
        <v>74.087595163463448</v>
      </c>
      <c r="I65">
        <f t="shared" si="3"/>
        <v>55.47214671043956</v>
      </c>
      <c r="J65">
        <f t="shared" si="3"/>
        <v>58.819302553725187</v>
      </c>
      <c r="K65">
        <f t="shared" si="3"/>
        <v>39.034219992007237</v>
      </c>
      <c r="L65">
        <f t="shared" si="3"/>
        <v>36.134353759484469</v>
      </c>
    </row>
    <row r="66" spans="1:12" x14ac:dyDescent="0.25">
      <c r="A66" s="1" t="s">
        <v>15</v>
      </c>
      <c r="B66">
        <f>B62+B65</f>
        <v>667.33010128000217</v>
      </c>
      <c r="C66">
        <f t="shared" ref="C66:L66" si="4">C62+C65</f>
        <v>742.79826858824572</v>
      </c>
      <c r="D66">
        <f t="shared" si="4"/>
        <v>702.98879589797252</v>
      </c>
      <c r="E66">
        <f t="shared" si="4"/>
        <v>1461.5519373878892</v>
      </c>
      <c r="F66">
        <f t="shared" si="4"/>
        <v>1401.3000065937065</v>
      </c>
      <c r="G66">
        <f t="shared" si="4"/>
        <v>1496.1808200107798</v>
      </c>
      <c r="H66">
        <f t="shared" si="4"/>
        <v>1319.2033260232224</v>
      </c>
      <c r="I66">
        <f t="shared" si="4"/>
        <v>717.57694680349925</v>
      </c>
      <c r="J66">
        <f t="shared" si="4"/>
        <v>636.56994164834566</v>
      </c>
      <c r="K66">
        <f t="shared" si="4"/>
        <v>102.8288850463226</v>
      </c>
      <c r="L66">
        <f t="shared" si="4"/>
        <v>193.81726619672244</v>
      </c>
    </row>
    <row r="67" spans="1:12" x14ac:dyDescent="0.25">
      <c r="A67" s="1" t="s">
        <v>16</v>
      </c>
      <c r="B67">
        <f>B62-B65</f>
        <v>602.56665636148671</v>
      </c>
      <c r="C67">
        <f t="shared" ref="C67:L67" si="5">C62-C65</f>
        <v>656.7653408308181</v>
      </c>
      <c r="D67">
        <f t="shared" si="5"/>
        <v>631.74138763230371</v>
      </c>
      <c r="E67">
        <f t="shared" si="5"/>
        <v>1324.9771764371367</v>
      </c>
      <c r="F67">
        <f t="shared" si="5"/>
        <v>1257.6397771226891</v>
      </c>
      <c r="G67">
        <f t="shared" si="5"/>
        <v>1309.416466583215</v>
      </c>
      <c r="H67">
        <f t="shared" si="5"/>
        <v>1171.0281356962955</v>
      </c>
      <c r="I67">
        <f t="shared" si="5"/>
        <v>606.63265338262011</v>
      </c>
      <c r="J67">
        <f t="shared" si="5"/>
        <v>518.93133654089536</v>
      </c>
      <c r="K67">
        <f t="shared" si="5"/>
        <v>24.760445062308115</v>
      </c>
      <c r="L67">
        <f t="shared" si="5"/>
        <v>121.5485586777535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67"/>
  <sheetViews>
    <sheetView tabSelected="1" topLeftCell="A52" workbookViewId="0">
      <selection activeCell="G69" sqref="G69"/>
    </sheetView>
  </sheetViews>
  <sheetFormatPr defaultRowHeight="15" x14ac:dyDescent="0.25"/>
  <sheetData>
    <row r="1" spans="1:13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/>
    </row>
    <row r="2" spans="1:13" x14ac:dyDescent="0.25">
      <c r="A2">
        <v>1</v>
      </c>
      <c r="B2">
        <v>-0.41885802092334801</v>
      </c>
      <c r="C2">
        <v>-0.23505546949379599</v>
      </c>
      <c r="D2">
        <v>-0.32695674520857199</v>
      </c>
      <c r="E2">
        <v>0.47022078010469498</v>
      </c>
      <c r="F2">
        <v>0.52232692004671299</v>
      </c>
      <c r="G2">
        <v>0.40033898427387898</v>
      </c>
      <c r="H2">
        <v>2.8211028555113999E-2</v>
      </c>
      <c r="I2">
        <v>0.84928366525528498</v>
      </c>
      <c r="J2">
        <v>0.35516777376368602</v>
      </c>
      <c r="K2">
        <v>-5.2106139942017599E-2</v>
      </c>
      <c r="L2">
        <v>0.372127955718765</v>
      </c>
    </row>
    <row r="3" spans="1:13" x14ac:dyDescent="0.25">
      <c r="A3">
        <v>2</v>
      </c>
      <c r="B3">
        <v>-0.58791354147322805</v>
      </c>
      <c r="C3">
        <v>-0.45871998500703098</v>
      </c>
      <c r="D3">
        <v>-0.52331676324012899</v>
      </c>
      <c r="E3">
        <v>-0.18898087975393801</v>
      </c>
      <c r="F3">
        <v>-0.21994165720004699</v>
      </c>
      <c r="G3">
        <v>6.3923140684376005E-4</v>
      </c>
      <c r="H3">
        <v>-0.119559387984484</v>
      </c>
      <c r="I3">
        <v>0.303375106040082</v>
      </c>
      <c r="J3">
        <v>0.40375737525564498</v>
      </c>
      <c r="K3">
        <v>3.0960777446109599E-2</v>
      </c>
      <c r="L3">
        <v>0.120198619391328</v>
      </c>
    </row>
    <row r="4" spans="1:13" x14ac:dyDescent="0.25">
      <c r="A4">
        <v>3</v>
      </c>
      <c r="B4">
        <v>-0.564204377981116</v>
      </c>
      <c r="C4">
        <v>-0.479754138802862</v>
      </c>
      <c r="D4">
        <v>-0.521979258391989</v>
      </c>
      <c r="E4">
        <v>0.42990764822031802</v>
      </c>
      <c r="F4">
        <v>0.466658718998197</v>
      </c>
      <c r="G4">
        <v>0.33873355310316</v>
      </c>
      <c r="H4">
        <v>0.11434166017215</v>
      </c>
      <c r="I4">
        <v>0.988637977390186</v>
      </c>
      <c r="J4">
        <v>0.63632091856413897</v>
      </c>
      <c r="K4">
        <v>-3.6751070777879202E-2</v>
      </c>
      <c r="L4">
        <v>0.224391892931009</v>
      </c>
    </row>
    <row r="5" spans="1:13" x14ac:dyDescent="0.25">
      <c r="A5">
        <v>4</v>
      </c>
      <c r="B5">
        <v>-0.31043710832303101</v>
      </c>
      <c r="C5">
        <v>-0.39331696217741802</v>
      </c>
      <c r="D5">
        <v>-0.35187703525022501</v>
      </c>
      <c r="E5">
        <v>0.76265358265375405</v>
      </c>
      <c r="F5">
        <v>0.652273744269117</v>
      </c>
      <c r="G5">
        <v>0.59224462548164802</v>
      </c>
      <c r="H5">
        <v>0.42461085789674402</v>
      </c>
      <c r="I5">
        <v>1.0041507795193401</v>
      </c>
      <c r="J5">
        <v>0.77648789314696898</v>
      </c>
      <c r="K5">
        <v>0.110379838384636</v>
      </c>
      <c r="L5">
        <v>0.167633767584903</v>
      </c>
    </row>
    <row r="6" spans="1:13" x14ac:dyDescent="0.25">
      <c r="A6">
        <v>5</v>
      </c>
      <c r="B6">
        <v>-0.40824439734671703</v>
      </c>
      <c r="C6">
        <v>-0.446328632638677</v>
      </c>
      <c r="D6">
        <v>-0.42728651499269699</v>
      </c>
      <c r="E6">
        <v>0.16234753949428901</v>
      </c>
      <c r="F6">
        <v>0.14176939213679701</v>
      </c>
      <c r="G6">
        <v>0.24431245926508399</v>
      </c>
      <c r="H6">
        <v>0.20442763105578701</v>
      </c>
      <c r="I6">
        <v>0.56905590712949405</v>
      </c>
      <c r="J6">
        <v>0.63171414604848397</v>
      </c>
      <c r="K6">
        <v>2.05781473574915E-2</v>
      </c>
      <c r="L6">
        <v>3.9884828209296098E-2</v>
      </c>
    </row>
    <row r="7" spans="1:13" x14ac:dyDescent="0.25">
      <c r="A7">
        <v>6</v>
      </c>
      <c r="B7">
        <v>-0.176205275410281</v>
      </c>
      <c r="C7">
        <v>-0.24029551821477699</v>
      </c>
      <c r="D7">
        <v>-0.20825039681252899</v>
      </c>
      <c r="E7">
        <v>0.55814991554902904</v>
      </c>
      <c r="F7">
        <v>9.5396740756607201E-2</v>
      </c>
      <c r="G7">
        <v>0.65346542796696505</v>
      </c>
      <c r="H7">
        <v>0.17598013961584599</v>
      </c>
      <c r="I7">
        <v>0.30364713756913603</v>
      </c>
      <c r="J7">
        <v>0.38423053642837601</v>
      </c>
      <c r="K7">
        <v>0.46275317479242201</v>
      </c>
      <c r="L7">
        <v>0.47748528835111798</v>
      </c>
    </row>
    <row r="8" spans="1:13" x14ac:dyDescent="0.25">
      <c r="A8">
        <v>7</v>
      </c>
      <c r="B8">
        <v>-0.397001430547408</v>
      </c>
      <c r="C8">
        <v>-0.38979321598354899</v>
      </c>
      <c r="D8">
        <v>-0.39339732326547899</v>
      </c>
      <c r="E8">
        <v>0.64493635411283001</v>
      </c>
      <c r="F8">
        <v>0.70166632660308403</v>
      </c>
      <c r="G8">
        <v>0.69270181379137596</v>
      </c>
      <c r="H8">
        <v>0.31449586678457198</v>
      </c>
      <c r="I8">
        <v>1.09506364986856</v>
      </c>
      <c r="J8">
        <v>0.70789319005005003</v>
      </c>
      <c r="K8">
        <v>-5.6729972490253897E-2</v>
      </c>
      <c r="L8">
        <v>0.37820594700680399</v>
      </c>
    </row>
    <row r="9" spans="1:13" x14ac:dyDescent="0.25">
      <c r="A9">
        <v>8</v>
      </c>
      <c r="B9">
        <v>-0.288907369848526</v>
      </c>
      <c r="C9">
        <v>-0.28310230118631102</v>
      </c>
      <c r="D9">
        <v>-0.28600483551741901</v>
      </c>
      <c r="E9">
        <v>0.64606972279680497</v>
      </c>
      <c r="F9">
        <v>0.444890677756414</v>
      </c>
      <c r="G9">
        <v>0.74092692384169601</v>
      </c>
      <c r="H9">
        <v>0.60377911066883105</v>
      </c>
      <c r="I9">
        <v>0.73089551327383295</v>
      </c>
      <c r="J9">
        <v>0.88978394618625001</v>
      </c>
      <c r="K9">
        <v>0.201179045040391</v>
      </c>
      <c r="L9">
        <v>0.13714781317286501</v>
      </c>
    </row>
    <row r="10" spans="1:13" x14ac:dyDescent="0.25">
      <c r="A10">
        <v>9</v>
      </c>
      <c r="B10">
        <v>-0.65525170199766702</v>
      </c>
      <c r="C10">
        <v>-0.61674219830001298</v>
      </c>
      <c r="D10">
        <v>-0.63599695014883995</v>
      </c>
      <c r="E10">
        <v>0.104288026566972</v>
      </c>
      <c r="F10">
        <v>5.2107849228072801E-2</v>
      </c>
      <c r="G10">
        <v>-5.9587878716004697E-2</v>
      </c>
      <c r="H10">
        <v>-7.9635991324487898E-2</v>
      </c>
      <c r="I10">
        <v>0.68810479937691305</v>
      </c>
      <c r="J10">
        <v>0.55636095882435199</v>
      </c>
      <c r="K10">
        <v>5.2180177338898702E-2</v>
      </c>
      <c r="L10">
        <v>2.0048112608483101E-2</v>
      </c>
    </row>
    <row r="11" spans="1:13" x14ac:dyDescent="0.25">
      <c r="A11">
        <v>10</v>
      </c>
      <c r="B11">
        <v>-0.32103948334246601</v>
      </c>
      <c r="C11">
        <v>0.36181592781586103</v>
      </c>
      <c r="D11">
        <v>2.0388222236697701E-2</v>
      </c>
      <c r="E11">
        <v>0.79377173664255996</v>
      </c>
      <c r="F11">
        <v>1.09686372282311</v>
      </c>
      <c r="G11">
        <v>1.26952312024151</v>
      </c>
      <c r="H11">
        <v>0.86100383335431296</v>
      </c>
      <c r="I11">
        <v>1.07647550058641</v>
      </c>
      <c r="J11">
        <v>0.84061561111761496</v>
      </c>
      <c r="K11">
        <v>-0.303091986180546</v>
      </c>
      <c r="L11">
        <v>0.40851928688719802</v>
      </c>
    </row>
    <row r="12" spans="1:13" x14ac:dyDescent="0.25">
      <c r="A12">
        <v>11</v>
      </c>
      <c r="B12">
        <v>-0.54232888598256501</v>
      </c>
      <c r="C12">
        <v>-0.39416817573373297</v>
      </c>
      <c r="D12">
        <v>-0.46824853085814899</v>
      </c>
      <c r="E12">
        <v>0.17494345289456001</v>
      </c>
      <c r="F12">
        <v>2.26209048825739E-2</v>
      </c>
      <c r="G12">
        <v>-4.3397400237041701E-2</v>
      </c>
      <c r="H12">
        <v>-0.138592764504093</v>
      </c>
      <c r="I12">
        <v>0.490869435740723</v>
      </c>
      <c r="J12">
        <v>0.32965576635405602</v>
      </c>
      <c r="K12">
        <v>0.152322548011986</v>
      </c>
      <c r="L12">
        <v>9.5195364267050997E-2</v>
      </c>
    </row>
    <row r="13" spans="1:13" x14ac:dyDescent="0.25">
      <c r="A13">
        <v>12</v>
      </c>
      <c r="B13">
        <v>-0.554201145543195</v>
      </c>
      <c r="C13">
        <v>-0.51637918177054598</v>
      </c>
      <c r="D13">
        <v>-0.53529016365687099</v>
      </c>
      <c r="E13">
        <v>3.61992627602096E-2</v>
      </c>
      <c r="F13">
        <v>-3.1318821529825902E-2</v>
      </c>
      <c r="G13">
        <v>0.27125044982985302</v>
      </c>
      <c r="H13">
        <v>5.2484534074510501E-2</v>
      </c>
      <c r="I13">
        <v>0.50397134212704497</v>
      </c>
      <c r="J13">
        <v>0.58777469773138102</v>
      </c>
      <c r="K13">
        <v>6.7518084290035502E-2</v>
      </c>
      <c r="L13">
        <v>0.21876591575534299</v>
      </c>
    </row>
    <row r="14" spans="1:13" x14ac:dyDescent="0.25">
      <c r="A14">
        <v>13</v>
      </c>
      <c r="B14">
        <v>-0.468685605660355</v>
      </c>
      <c r="C14">
        <v>-0.364594531179467</v>
      </c>
      <c r="D14">
        <v>-0.41664006841991102</v>
      </c>
      <c r="E14">
        <v>0.68551046365601098</v>
      </c>
      <c r="F14">
        <v>0.56308924253491699</v>
      </c>
      <c r="G14">
        <v>0.61604727846385599</v>
      </c>
      <c r="H14">
        <v>0.43453426308734799</v>
      </c>
      <c r="I14">
        <v>0.97972931095482796</v>
      </c>
      <c r="J14">
        <v>0.85117433150725896</v>
      </c>
      <c r="K14">
        <v>0.12242122112109401</v>
      </c>
      <c r="L14">
        <v>0.18151301537650699</v>
      </c>
    </row>
    <row r="15" spans="1:13" x14ac:dyDescent="0.25">
      <c r="A15">
        <v>14</v>
      </c>
      <c r="B15">
        <v>-0.43519688906353499</v>
      </c>
      <c r="C15">
        <v>-0.218805309259967</v>
      </c>
      <c r="D15">
        <v>-0.32700109916175102</v>
      </c>
      <c r="E15">
        <v>0.38065659750415398</v>
      </c>
      <c r="F15">
        <v>0.26773439479477501</v>
      </c>
      <c r="G15">
        <v>0.55588109978819999</v>
      </c>
      <c r="H15">
        <v>0.35884716598899102</v>
      </c>
      <c r="I15">
        <v>0.59473549395652603</v>
      </c>
      <c r="J15">
        <v>0.68584826515074204</v>
      </c>
      <c r="K15">
        <v>0.112922202709379</v>
      </c>
      <c r="L15">
        <v>0.197033933799208</v>
      </c>
    </row>
    <row r="16" spans="1:13" x14ac:dyDescent="0.25">
      <c r="A16">
        <v>16</v>
      </c>
      <c r="B16">
        <v>-0.175727430085244</v>
      </c>
      <c r="C16">
        <v>-0.222679394547738</v>
      </c>
      <c r="D16">
        <v>-0.199203412316491</v>
      </c>
      <c r="E16">
        <v>1.0413285520137101</v>
      </c>
      <c r="F16">
        <v>1.0469753997178599</v>
      </c>
      <c r="G16">
        <v>1.90565591405087</v>
      </c>
      <c r="H16">
        <v>1.52549233273919</v>
      </c>
      <c r="I16">
        <v>1.24617881203435</v>
      </c>
      <c r="J16">
        <v>1.7246957450556799</v>
      </c>
      <c r="K16">
        <v>-5.6468477041444797E-3</v>
      </c>
      <c r="L16">
        <v>0.38016358131167699</v>
      </c>
    </row>
    <row r="17" spans="1:12" x14ac:dyDescent="0.25">
      <c r="A17">
        <v>17</v>
      </c>
      <c r="B17">
        <v>-0.61095289205271197</v>
      </c>
      <c r="C17">
        <v>-0.63540441387635105</v>
      </c>
      <c r="D17">
        <v>-0.62317865296453101</v>
      </c>
      <c r="E17">
        <v>0.86802992762982401</v>
      </c>
      <c r="F17">
        <v>0.63708502769635</v>
      </c>
      <c r="G17">
        <v>0.73929586196452501</v>
      </c>
      <c r="H17">
        <v>0.16799070253864601</v>
      </c>
      <c r="I17">
        <v>1.26026368066088</v>
      </c>
      <c r="J17">
        <v>0.79116935550317802</v>
      </c>
      <c r="K17">
        <v>0.230944899933473</v>
      </c>
      <c r="L17">
        <v>0.57130515942587901</v>
      </c>
    </row>
    <row r="18" spans="1:12" x14ac:dyDescent="0.25">
      <c r="A18">
        <v>19</v>
      </c>
      <c r="B18">
        <v>-0.41674708686436102</v>
      </c>
      <c r="C18">
        <v>-0.34918967829735398</v>
      </c>
      <c r="D18">
        <v>-0.38296838258085703</v>
      </c>
      <c r="E18">
        <v>0.31091494055216701</v>
      </c>
      <c r="F18">
        <v>0.39495122611425798</v>
      </c>
      <c r="G18">
        <v>1.53432716086389E-2</v>
      </c>
      <c r="H18">
        <v>-1.92669052521151E-2</v>
      </c>
      <c r="I18">
        <v>0.77791960869511501</v>
      </c>
      <c r="J18">
        <v>0.36370147732874197</v>
      </c>
      <c r="K18">
        <v>-8.4036285562091098E-2</v>
      </c>
      <c r="L18">
        <v>3.4610176860754002E-2</v>
      </c>
    </row>
    <row r="19" spans="1:12" x14ac:dyDescent="0.25">
      <c r="A19">
        <v>20</v>
      </c>
      <c r="B19">
        <v>-0.37591134577080498</v>
      </c>
      <c r="C19">
        <v>-0.20218816356021499</v>
      </c>
      <c r="D19">
        <v>-0.28904975466550997</v>
      </c>
      <c r="E19">
        <v>0.459794854703026</v>
      </c>
      <c r="F19">
        <v>0.34611307644345901</v>
      </c>
      <c r="G19">
        <v>0.59108184024778299</v>
      </c>
      <c r="H19">
        <v>0.43547830070354798</v>
      </c>
      <c r="I19">
        <v>0.63516283110896898</v>
      </c>
      <c r="J19">
        <v>0.72452805536905895</v>
      </c>
      <c r="K19">
        <v>0.113681778259568</v>
      </c>
      <c r="L19">
        <v>0.155603539544234</v>
      </c>
    </row>
    <row r="20" spans="1:12" x14ac:dyDescent="0.25">
      <c r="A20">
        <v>21</v>
      </c>
      <c r="B20">
        <v>-0.69741083329205</v>
      </c>
      <c r="C20">
        <v>-0.66308235798519999</v>
      </c>
      <c r="D20">
        <v>-0.680246595638625</v>
      </c>
      <c r="E20">
        <v>-0.137101991863565</v>
      </c>
      <c r="F20">
        <v>-0.233164399273905</v>
      </c>
      <c r="G20">
        <v>0.12787349607710999</v>
      </c>
      <c r="H20">
        <v>7.4566889098373803E-3</v>
      </c>
      <c r="I20">
        <v>0.44708219636472002</v>
      </c>
      <c r="J20">
        <v>0.68770328454846197</v>
      </c>
      <c r="K20">
        <v>9.60624074103405E-2</v>
      </c>
      <c r="L20">
        <v>0.120416807167273</v>
      </c>
    </row>
    <row r="21" spans="1:12" x14ac:dyDescent="0.25">
      <c r="A21">
        <v>22</v>
      </c>
      <c r="B21">
        <v>-0.52033789610936698</v>
      </c>
      <c r="C21">
        <v>-0.37962088502465302</v>
      </c>
      <c r="D21">
        <v>-0.44997939056700997</v>
      </c>
      <c r="E21">
        <v>0.69934072128386005</v>
      </c>
      <c r="F21">
        <v>0.34732159613071301</v>
      </c>
      <c r="G21">
        <v>0.77104573854506997</v>
      </c>
      <c r="H21">
        <v>0.63169939734097202</v>
      </c>
      <c r="I21">
        <v>0.79730098669772298</v>
      </c>
      <c r="J21">
        <v>1.0816787879079801</v>
      </c>
      <c r="K21">
        <v>0.35201912515314698</v>
      </c>
      <c r="L21">
        <v>0.139346341204098</v>
      </c>
    </row>
    <row r="22" spans="1:12" x14ac:dyDescent="0.25">
      <c r="A22">
        <v>23</v>
      </c>
      <c r="B22">
        <v>-0.67787082257923703</v>
      </c>
      <c r="C22">
        <v>-0.495946794395074</v>
      </c>
      <c r="D22">
        <v>-0.58690880848715599</v>
      </c>
      <c r="E22">
        <v>0.178211925643559</v>
      </c>
      <c r="F22">
        <v>-0.19363209039238499</v>
      </c>
      <c r="G22">
        <v>7.2007569662788703E-3</v>
      </c>
      <c r="H22">
        <v>-0.183278528249738</v>
      </c>
      <c r="I22">
        <v>0.39327671809477099</v>
      </c>
      <c r="J22">
        <v>0.40363028023741798</v>
      </c>
      <c r="K22">
        <v>0.37184401603594402</v>
      </c>
      <c r="L22">
        <v>0.19047928521601701</v>
      </c>
    </row>
    <row r="23" spans="1:12" x14ac:dyDescent="0.25">
      <c r="A23">
        <v>24</v>
      </c>
      <c r="B23">
        <v>-0.491476537788746</v>
      </c>
      <c r="C23">
        <v>-0.42761606973924998</v>
      </c>
      <c r="D23">
        <v>-0.45954630376399802</v>
      </c>
      <c r="E23">
        <v>0.73897305808647695</v>
      </c>
      <c r="F23">
        <v>0.63567128334871603</v>
      </c>
      <c r="G23">
        <v>0.79916948294979195</v>
      </c>
      <c r="H23">
        <v>0.53792210999034695</v>
      </c>
      <c r="I23">
        <v>1.0952175871127099</v>
      </c>
      <c r="J23">
        <v>0.99746841375434503</v>
      </c>
      <c r="K23">
        <v>0.103301774737761</v>
      </c>
      <c r="L23">
        <v>0.261247372959445</v>
      </c>
    </row>
    <row r="24" spans="1:12" x14ac:dyDescent="0.25">
      <c r="A24">
        <v>25</v>
      </c>
      <c r="B24">
        <v>-0.62592037760211905</v>
      </c>
      <c r="C24">
        <v>-0.57155417563555899</v>
      </c>
      <c r="D24">
        <v>-0.59873727661883902</v>
      </c>
      <c r="E24">
        <v>0.18196310714649899</v>
      </c>
      <c r="F24">
        <v>0.13795516190034099</v>
      </c>
      <c r="G24">
        <v>6.7563613656862198E-2</v>
      </c>
      <c r="H24">
        <v>4.4358896714760503E-2</v>
      </c>
      <c r="I24">
        <v>0.73669243851918098</v>
      </c>
      <c r="J24">
        <v>0.64309617333359903</v>
      </c>
      <c r="K24">
        <v>4.4007945246156997E-2</v>
      </c>
      <c r="L24">
        <v>2.3204716942101699E-2</v>
      </c>
    </row>
    <row r="25" spans="1:12" x14ac:dyDescent="0.25">
      <c r="A25">
        <v>26</v>
      </c>
      <c r="B25">
        <v>-0.57426808715310695</v>
      </c>
      <c r="C25">
        <v>-0.45942797099980998</v>
      </c>
      <c r="D25">
        <v>-0.51684802907645799</v>
      </c>
      <c r="E25">
        <v>0.11700627823258999</v>
      </c>
      <c r="F25">
        <v>-2.3697148385301001E-2</v>
      </c>
      <c r="G25">
        <v>0.24059612156733601</v>
      </c>
      <c r="H25">
        <v>-0.19947591914325399</v>
      </c>
      <c r="I25">
        <v>0.49315088069115698</v>
      </c>
      <c r="J25">
        <v>0.31737210993320403</v>
      </c>
      <c r="K25">
        <v>0.14070342661789101</v>
      </c>
      <c r="L25">
        <v>0.44007204071058997</v>
      </c>
    </row>
    <row r="26" spans="1:12" x14ac:dyDescent="0.25">
      <c r="A26">
        <v>27</v>
      </c>
      <c r="B26">
        <v>-0.42870613432493798</v>
      </c>
      <c r="C26">
        <v>-0.19285688861931</v>
      </c>
      <c r="D26">
        <v>-0.31078151147212402</v>
      </c>
      <c r="E26">
        <v>0.18903846211842301</v>
      </c>
      <c r="F26">
        <v>0.28163099788037699</v>
      </c>
      <c r="G26">
        <v>0.32875623334892201</v>
      </c>
      <c r="H26">
        <v>0.15997344619992099</v>
      </c>
      <c r="I26">
        <v>0.592412509352501</v>
      </c>
      <c r="J26">
        <v>0.470754957672045</v>
      </c>
      <c r="K26">
        <v>-9.2592535761954295E-2</v>
      </c>
      <c r="L26">
        <v>0.168782787149001</v>
      </c>
    </row>
    <row r="27" spans="1:12" x14ac:dyDescent="0.25">
      <c r="A27">
        <v>28</v>
      </c>
      <c r="B27">
        <v>-0.47197100929527103</v>
      </c>
      <c r="C27">
        <v>-0.473695673748809</v>
      </c>
      <c r="D27">
        <v>-0.47283334152203998</v>
      </c>
      <c r="E27">
        <v>0.385437900353369</v>
      </c>
      <c r="F27">
        <v>0.26995916967358402</v>
      </c>
      <c r="G27">
        <v>0.65763396580330902</v>
      </c>
      <c r="H27">
        <v>0.21813015490427701</v>
      </c>
      <c r="I27">
        <v>0.74279251119562495</v>
      </c>
      <c r="J27">
        <v>0.69096349642631705</v>
      </c>
      <c r="K27">
        <v>0.11547873067978499</v>
      </c>
      <c r="L27">
        <v>0.43950381089903301</v>
      </c>
    </row>
    <row r="28" spans="1:12" x14ac:dyDescent="0.25">
      <c r="A28">
        <v>29</v>
      </c>
      <c r="B28">
        <v>-0.61888393073882697</v>
      </c>
      <c r="C28">
        <v>-0.50988556014278597</v>
      </c>
      <c r="D28">
        <v>-0.56438474544080597</v>
      </c>
      <c r="E28">
        <v>0.10345014624962701</v>
      </c>
      <c r="F28">
        <v>0.15199460167817799</v>
      </c>
      <c r="G28">
        <v>0.27144235292612401</v>
      </c>
      <c r="H28">
        <v>8.2896295941280701E-2</v>
      </c>
      <c r="I28">
        <v>0.71637934711898499</v>
      </c>
      <c r="J28">
        <v>0.64728104138208697</v>
      </c>
      <c r="K28">
        <v>-4.8544455428551597E-2</v>
      </c>
      <c r="L28">
        <v>0.188546056984844</v>
      </c>
    </row>
    <row r="29" spans="1:12" x14ac:dyDescent="0.25">
      <c r="A29">
        <v>30</v>
      </c>
      <c r="B29">
        <v>-0.508637649860886</v>
      </c>
      <c r="C29">
        <v>-0.52183923968316404</v>
      </c>
      <c r="D29">
        <v>-0.51523844477202496</v>
      </c>
      <c r="E29">
        <v>0.62343057842817695</v>
      </c>
      <c r="F29">
        <v>0.74034203189979997</v>
      </c>
      <c r="G29">
        <v>0.96071057000920901</v>
      </c>
      <c r="H29">
        <v>0.76254522189184404</v>
      </c>
      <c r="I29">
        <v>1.2555804766718299</v>
      </c>
      <c r="J29">
        <v>1.27778366666387</v>
      </c>
      <c r="K29">
        <v>-0.116911453471623</v>
      </c>
      <c r="L29">
        <v>0.198165348117366</v>
      </c>
    </row>
    <row r="30" spans="1:12" x14ac:dyDescent="0.25">
      <c r="A30">
        <v>31</v>
      </c>
      <c r="B30">
        <v>-0.52984306246537405</v>
      </c>
      <c r="C30">
        <v>-0.48608590392059697</v>
      </c>
      <c r="D30">
        <v>-0.50796448319298504</v>
      </c>
      <c r="E30">
        <v>0.39218398266760501</v>
      </c>
      <c r="F30">
        <v>0.38937430462315298</v>
      </c>
      <c r="G30">
        <v>0.43357164026551598</v>
      </c>
      <c r="H30">
        <v>0.13050021581200599</v>
      </c>
      <c r="I30">
        <v>0.89733878781613796</v>
      </c>
      <c r="J30">
        <v>0.63846469900499203</v>
      </c>
      <c r="K30">
        <v>2.80967804445242E-3</v>
      </c>
      <c r="L30">
        <v>0.30307142445350899</v>
      </c>
    </row>
    <row r="31" spans="1:12" x14ac:dyDescent="0.25">
      <c r="A31">
        <v>34</v>
      </c>
      <c r="B31">
        <v>-0.55717786960209403</v>
      </c>
      <c r="C31">
        <v>-0.48496484289491998</v>
      </c>
      <c r="D31">
        <v>-0.52107135624850698</v>
      </c>
      <c r="E31">
        <v>0.33714898956679101</v>
      </c>
      <c r="F31">
        <v>0.13140687990849001</v>
      </c>
      <c r="G31">
        <v>0.41386840899876098</v>
      </c>
      <c r="H31">
        <v>0.40437998405560399</v>
      </c>
      <c r="I31">
        <v>0.65247823615699696</v>
      </c>
      <c r="J31">
        <v>0.92545134030411103</v>
      </c>
      <c r="K31">
        <v>0.205742109658301</v>
      </c>
      <c r="L31">
        <v>9.4884249431566592E-3</v>
      </c>
    </row>
    <row r="32" spans="1:12" x14ac:dyDescent="0.25">
      <c r="A32">
        <v>35</v>
      </c>
      <c r="B32">
        <v>-0.74460789735329702</v>
      </c>
      <c r="C32">
        <v>-0.77132817256264796</v>
      </c>
      <c r="D32">
        <v>-0.75796803495797205</v>
      </c>
      <c r="E32">
        <v>0.160773154406431</v>
      </c>
      <c r="F32">
        <v>0.14780254901301401</v>
      </c>
      <c r="G32">
        <v>0.17839320359664801</v>
      </c>
      <c r="H32">
        <v>5.9490997036105803E-2</v>
      </c>
      <c r="I32">
        <v>0.90577058397098598</v>
      </c>
      <c r="J32">
        <v>0.81745903199407799</v>
      </c>
      <c r="K32">
        <v>1.2970605393417401E-2</v>
      </c>
      <c r="L32">
        <v>0.118902206560542</v>
      </c>
    </row>
    <row r="33" spans="1:12" x14ac:dyDescent="0.25">
      <c r="A33">
        <v>36</v>
      </c>
      <c r="B33">
        <v>-0.37400280184506302</v>
      </c>
      <c r="C33">
        <v>-0.31754934834833098</v>
      </c>
      <c r="D33">
        <v>-0.345776075096697</v>
      </c>
      <c r="E33">
        <v>0.49742992777822598</v>
      </c>
      <c r="F33">
        <v>0.50059748235522505</v>
      </c>
      <c r="G33">
        <v>0.61064126521242001</v>
      </c>
      <c r="H33">
        <v>0.29237576298373402</v>
      </c>
      <c r="I33">
        <v>0.846373557451922</v>
      </c>
      <c r="J33">
        <v>0.63815183808043097</v>
      </c>
      <c r="K33">
        <v>-3.1675545769993502E-3</v>
      </c>
      <c r="L33">
        <v>0.31826550222868599</v>
      </c>
    </row>
    <row r="34" spans="1:12" x14ac:dyDescent="0.25">
      <c r="A34">
        <v>37</v>
      </c>
      <c r="B34">
        <v>-0.25712707869775198</v>
      </c>
      <c r="C34">
        <v>-2.89329158321034E-2</v>
      </c>
      <c r="D34">
        <v>-0.14302999726492699</v>
      </c>
      <c r="E34">
        <v>0.64478302963327705</v>
      </c>
      <c r="F34">
        <v>0.88919089833295195</v>
      </c>
      <c r="G34">
        <v>0.88609863290291502</v>
      </c>
      <c r="H34">
        <v>0.52944085248523898</v>
      </c>
      <c r="I34">
        <v>1.03222089559788</v>
      </c>
      <c r="J34">
        <v>0.67247084975016702</v>
      </c>
      <c r="K34">
        <v>-0.24440786869967501</v>
      </c>
      <c r="L34">
        <v>0.35665778041767598</v>
      </c>
    </row>
    <row r="35" spans="1:12" x14ac:dyDescent="0.25">
      <c r="A35">
        <v>38</v>
      </c>
      <c r="B35">
        <v>-0.61793355516558401</v>
      </c>
      <c r="C35">
        <v>-0.59451861582777099</v>
      </c>
      <c r="D35">
        <v>-0.606226085496678</v>
      </c>
      <c r="E35">
        <v>0.37164440363100698</v>
      </c>
      <c r="F35">
        <v>0.39051812640706801</v>
      </c>
      <c r="G35">
        <v>0.31490027274451099</v>
      </c>
      <c r="H35">
        <v>4.58257496134854E-2</v>
      </c>
      <c r="I35">
        <v>0.99674421190374596</v>
      </c>
      <c r="J35">
        <v>0.65205183511016296</v>
      </c>
      <c r="K35">
        <v>-1.8873722776061301E-2</v>
      </c>
      <c r="L35">
        <v>0.26907452313102598</v>
      </c>
    </row>
    <row r="36" spans="1:12" x14ac:dyDescent="0.25">
      <c r="A36">
        <v>39</v>
      </c>
      <c r="B36">
        <v>-0.75699576463052298</v>
      </c>
      <c r="C36">
        <v>-0.73936420015258897</v>
      </c>
      <c r="D36">
        <v>-0.74817998239155603</v>
      </c>
      <c r="E36">
        <v>0.10792139933361</v>
      </c>
      <c r="F36">
        <v>-4.2535461094996098E-2</v>
      </c>
      <c r="G36">
        <v>-1.1419919782788101E-2</v>
      </c>
      <c r="H36">
        <v>-3.3236667485180997E-2</v>
      </c>
      <c r="I36">
        <v>0.70564452129655897</v>
      </c>
      <c r="J36">
        <v>0.71494331490637497</v>
      </c>
      <c r="K36">
        <v>0.15045686042860601</v>
      </c>
      <c r="L36">
        <v>2.1816747702392999E-2</v>
      </c>
    </row>
    <row r="37" spans="1:12" x14ac:dyDescent="0.25">
      <c r="A37">
        <v>40</v>
      </c>
      <c r="B37">
        <v>-0.57768526568753498</v>
      </c>
      <c r="C37">
        <v>-0.60268325074079798</v>
      </c>
      <c r="D37">
        <v>-0.59018425821416698</v>
      </c>
      <c r="E37">
        <v>4.9613022012160099E-2</v>
      </c>
      <c r="F37">
        <v>2.97254050957837E-2</v>
      </c>
      <c r="G37">
        <v>0.20049426783414601</v>
      </c>
      <c r="H37">
        <v>0.30142780055038798</v>
      </c>
      <c r="I37">
        <v>0.61990966330995001</v>
      </c>
      <c r="J37">
        <v>0.89161205876455496</v>
      </c>
      <c r="K37">
        <v>1.9887616916376399E-2</v>
      </c>
      <c r="L37">
        <v>-0.100933532716242</v>
      </c>
    </row>
    <row r="38" spans="1:12" x14ac:dyDescent="0.25">
      <c r="A38">
        <v>41</v>
      </c>
      <c r="B38">
        <v>-0.67285170312076004</v>
      </c>
      <c r="C38">
        <v>-0.55594166413723001</v>
      </c>
      <c r="D38">
        <v>-0.61439668362899502</v>
      </c>
      <c r="E38">
        <v>0.29836036326537402</v>
      </c>
      <c r="F38">
        <v>0.117419206982114</v>
      </c>
      <c r="G38">
        <v>-5.2667222152131897E-2</v>
      </c>
      <c r="H38">
        <v>-0.27105023259466399</v>
      </c>
      <c r="I38">
        <v>0.73181589061110897</v>
      </c>
      <c r="J38">
        <v>0.34334645103433098</v>
      </c>
      <c r="K38">
        <v>0.18094115628325999</v>
      </c>
      <c r="L38">
        <v>0.218383010442533</v>
      </c>
    </row>
    <row r="39" spans="1:12" x14ac:dyDescent="0.25">
      <c r="A39">
        <v>43</v>
      </c>
      <c r="B39">
        <v>-0.62333747126885397</v>
      </c>
      <c r="C39">
        <v>-0.52158372333757497</v>
      </c>
      <c r="D39">
        <v>-0.57246059730321397</v>
      </c>
      <c r="E39">
        <v>0.29505963107767802</v>
      </c>
      <c r="F39">
        <v>0.27401334845696501</v>
      </c>
      <c r="G39">
        <v>4.02005675165601E-2</v>
      </c>
      <c r="H39">
        <v>-9.4322229287505492E-3</v>
      </c>
      <c r="I39">
        <v>0.84647394576017898</v>
      </c>
      <c r="J39">
        <v>0.56302837437446396</v>
      </c>
      <c r="K39">
        <v>2.1046282620713001E-2</v>
      </c>
      <c r="L39">
        <v>4.9632790445310701E-2</v>
      </c>
    </row>
    <row r="40" spans="1:12" x14ac:dyDescent="0.25">
      <c r="A40">
        <v>44</v>
      </c>
      <c r="B40">
        <v>-0.50766831636173404</v>
      </c>
      <c r="C40">
        <v>-0.43718240163531502</v>
      </c>
      <c r="D40">
        <v>-0.472425358998524</v>
      </c>
      <c r="E40">
        <v>0.155436050318837</v>
      </c>
      <c r="F40">
        <v>0.116315804547637</v>
      </c>
      <c r="G40">
        <v>0.569069407937145</v>
      </c>
      <c r="H40">
        <v>0.33752472512006698</v>
      </c>
      <c r="I40">
        <v>0.58874116354616202</v>
      </c>
      <c r="J40">
        <v>0.80995008411859104</v>
      </c>
      <c r="K40">
        <v>3.9120245771199998E-2</v>
      </c>
      <c r="L40">
        <v>0.23154468281707799</v>
      </c>
    </row>
    <row r="41" spans="1:12" x14ac:dyDescent="0.25">
      <c r="A41">
        <v>45</v>
      </c>
      <c r="B41">
        <v>-0.62587267287762205</v>
      </c>
      <c r="C41">
        <v>-0.600658545926399</v>
      </c>
      <c r="D41">
        <v>-0.61326560940201102</v>
      </c>
      <c r="E41">
        <v>-7.3894242598495197E-2</v>
      </c>
      <c r="F41">
        <v>-0.108195910363728</v>
      </c>
      <c r="G41">
        <v>-0.25484938372683702</v>
      </c>
      <c r="H41">
        <v>-0.191308614748362</v>
      </c>
      <c r="I41">
        <v>0.50506969903828303</v>
      </c>
      <c r="J41">
        <v>0.421956994653649</v>
      </c>
      <c r="K41">
        <v>3.4301667765232503E-2</v>
      </c>
      <c r="L41">
        <v>-6.3540768978475395E-2</v>
      </c>
    </row>
    <row r="42" spans="1:12" x14ac:dyDescent="0.25">
      <c r="A42">
        <v>46</v>
      </c>
      <c r="B42">
        <v>-0.498756304673453</v>
      </c>
      <c r="C42">
        <v>-0.57840151392791295</v>
      </c>
      <c r="D42">
        <v>-0.53857890930068297</v>
      </c>
      <c r="E42">
        <v>0.41542337613462599</v>
      </c>
      <c r="F42">
        <v>0.43038108029304201</v>
      </c>
      <c r="G42">
        <v>0.34561356447366798</v>
      </c>
      <c r="H42">
        <v>0.22854257436880199</v>
      </c>
      <c r="I42">
        <v>0.96895998959372598</v>
      </c>
      <c r="J42">
        <v>0.76712148366948496</v>
      </c>
      <c r="K42">
        <v>-1.49577041584166E-2</v>
      </c>
      <c r="L42">
        <v>0.117070990104866</v>
      </c>
    </row>
    <row r="43" spans="1:12" x14ac:dyDescent="0.25">
      <c r="A43">
        <v>47</v>
      </c>
      <c r="B43">
        <v>-0.48608932952581402</v>
      </c>
      <c r="C43">
        <v>-0.44659665111770502</v>
      </c>
      <c r="D43">
        <v>-0.46634299032175902</v>
      </c>
      <c r="E43">
        <v>0.32241376685277201</v>
      </c>
      <c r="F43">
        <v>0.33238960611556001</v>
      </c>
      <c r="G43">
        <v>0.19400819513609799</v>
      </c>
      <c r="H43">
        <v>0.289316557994927</v>
      </c>
      <c r="I43">
        <v>0.79873259643731997</v>
      </c>
      <c r="J43">
        <v>0.75565954831668602</v>
      </c>
      <c r="K43">
        <v>-9.9758392627880606E-3</v>
      </c>
      <c r="L43">
        <v>-9.5308362858829501E-2</v>
      </c>
    </row>
    <row r="44" spans="1:12" x14ac:dyDescent="0.25">
      <c r="A44">
        <v>49</v>
      </c>
      <c r="B44">
        <v>-0.477352698527577</v>
      </c>
      <c r="C44">
        <v>-0.51143664011182699</v>
      </c>
      <c r="D44">
        <v>-0.494394669319702</v>
      </c>
      <c r="E44">
        <v>-0.28366730401707102</v>
      </c>
      <c r="F44">
        <v>-0.310771325351203</v>
      </c>
      <c r="G44">
        <v>-0.46580787236499399</v>
      </c>
      <c r="H44">
        <v>-0.34614298519675901</v>
      </c>
      <c r="I44">
        <v>0.183623343968499</v>
      </c>
      <c r="J44">
        <v>0.14825168412294301</v>
      </c>
      <c r="K44">
        <v>2.7104021334132099E-2</v>
      </c>
      <c r="L44">
        <v>-0.11966488716823399</v>
      </c>
    </row>
    <row r="45" spans="1:12" x14ac:dyDescent="0.25">
      <c r="A45">
        <v>50</v>
      </c>
      <c r="B45">
        <v>-0.71110782062977596</v>
      </c>
      <c r="C45">
        <v>-0.58969991024317503</v>
      </c>
      <c r="D45">
        <v>-0.65040386543647499</v>
      </c>
      <c r="E45">
        <v>-0.108290325964295</v>
      </c>
      <c r="F45">
        <v>7.2016004761708594E-2</v>
      </c>
      <c r="G45">
        <v>-0.12515295222552</v>
      </c>
      <c r="H45">
        <v>-0.15293345520682999</v>
      </c>
      <c r="I45">
        <v>0.72241987019818399</v>
      </c>
      <c r="J45">
        <v>0.497470410229646</v>
      </c>
      <c r="K45">
        <v>-0.18030633072600299</v>
      </c>
      <c r="L45">
        <v>2.77805029813099E-2</v>
      </c>
    </row>
    <row r="46" spans="1:12" x14ac:dyDescent="0.25">
      <c r="A46">
        <v>51</v>
      </c>
      <c r="B46">
        <v>-0.61099514254795495</v>
      </c>
      <c r="C46">
        <v>-0.63224125359795802</v>
      </c>
      <c r="D46">
        <v>-0.62161819807295604</v>
      </c>
      <c r="E46">
        <v>0.43475940373627497</v>
      </c>
      <c r="F46">
        <v>-1.44783661224589E-2</v>
      </c>
      <c r="G46">
        <v>0.397458233457887</v>
      </c>
      <c r="H46">
        <v>0.13995229189199099</v>
      </c>
      <c r="I46">
        <v>0.60713983195049803</v>
      </c>
      <c r="J46">
        <v>0.76157048996494803</v>
      </c>
      <c r="K46">
        <v>0.44923776985873398</v>
      </c>
      <c r="L46">
        <v>0.25750594156589601</v>
      </c>
    </row>
    <row r="47" spans="1:12" x14ac:dyDescent="0.25">
      <c r="A47">
        <v>52</v>
      </c>
      <c r="B47">
        <v>-0.65697754886653803</v>
      </c>
      <c r="C47">
        <v>-0.54091081781345995</v>
      </c>
      <c r="D47">
        <v>-0.59894418333999899</v>
      </c>
      <c r="E47">
        <v>0.236299640218542</v>
      </c>
      <c r="F47">
        <v>0.23812941964731499</v>
      </c>
      <c r="G47">
        <v>-0.59674514387827404</v>
      </c>
      <c r="H47">
        <v>-0.57496775644572795</v>
      </c>
      <c r="I47">
        <v>0.83707360298731404</v>
      </c>
      <c r="J47">
        <v>2.3976426894271301E-2</v>
      </c>
      <c r="K47">
        <v>-1.8297794287738E-3</v>
      </c>
      <c r="L47">
        <v>-2.17773874325464E-2</v>
      </c>
    </row>
    <row r="48" spans="1:12" x14ac:dyDescent="0.25">
      <c r="A48">
        <v>53</v>
      </c>
      <c r="B48">
        <v>-0.68278314045974497</v>
      </c>
      <c r="C48">
        <v>-0.62645192472129496</v>
      </c>
      <c r="D48">
        <v>-0.65461753259052002</v>
      </c>
      <c r="E48">
        <v>0.17443441300347101</v>
      </c>
      <c r="F48">
        <v>4.8401804736317999E-2</v>
      </c>
      <c r="G48">
        <v>0.24197167516988399</v>
      </c>
      <c r="H48">
        <v>0.111423359790996</v>
      </c>
      <c r="I48">
        <v>0.70301933732683797</v>
      </c>
      <c r="J48">
        <v>0.76604089238151596</v>
      </c>
      <c r="K48">
        <v>0.12603260826715301</v>
      </c>
      <c r="L48">
        <v>0.130548315378888</v>
      </c>
    </row>
    <row r="49" spans="1:12" x14ac:dyDescent="0.25">
      <c r="A49">
        <v>54</v>
      </c>
      <c r="B49">
        <v>-0.58560839462960301</v>
      </c>
      <c r="C49">
        <v>-0.61954860732171602</v>
      </c>
      <c r="D49">
        <v>-0.60257850097565901</v>
      </c>
      <c r="E49">
        <v>0.22019203902978501</v>
      </c>
      <c r="F49">
        <v>0.31964313829344998</v>
      </c>
      <c r="G49">
        <v>0.16399432758600199</v>
      </c>
      <c r="H49">
        <v>7.4009920178317604E-2</v>
      </c>
      <c r="I49">
        <v>0.92222163926910905</v>
      </c>
      <c r="J49">
        <v>0.67658842115397699</v>
      </c>
      <c r="K49">
        <v>-9.9451099263664702E-2</v>
      </c>
      <c r="L49">
        <v>8.9984407407684097E-2</v>
      </c>
    </row>
    <row r="50" spans="1:12" x14ac:dyDescent="0.25">
      <c r="A50">
        <v>55</v>
      </c>
      <c r="B50">
        <v>-0.30107466724330501</v>
      </c>
      <c r="C50">
        <v>-0.34708883788869499</v>
      </c>
      <c r="D50">
        <v>-0.32408175256600003</v>
      </c>
      <c r="E50">
        <v>1.07408756980544</v>
      </c>
      <c r="F50">
        <v>0.777152664093818</v>
      </c>
      <c r="G50">
        <v>0.84228594054195105</v>
      </c>
      <c r="H50">
        <v>0.43157052482845398</v>
      </c>
      <c r="I50">
        <v>1.10123441665982</v>
      </c>
      <c r="J50">
        <v>0.75565227739445395</v>
      </c>
      <c r="K50">
        <v>0.29693490571162401</v>
      </c>
      <c r="L50">
        <v>0.41071541571349701</v>
      </c>
    </row>
    <row r="51" spans="1:12" x14ac:dyDescent="0.25">
      <c r="A51">
        <v>56</v>
      </c>
      <c r="B51">
        <v>-0.50555340690903805</v>
      </c>
      <c r="C51">
        <v>-0.39964468665521102</v>
      </c>
      <c r="D51">
        <v>-0.45259904678212398</v>
      </c>
      <c r="E51">
        <v>0.37937588520803101</v>
      </c>
      <c r="F51">
        <v>0.613375316967816</v>
      </c>
      <c r="G51">
        <v>0.47004001220212099</v>
      </c>
      <c r="H51">
        <v>0.20667017904218199</v>
      </c>
      <c r="I51">
        <v>1.0659743637499399</v>
      </c>
      <c r="J51">
        <v>0.65926922582430603</v>
      </c>
      <c r="K51">
        <v>-0.23399943175978499</v>
      </c>
      <c r="L51">
        <v>0.263369833159939</v>
      </c>
    </row>
    <row r="52" spans="1:12" x14ac:dyDescent="0.25">
      <c r="A52">
        <v>57</v>
      </c>
      <c r="B52">
        <v>-0.76872086479393098</v>
      </c>
      <c r="C52">
        <v>-0.60399042953753901</v>
      </c>
      <c r="D52">
        <v>-0.68635564716573505</v>
      </c>
      <c r="E52">
        <v>-4.68325139667959E-2</v>
      </c>
      <c r="F52">
        <v>-0.28403037491743199</v>
      </c>
      <c r="G52">
        <v>-0.206678248344001</v>
      </c>
      <c r="H52">
        <v>-0.19546739715427899</v>
      </c>
      <c r="I52">
        <v>0.402325272248303</v>
      </c>
      <c r="J52">
        <v>0.49088825001145597</v>
      </c>
      <c r="K52">
        <v>0.237197860950636</v>
      </c>
      <c r="L52">
        <v>-1.1210851189722299E-2</v>
      </c>
    </row>
    <row r="53" spans="1:12" x14ac:dyDescent="0.25">
      <c r="A53">
        <v>58</v>
      </c>
      <c r="B53">
        <v>-0.27958459070869202</v>
      </c>
      <c r="C53">
        <v>-0.19730781719431301</v>
      </c>
      <c r="D53">
        <v>-0.23844620395150201</v>
      </c>
      <c r="E53">
        <v>0.77066741589384802</v>
      </c>
      <c r="F53">
        <v>0.22562847023656099</v>
      </c>
      <c r="G53">
        <v>0.68329681315897794</v>
      </c>
      <c r="H53">
        <v>0.17215305867303499</v>
      </c>
      <c r="I53">
        <v>0.46407467418806297</v>
      </c>
      <c r="J53">
        <v>0.410599262624537</v>
      </c>
      <c r="K53">
        <v>0.54503894565728706</v>
      </c>
      <c r="L53">
        <v>0.51114375448594396</v>
      </c>
    </row>
    <row r="54" spans="1:12" x14ac:dyDescent="0.25">
      <c r="A54">
        <v>59</v>
      </c>
      <c r="B54">
        <v>-0.45070155889636199</v>
      </c>
      <c r="C54">
        <v>-0.37165238118002197</v>
      </c>
      <c r="D54">
        <v>-0.41117697003819198</v>
      </c>
      <c r="E54">
        <v>0.65522086652489497</v>
      </c>
      <c r="F54">
        <v>0.240538512048346</v>
      </c>
      <c r="G54">
        <v>0.42511874871358601</v>
      </c>
      <c r="H54">
        <v>0.36698478444737098</v>
      </c>
      <c r="I54">
        <v>0.65171548208653796</v>
      </c>
      <c r="J54">
        <v>0.77816175448556302</v>
      </c>
      <c r="K54">
        <v>0.414682354476549</v>
      </c>
      <c r="L54">
        <v>5.8133964266215601E-2</v>
      </c>
    </row>
    <row r="55" spans="1:12" x14ac:dyDescent="0.25">
      <c r="A55">
        <v>60</v>
      </c>
      <c r="B55">
        <v>-0.715127935058263</v>
      </c>
      <c r="C55">
        <v>-0.67383977335925005</v>
      </c>
      <c r="D55">
        <v>-0.69448385420875602</v>
      </c>
      <c r="E55">
        <v>0.22423283599545599</v>
      </c>
      <c r="F55">
        <v>-1.09583324022392E-2</v>
      </c>
      <c r="G55">
        <v>0.107854753027327</v>
      </c>
      <c r="H55">
        <v>-6.2570515545841504E-2</v>
      </c>
      <c r="I55">
        <v>0.68352552180651704</v>
      </c>
      <c r="J55">
        <v>0.63191333866291499</v>
      </c>
      <c r="K55">
        <v>0.23519116839769499</v>
      </c>
      <c r="L55">
        <v>0.170425268573169</v>
      </c>
    </row>
    <row r="56" spans="1:12" x14ac:dyDescent="0.25">
      <c r="A56">
        <v>61</v>
      </c>
      <c r="B56">
        <v>-0.64901047925275401</v>
      </c>
      <c r="C56">
        <v>-0.66809135405737397</v>
      </c>
      <c r="D56">
        <v>-0.65855091665506404</v>
      </c>
      <c r="E56">
        <v>-2.49506520571155E-2</v>
      </c>
      <c r="F56">
        <v>-0.132290771628368</v>
      </c>
      <c r="G56">
        <v>-2.4693208490581698E-3</v>
      </c>
      <c r="H56">
        <v>-8.9122358784823594E-2</v>
      </c>
      <c r="I56">
        <v>0.52626014502669705</v>
      </c>
      <c r="J56">
        <v>0.56942855787024105</v>
      </c>
      <c r="K56">
        <v>0.107340119571252</v>
      </c>
      <c r="L56">
        <v>8.6653037935765495E-2</v>
      </c>
    </row>
    <row r="57" spans="1:12" x14ac:dyDescent="0.25">
      <c r="A57">
        <v>62</v>
      </c>
      <c r="B57">
        <v>-0.52756389312797403</v>
      </c>
      <c r="C57">
        <v>-0.50475037738000705</v>
      </c>
      <c r="D57">
        <v>-0.51615713525399098</v>
      </c>
      <c r="E57">
        <v>0.17422995569097799</v>
      </c>
      <c r="F57">
        <v>0.26663727959671502</v>
      </c>
      <c r="G57">
        <v>0.26306511418492701</v>
      </c>
      <c r="H57">
        <v>0.20305257076783401</v>
      </c>
      <c r="I57">
        <v>0.782794414850706</v>
      </c>
      <c r="J57">
        <v>0.71920970602182499</v>
      </c>
      <c r="K57">
        <v>-9.2407323905737498E-2</v>
      </c>
      <c r="L57">
        <v>6.0012543417093299E-2</v>
      </c>
    </row>
    <row r="58" spans="1:12" x14ac:dyDescent="0.25">
      <c r="A58">
        <v>63</v>
      </c>
      <c r="B58">
        <v>-0.64439403216354196</v>
      </c>
      <c r="C58">
        <v>-0.58724377221626201</v>
      </c>
      <c r="D58">
        <v>-0.61581890218990198</v>
      </c>
      <c r="E58">
        <v>2.57279227409078E-3</v>
      </c>
      <c r="F58">
        <v>3.8318218595786803E-2</v>
      </c>
      <c r="G58">
        <v>-2.957331932227E-2</v>
      </c>
      <c r="H58">
        <v>-0.110687522060041</v>
      </c>
      <c r="I58">
        <v>0.65413712078568897</v>
      </c>
      <c r="J58">
        <v>0.50513138012986103</v>
      </c>
      <c r="K58">
        <v>-3.5745426321696E-2</v>
      </c>
      <c r="L58">
        <v>8.1114202737770494E-2</v>
      </c>
    </row>
    <row r="59" spans="1:12" x14ac:dyDescent="0.25">
      <c r="A59">
        <v>64</v>
      </c>
      <c r="B59">
        <v>-0.56071994539598902</v>
      </c>
      <c r="C59">
        <v>-0.20018954552465501</v>
      </c>
      <c r="D59">
        <v>-0.38045474546032199</v>
      </c>
      <c r="E59">
        <v>0.27378263364354999</v>
      </c>
      <c r="F59">
        <v>0.357389819732847</v>
      </c>
      <c r="G59">
        <v>0.38438948096611097</v>
      </c>
      <c r="H59">
        <v>0.120989820736197</v>
      </c>
      <c r="I59">
        <v>0.73784456519316899</v>
      </c>
      <c r="J59">
        <v>0.501444566196519</v>
      </c>
      <c r="K59">
        <v>-8.3607186089297597E-2</v>
      </c>
      <c r="L59">
        <v>0.26339966022991401</v>
      </c>
    </row>
    <row r="60" spans="1:12" x14ac:dyDescent="0.25">
      <c r="A60">
        <v>65</v>
      </c>
      <c r="B60">
        <v>-0.55441317563588799</v>
      </c>
      <c r="C60">
        <v>-0.62635502064753501</v>
      </c>
      <c r="D60">
        <v>-0.590384098141712</v>
      </c>
      <c r="E60">
        <v>0.47158891559970101</v>
      </c>
      <c r="F60">
        <v>0.51427312133153302</v>
      </c>
      <c r="G60">
        <v>0.28771616916927001</v>
      </c>
      <c r="H60">
        <v>-4.1483272144388302E-2</v>
      </c>
      <c r="I60">
        <v>1.10465721947324</v>
      </c>
      <c r="J60">
        <v>0.54890082599732404</v>
      </c>
      <c r="K60">
        <v>-4.2684205731832403E-2</v>
      </c>
      <c r="L60">
        <v>0.32919944131365803</v>
      </c>
    </row>
    <row r="62" spans="1:12" x14ac:dyDescent="0.25">
      <c r="A62" s="1" t="s">
        <v>12</v>
      </c>
      <c r="B62">
        <f>AVERAGE(B1:B59)</f>
        <v>-0.52207797378357967</v>
      </c>
      <c r="C62">
        <f t="shared" ref="C62:L62" si="0">AVERAGE(C1:C59)</f>
        <v>-0.44862253167848642</v>
      </c>
      <c r="D62">
        <f t="shared" si="0"/>
        <v>-0.48535025273103283</v>
      </c>
      <c r="E62">
        <f t="shared" si="0"/>
        <v>0.33708455470480997</v>
      </c>
      <c r="F62">
        <f t="shared" si="0"/>
        <v>0.26480601533610015</v>
      </c>
      <c r="G62">
        <f t="shared" si="0"/>
        <v>0.34788655260696794</v>
      </c>
      <c r="H62">
        <f t="shared" si="0"/>
        <v>0.16923383008441611</v>
      </c>
      <c r="I62">
        <f t="shared" si="0"/>
        <v>0.7501562680671332</v>
      </c>
      <c r="J62">
        <f t="shared" si="0"/>
        <v>0.654584082815449</v>
      </c>
      <c r="K62">
        <f t="shared" si="0"/>
        <v>7.2278539368709871E-2</v>
      </c>
      <c r="L62">
        <f t="shared" si="0"/>
        <v>0.17865272252255179</v>
      </c>
    </row>
    <row r="63" spans="1:12" x14ac:dyDescent="0.25">
      <c r="A63" s="1" t="s">
        <v>13</v>
      </c>
      <c r="B63">
        <f>STDEV(B1:B59)</f>
        <v>0.14377881061265255</v>
      </c>
      <c r="C63">
        <f t="shared" ref="C63:L63" si="1">STDEV(C1:C59)</f>
        <v>0.19099836400072162</v>
      </c>
      <c r="D63">
        <f t="shared" si="1"/>
        <v>0.15817360599888833</v>
      </c>
      <c r="E63">
        <f t="shared" si="1"/>
        <v>0.30320432635899786</v>
      </c>
      <c r="F63">
        <f t="shared" si="1"/>
        <v>0.31893450003581436</v>
      </c>
      <c r="G63">
        <f t="shared" si="1"/>
        <v>0.41462829277291063</v>
      </c>
      <c r="H63">
        <f t="shared" si="1"/>
        <v>0.32895798940766618</v>
      </c>
      <c r="I63">
        <f t="shared" si="1"/>
        <v>0.246303120107108</v>
      </c>
      <c r="J63">
        <f t="shared" si="1"/>
        <v>0.26116490167812578</v>
      </c>
      <c r="K63">
        <f t="shared" si="1"/>
        <v>0.17331671379447933</v>
      </c>
      <c r="L63">
        <f t="shared" si="1"/>
        <v>0.16044095283480508</v>
      </c>
    </row>
    <row r="64" spans="1:12" x14ac:dyDescent="0.25">
      <c r="A64" s="1" t="s">
        <v>14</v>
      </c>
      <c r="B64">
        <f>B63/(SQRT(59))</f>
        <v>1.8718406775779357E-2</v>
      </c>
      <c r="C64">
        <f t="shared" ref="C64:L64" si="2">C63/(SQRT(59))</f>
        <v>2.4865869008372943E-2</v>
      </c>
      <c r="D64">
        <f t="shared" si="2"/>
        <v>2.0592449510905182E-2</v>
      </c>
      <c r="E64">
        <f t="shared" si="2"/>
        <v>3.9473841053352242E-2</v>
      </c>
      <c r="F64">
        <f t="shared" si="2"/>
        <v>4.1521735233876207E-2</v>
      </c>
      <c r="G64">
        <f t="shared" si="2"/>
        <v>5.3980005897943439E-2</v>
      </c>
      <c r="H64">
        <f t="shared" si="2"/>
        <v>4.2826682399425456E-2</v>
      </c>
      <c r="I64">
        <f t="shared" si="2"/>
        <v>3.2065934977923455E-2</v>
      </c>
      <c r="J64">
        <f t="shared" si="2"/>
        <v>3.4000774135889138E-2</v>
      </c>
      <c r="K64">
        <f t="shared" si="2"/>
        <v>2.25639142236784E-2</v>
      </c>
      <c r="L64">
        <f t="shared" si="2"/>
        <v>2.0887632926289E-2</v>
      </c>
    </row>
    <row r="65" spans="1:12" x14ac:dyDescent="0.25">
      <c r="A65" s="1" t="s">
        <v>17</v>
      </c>
      <c r="B65">
        <f>B64*1.96</f>
        <v>3.6688077280527538E-2</v>
      </c>
      <c r="C65">
        <f t="shared" ref="C65:L65" si="3">C64*1.96</f>
        <v>4.8737103256410966E-2</v>
      </c>
      <c r="D65">
        <f t="shared" si="3"/>
        <v>4.0361201041374153E-2</v>
      </c>
      <c r="E65">
        <f t="shared" si="3"/>
        <v>7.7368728464570394E-2</v>
      </c>
      <c r="F65">
        <f t="shared" si="3"/>
        <v>8.1382601058397369E-2</v>
      </c>
      <c r="G65">
        <f t="shared" si="3"/>
        <v>0.10580081155996914</v>
      </c>
      <c r="H65">
        <f t="shared" si="3"/>
        <v>8.3940297502873892E-2</v>
      </c>
      <c r="I65">
        <f t="shared" si="3"/>
        <v>6.2849232556729973E-2</v>
      </c>
      <c r="J65">
        <f t="shared" si="3"/>
        <v>6.6641517306342712E-2</v>
      </c>
      <c r="K65">
        <f t="shared" si="3"/>
        <v>4.4225271878409661E-2</v>
      </c>
      <c r="L65">
        <f t="shared" si="3"/>
        <v>4.0939760535526441E-2</v>
      </c>
    </row>
    <row r="66" spans="1:12" x14ac:dyDescent="0.25">
      <c r="A66" s="1" t="s">
        <v>15</v>
      </c>
      <c r="B66">
        <f>B62+B65</f>
        <v>-0.48538989650305214</v>
      </c>
      <c r="C66">
        <f t="shared" ref="C66:L66" si="4">C62+C65</f>
        <v>-0.39988542842207547</v>
      </c>
      <c r="D66">
        <f t="shared" si="4"/>
        <v>-0.44498905168965869</v>
      </c>
      <c r="E66">
        <f t="shared" si="4"/>
        <v>0.41445328316938035</v>
      </c>
      <c r="F66">
        <f t="shared" si="4"/>
        <v>0.34618861639449749</v>
      </c>
      <c r="G66">
        <f t="shared" si="4"/>
        <v>0.45368736416693706</v>
      </c>
      <c r="H66">
        <f t="shared" si="4"/>
        <v>0.25317412758729002</v>
      </c>
      <c r="I66">
        <f t="shared" si="4"/>
        <v>0.81300550062386323</v>
      </c>
      <c r="J66">
        <f t="shared" si="4"/>
        <v>0.72122560012179171</v>
      </c>
      <c r="K66">
        <f t="shared" si="4"/>
        <v>0.11650381124711953</v>
      </c>
      <c r="L66">
        <f t="shared" si="4"/>
        <v>0.21959248305807824</v>
      </c>
    </row>
    <row r="67" spans="1:12" x14ac:dyDescent="0.25">
      <c r="A67" s="1" t="s">
        <v>16</v>
      </c>
      <c r="B67">
        <f>B62-B65</f>
        <v>-0.55876605106410726</v>
      </c>
      <c r="C67">
        <f t="shared" ref="C67:L67" si="5">C62-C65</f>
        <v>-0.49735963493489738</v>
      </c>
      <c r="D67">
        <f t="shared" si="5"/>
        <v>-0.52571145377240702</v>
      </c>
      <c r="E67">
        <f t="shared" si="5"/>
        <v>0.25971582624023959</v>
      </c>
      <c r="F67">
        <f t="shared" si="5"/>
        <v>0.18342341427770278</v>
      </c>
      <c r="G67">
        <f t="shared" si="5"/>
        <v>0.24208574104699881</v>
      </c>
      <c r="H67">
        <f t="shared" si="5"/>
        <v>8.5293532581542222E-2</v>
      </c>
      <c r="I67">
        <f t="shared" si="5"/>
        <v>0.68730703551040317</v>
      </c>
      <c r="J67">
        <f t="shared" si="5"/>
        <v>0.58794256550910629</v>
      </c>
      <c r="K67">
        <f t="shared" si="5"/>
        <v>2.805326749030021E-2</v>
      </c>
      <c r="L67">
        <f t="shared" si="5"/>
        <v>0.13771296198702535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2019-10-14T20:11:25Z</dcterms:modified>
</cp:coreProperties>
</file>