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Spring-2019-Projects\CVOE\1 Analysis\"/>
    </mc:Choice>
  </mc:AlternateContent>
  <xr:revisionPtr revIDLastSave="0" documentId="13_ncr:1_{5BE29CD4-7ACB-4275-A9CF-603714275D0F}" xr6:coauthVersionLast="44" xr6:coauthVersionMax="44" xr10:uidLastSave="{00000000-0000-0000-0000-000000000000}"/>
  <bookViews>
    <workbookView xWindow="-120" yWindow="-120" windowWidth="20730" windowHeight="11280" activeTab="1" xr2:uid="{00000000-000D-0000-FFFF-FFFF00000000}"/>
  </bookViews>
  <sheets>
    <sheet name="ERRORS" sheetId="1" r:id="rId1"/>
    <sheet name="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L64" i="2" s="1"/>
  <c r="L65" i="2" s="1"/>
  <c r="L67" i="2" s="1"/>
  <c r="K63" i="2"/>
  <c r="K64" i="2" s="1"/>
  <c r="K65" i="2" s="1"/>
  <c r="J63" i="2"/>
  <c r="J64" i="2" s="1"/>
  <c r="J65" i="2" s="1"/>
  <c r="I63" i="2"/>
  <c r="I64" i="2" s="1"/>
  <c r="I65" i="2" s="1"/>
  <c r="H63" i="2"/>
  <c r="H64" i="2" s="1"/>
  <c r="H65" i="2" s="1"/>
  <c r="G63" i="2"/>
  <c r="G64" i="2" s="1"/>
  <c r="G65" i="2" s="1"/>
  <c r="F63" i="2"/>
  <c r="F64" i="2" s="1"/>
  <c r="F65" i="2" s="1"/>
  <c r="E63" i="2"/>
  <c r="E64" i="2" s="1"/>
  <c r="E65" i="2" s="1"/>
  <c r="D63" i="2"/>
  <c r="D64" i="2" s="1"/>
  <c r="D65" i="2" s="1"/>
  <c r="D67" i="2" s="1"/>
  <c r="C63" i="2"/>
  <c r="C64" i="2" s="1"/>
  <c r="C65" i="2" s="1"/>
  <c r="B63" i="2"/>
  <c r="B64" i="2" s="1"/>
  <c r="B65" i="2" s="1"/>
  <c r="L62" i="2"/>
  <c r="K62" i="2"/>
  <c r="J62" i="2"/>
  <c r="I62" i="2"/>
  <c r="H62" i="2"/>
  <c r="H67" i="2" s="1"/>
  <c r="G62" i="2"/>
  <c r="F62" i="2"/>
  <c r="F67" i="2" s="1"/>
  <c r="E62" i="2"/>
  <c r="D62" i="2"/>
  <c r="C62" i="2"/>
  <c r="B62" i="2"/>
  <c r="G65" i="1"/>
  <c r="G66" i="1" s="1"/>
  <c r="L64" i="1"/>
  <c r="L65" i="1" s="1"/>
  <c r="L66" i="1" s="1"/>
  <c r="K64" i="1"/>
  <c r="K65" i="1" s="1"/>
  <c r="K66" i="1" s="1"/>
  <c r="J64" i="1"/>
  <c r="J65" i="1" s="1"/>
  <c r="J66" i="1" s="1"/>
  <c r="I64" i="1"/>
  <c r="I65" i="1" s="1"/>
  <c r="I66" i="1" s="1"/>
  <c r="H64" i="1"/>
  <c r="H65" i="1" s="1"/>
  <c r="H66" i="1" s="1"/>
  <c r="G64" i="1"/>
  <c r="F64" i="1"/>
  <c r="F65" i="1" s="1"/>
  <c r="F66" i="1" s="1"/>
  <c r="E64" i="1"/>
  <c r="E65" i="1" s="1"/>
  <c r="E66" i="1" s="1"/>
  <c r="D64" i="1"/>
  <c r="D65" i="1" s="1"/>
  <c r="D66" i="1" s="1"/>
  <c r="C64" i="1"/>
  <c r="C65" i="1" s="1"/>
  <c r="C66" i="1" s="1"/>
  <c r="L63" i="1"/>
  <c r="L68" i="1" s="1"/>
  <c r="K63" i="1"/>
  <c r="K68" i="1" s="1"/>
  <c r="J63" i="1"/>
  <c r="J68" i="1" s="1"/>
  <c r="I63" i="1"/>
  <c r="H63" i="1"/>
  <c r="G63" i="1"/>
  <c r="G68" i="1" s="1"/>
  <c r="F63" i="1"/>
  <c r="F67" i="1" s="1"/>
  <c r="E63" i="1"/>
  <c r="D63" i="1"/>
  <c r="D67" i="1" s="1"/>
  <c r="C63" i="1"/>
  <c r="C68" i="1" s="1"/>
  <c r="B65" i="1"/>
  <c r="B66" i="1" s="1"/>
  <c r="B64" i="1"/>
  <c r="B63" i="1"/>
  <c r="B68" i="1" l="1"/>
  <c r="H68" i="1"/>
  <c r="F66" i="2"/>
  <c r="B67" i="1"/>
  <c r="E67" i="1"/>
  <c r="I68" i="1"/>
  <c r="D66" i="2"/>
  <c r="L66" i="2"/>
  <c r="K67" i="2"/>
  <c r="H66" i="2"/>
  <c r="I67" i="2"/>
  <c r="B67" i="2"/>
  <c r="J67" i="2"/>
  <c r="G66" i="2"/>
  <c r="G67" i="2"/>
  <c r="E66" i="2"/>
  <c r="E67" i="2"/>
  <c r="C66" i="2"/>
  <c r="I66" i="2"/>
  <c r="C67" i="2"/>
  <c r="K66" i="2"/>
  <c r="B66" i="2"/>
  <c r="J66" i="2"/>
  <c r="E68" i="1"/>
  <c r="F68" i="1"/>
  <c r="K67" i="1"/>
  <c r="G67" i="1"/>
  <c r="I67" i="1"/>
  <c r="D68" i="1"/>
  <c r="H67" i="1"/>
  <c r="J67" i="1"/>
  <c r="L67" i="1"/>
  <c r="C67" i="1"/>
</calcChain>
</file>

<file path=xl/sharedStrings.xml><?xml version="1.0" encoding="utf-8"?>
<sst xmlns="http://schemas.openxmlformats.org/spreadsheetml/2006/main" count="36" uniqueCount="29">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</sst>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2" max="2" width="11.5703125" customWidth="1"/>
    <col min="3" max="3" width="10.85546875" customWidth="1"/>
    <col min="4" max="4" width="11.140625" customWidth="1"/>
    <col min="5" max="5" width="11.28515625" customWidth="1"/>
    <col min="6" max="6" width="14.5703125" customWidth="1"/>
    <col min="7" max="7" width="14.28515625" customWidth="1"/>
    <col min="8" max="8" width="15.5703125" customWidth="1"/>
    <col min="9" max="9" width="15.28515625" customWidth="1"/>
    <col min="10" max="10" width="13.140625" customWidth="1"/>
    <col min="11" max="11" width="14.28515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1.04166666666666E-2</v>
      </c>
      <c r="C2">
        <v>5.31914893617021E-2</v>
      </c>
      <c r="D2">
        <v>3.1804078014184403E-2</v>
      </c>
      <c r="E2">
        <v>1.85185185185185E-2</v>
      </c>
      <c r="F2">
        <v>0</v>
      </c>
      <c r="G2">
        <v>7.0175438596491196E-2</v>
      </c>
      <c r="H2">
        <v>7.69230769230769E-2</v>
      </c>
      <c r="I2">
        <v>-3.1804078014184403E-2</v>
      </c>
      <c r="J2">
        <v>4.5118998908892503E-2</v>
      </c>
      <c r="K2">
        <v>1.85185185185185E-2</v>
      </c>
      <c r="L2">
        <v>-6.7476383265856503E-3</v>
      </c>
    </row>
    <row r="3" spans="1:12" x14ac:dyDescent="0.25">
      <c r="A3">
        <v>2</v>
      </c>
      <c r="B3">
        <v>2.0833333333333402E-2</v>
      </c>
      <c r="C3">
        <v>3.1578947368420998E-2</v>
      </c>
      <c r="D3">
        <v>2.6206140350877202E-2</v>
      </c>
      <c r="E3">
        <v>3.3898305084745797E-2</v>
      </c>
      <c r="F3">
        <v>3.3333333333333298E-2</v>
      </c>
      <c r="G3">
        <v>4.91803278688525E-2</v>
      </c>
      <c r="H3">
        <v>0</v>
      </c>
      <c r="I3">
        <v>7.12719298245612E-3</v>
      </c>
      <c r="J3">
        <v>-2.6206140350877202E-2</v>
      </c>
      <c r="K3">
        <v>5.6497175141245705E-4</v>
      </c>
      <c r="L3">
        <v>4.91803278688525E-2</v>
      </c>
    </row>
    <row r="4" spans="1:12" x14ac:dyDescent="0.25">
      <c r="A4">
        <v>3</v>
      </c>
      <c r="B4">
        <v>5.2631578947368501E-2</v>
      </c>
      <c r="C4">
        <v>4.1666666666666602E-2</v>
      </c>
      <c r="D4">
        <v>4.71491228070176E-2</v>
      </c>
      <c r="E4">
        <v>0.10344827586206901</v>
      </c>
      <c r="F4">
        <v>6.8965517241379296E-2</v>
      </c>
      <c r="G4">
        <v>0.16666666666666699</v>
      </c>
      <c r="H4">
        <v>3.5714285714285698E-2</v>
      </c>
      <c r="I4">
        <v>2.1816394434361799E-2</v>
      </c>
      <c r="J4">
        <v>-1.14348370927319E-2</v>
      </c>
      <c r="K4">
        <v>3.4482758620689599E-2</v>
      </c>
      <c r="L4">
        <v>0.13095238095238099</v>
      </c>
    </row>
    <row r="5" spans="1:12" x14ac:dyDescent="0.25">
      <c r="A5">
        <v>4</v>
      </c>
      <c r="B5">
        <v>0</v>
      </c>
      <c r="C5">
        <v>2.0833333333333402E-2</v>
      </c>
      <c r="D5">
        <v>1.0416666666666701E-2</v>
      </c>
      <c r="E5">
        <v>0</v>
      </c>
      <c r="F5">
        <v>0</v>
      </c>
      <c r="G5">
        <v>3.2786885245901697E-2</v>
      </c>
      <c r="H5">
        <v>0</v>
      </c>
      <c r="I5">
        <v>-1.0416666666666701E-2</v>
      </c>
      <c r="J5">
        <v>-1.0416666666666701E-2</v>
      </c>
      <c r="K5">
        <v>0</v>
      </c>
      <c r="L5">
        <v>3.2786885245901697E-2</v>
      </c>
    </row>
    <row r="6" spans="1:12" x14ac:dyDescent="0.25">
      <c r="A6">
        <v>5</v>
      </c>
      <c r="B6">
        <v>8.3333333333333398E-2</v>
      </c>
      <c r="C6">
        <v>3.125E-2</v>
      </c>
      <c r="D6">
        <v>5.7291666666666699E-2</v>
      </c>
      <c r="E6">
        <v>0.101694915254237</v>
      </c>
      <c r="F6">
        <v>6.6666666666666693E-2</v>
      </c>
      <c r="G6">
        <v>8.3333333333333398E-2</v>
      </c>
      <c r="H6">
        <v>5.0847457627118599E-2</v>
      </c>
      <c r="I6">
        <v>9.3749999999999702E-3</v>
      </c>
      <c r="J6">
        <v>-6.4442090395480699E-3</v>
      </c>
      <c r="K6">
        <v>3.5028248587570601E-2</v>
      </c>
      <c r="L6">
        <v>3.2485875706214799E-2</v>
      </c>
    </row>
    <row r="7" spans="1:12" x14ac:dyDescent="0.25">
      <c r="A7">
        <v>6</v>
      </c>
      <c r="B7">
        <v>1.05263157894737E-2</v>
      </c>
      <c r="C7">
        <v>2.1052631578947299E-2</v>
      </c>
      <c r="D7">
        <v>1.5789473684210499E-2</v>
      </c>
      <c r="E7">
        <v>0</v>
      </c>
      <c r="F7">
        <v>5.1724137931034503E-2</v>
      </c>
      <c r="G7">
        <v>0</v>
      </c>
      <c r="H7">
        <v>1.72413793103449E-2</v>
      </c>
      <c r="I7">
        <v>3.5934664246823997E-2</v>
      </c>
      <c r="J7">
        <v>1.45190562613434E-3</v>
      </c>
      <c r="K7">
        <v>-5.1724137931034503E-2</v>
      </c>
      <c r="L7">
        <v>-1.72413793103449E-2</v>
      </c>
    </row>
    <row r="8" spans="1:12" x14ac:dyDescent="0.25">
      <c r="A8">
        <v>7</v>
      </c>
      <c r="B8">
        <v>0</v>
      </c>
      <c r="C8">
        <v>0.105263157894737</v>
      </c>
      <c r="D8">
        <v>5.2631578947368397E-2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-3.5390199637023598E-2</v>
      </c>
      <c r="J8">
        <v>-1.7543859649122799E-2</v>
      </c>
      <c r="K8">
        <v>6.7504383401519499E-2</v>
      </c>
      <c r="L8">
        <v>-1.18941421349983E-3</v>
      </c>
    </row>
    <row r="9" spans="1:12" x14ac:dyDescent="0.25">
      <c r="A9">
        <v>8</v>
      </c>
      <c r="B9">
        <v>0</v>
      </c>
      <c r="C9">
        <v>1.04166666666666E-2</v>
      </c>
      <c r="D9">
        <v>5.2083333333333096E-3</v>
      </c>
      <c r="E9">
        <v>5.1724137931034503E-2</v>
      </c>
      <c r="F9">
        <v>1.63934426229508E-2</v>
      </c>
      <c r="G9">
        <v>0</v>
      </c>
      <c r="H9">
        <v>1.6949152542372801E-2</v>
      </c>
      <c r="I9">
        <v>1.11851092896175E-2</v>
      </c>
      <c r="J9">
        <v>1.1740819209039501E-2</v>
      </c>
      <c r="K9">
        <v>3.5330695308083603E-2</v>
      </c>
      <c r="L9">
        <v>-1.6949152542372801E-2</v>
      </c>
    </row>
    <row r="10" spans="1:12" x14ac:dyDescent="0.25">
      <c r="A10">
        <v>9</v>
      </c>
      <c r="B10">
        <v>0</v>
      </c>
      <c r="C10">
        <v>5.2083333333333398E-2</v>
      </c>
      <c r="D10">
        <v>2.6041666666666699E-2</v>
      </c>
      <c r="E10">
        <v>1.6949152542372801E-2</v>
      </c>
      <c r="F10">
        <v>0</v>
      </c>
      <c r="G10">
        <v>3.2786885245901697E-2</v>
      </c>
      <c r="H10">
        <v>0</v>
      </c>
      <c r="I10">
        <v>-2.6041666666666699E-2</v>
      </c>
      <c r="J10">
        <v>-2.6041666666666699E-2</v>
      </c>
      <c r="K10">
        <v>1.6949152542372801E-2</v>
      </c>
      <c r="L10">
        <v>3.2786885245901697E-2</v>
      </c>
    </row>
    <row r="11" spans="1:12" x14ac:dyDescent="0.25">
      <c r="A11">
        <v>10</v>
      </c>
      <c r="B11">
        <v>1.04166666666666E-2</v>
      </c>
      <c r="C11">
        <v>2.27272727272727E-2</v>
      </c>
      <c r="D11">
        <v>1.65719696969697E-2</v>
      </c>
      <c r="E11">
        <v>0.02</v>
      </c>
      <c r="F11">
        <v>0</v>
      </c>
      <c r="G11">
        <v>2.27272727272727E-2</v>
      </c>
      <c r="H11">
        <v>0</v>
      </c>
      <c r="I11">
        <v>-1.65719696969697E-2</v>
      </c>
      <c r="J11">
        <v>-1.65719696969697E-2</v>
      </c>
      <c r="K11">
        <v>0.02</v>
      </c>
      <c r="L11">
        <v>2.27272727272727E-2</v>
      </c>
    </row>
    <row r="12" spans="1:12" x14ac:dyDescent="0.25">
      <c r="A12">
        <v>11</v>
      </c>
      <c r="B12">
        <v>2.0833333333333402E-2</v>
      </c>
      <c r="C12">
        <v>5.2631578947368501E-2</v>
      </c>
      <c r="D12">
        <v>3.6732456140350901E-2</v>
      </c>
      <c r="E12">
        <v>1.6949152542372801E-2</v>
      </c>
      <c r="F12">
        <v>1.6666666666666701E-2</v>
      </c>
      <c r="G12">
        <v>0</v>
      </c>
      <c r="H12">
        <v>1.72413793103449E-2</v>
      </c>
      <c r="I12">
        <v>-2.00657894736842E-2</v>
      </c>
      <c r="J12">
        <v>-1.9491076830006102E-2</v>
      </c>
      <c r="K12">
        <v>2.8248587570611799E-4</v>
      </c>
      <c r="L12">
        <v>-1.72413793103449E-2</v>
      </c>
    </row>
    <row r="13" spans="1:12" x14ac:dyDescent="0.25">
      <c r="A13">
        <v>12</v>
      </c>
      <c r="B13">
        <v>2.0833333333333402E-2</v>
      </c>
      <c r="C13">
        <v>4.1666666666666602E-2</v>
      </c>
      <c r="D13">
        <v>3.125E-2</v>
      </c>
      <c r="E13">
        <v>5.0847457627118599E-2</v>
      </c>
      <c r="F13">
        <v>3.3333333333333298E-2</v>
      </c>
      <c r="G13">
        <v>0.05</v>
      </c>
      <c r="H13">
        <v>0</v>
      </c>
      <c r="I13">
        <v>2.0833333333333298E-3</v>
      </c>
      <c r="J13">
        <v>-3.125E-2</v>
      </c>
      <c r="K13">
        <v>1.7514124293785301E-2</v>
      </c>
      <c r="L13">
        <v>0.05</v>
      </c>
    </row>
    <row r="14" spans="1:12" x14ac:dyDescent="0.25">
      <c r="A14">
        <v>13</v>
      </c>
      <c r="B14">
        <v>1.04166666666666E-2</v>
      </c>
      <c r="C14">
        <v>2.0833333333333402E-2</v>
      </c>
      <c r="D14">
        <v>1.5625E-2</v>
      </c>
      <c r="E14">
        <v>1.6949152542372801E-2</v>
      </c>
      <c r="F14">
        <v>3.3333333333333298E-2</v>
      </c>
      <c r="G14">
        <v>1.63934426229508E-2</v>
      </c>
      <c r="H14">
        <v>0</v>
      </c>
      <c r="I14">
        <v>1.7708333333333302E-2</v>
      </c>
      <c r="J14">
        <v>-1.5625E-2</v>
      </c>
      <c r="K14">
        <v>-1.63841807909605E-2</v>
      </c>
      <c r="L14">
        <v>1.63934426229508E-2</v>
      </c>
    </row>
    <row r="15" spans="1:12" x14ac:dyDescent="0.25">
      <c r="A15">
        <v>14</v>
      </c>
      <c r="B15">
        <v>1.04166666666666E-2</v>
      </c>
      <c r="C15">
        <v>3.125E-2</v>
      </c>
      <c r="D15">
        <v>2.0833333333333301E-2</v>
      </c>
      <c r="E15">
        <v>5.2631578947368501E-2</v>
      </c>
      <c r="F15">
        <v>0</v>
      </c>
      <c r="G15">
        <v>4.91803278688525E-2</v>
      </c>
      <c r="H15">
        <v>1.7857142857142901E-2</v>
      </c>
      <c r="I15">
        <v>-2.0833333333333301E-2</v>
      </c>
      <c r="J15">
        <v>-2.9761904761904101E-3</v>
      </c>
      <c r="K15">
        <v>5.2631578947368501E-2</v>
      </c>
      <c r="L15">
        <v>3.1323185011709602E-2</v>
      </c>
    </row>
    <row r="16" spans="1:12" x14ac:dyDescent="0.25">
      <c r="A16">
        <v>16</v>
      </c>
      <c r="B16">
        <v>1.0638297872340399E-2</v>
      </c>
      <c r="C16">
        <v>2.1052631578947299E-2</v>
      </c>
      <c r="D16">
        <v>1.5845464725643899E-2</v>
      </c>
      <c r="E16">
        <v>0</v>
      </c>
      <c r="F16">
        <v>0</v>
      </c>
      <c r="G16">
        <v>0</v>
      </c>
      <c r="H16">
        <v>0</v>
      </c>
      <c r="I16">
        <v>-1.5845464725643899E-2</v>
      </c>
      <c r="J16">
        <v>-1.5845464725643899E-2</v>
      </c>
      <c r="K16">
        <v>0</v>
      </c>
      <c r="L16">
        <v>0</v>
      </c>
    </row>
    <row r="17" spans="1:12" x14ac:dyDescent="0.25">
      <c r="A17">
        <v>17</v>
      </c>
      <c r="B17">
        <v>3.125E-2</v>
      </c>
      <c r="C17">
        <v>4.1666666666666602E-2</v>
      </c>
      <c r="D17">
        <v>3.6458333333333301E-2</v>
      </c>
      <c r="E17">
        <v>5.2631578947368501E-2</v>
      </c>
      <c r="F17">
        <v>1.6949152542372801E-2</v>
      </c>
      <c r="G17">
        <v>0.109090909090909</v>
      </c>
      <c r="H17">
        <v>0</v>
      </c>
      <c r="I17">
        <v>-1.9509180790960499E-2</v>
      </c>
      <c r="J17">
        <v>-3.6458333333333301E-2</v>
      </c>
      <c r="K17">
        <v>3.5682426404995603E-2</v>
      </c>
      <c r="L17">
        <v>0.109090909090909</v>
      </c>
    </row>
    <row r="18" spans="1:12" x14ac:dyDescent="0.25">
      <c r="A18">
        <v>19</v>
      </c>
      <c r="B18">
        <v>1.04166666666666E-2</v>
      </c>
      <c r="C18">
        <v>4.1666666666666602E-2</v>
      </c>
      <c r="D18">
        <v>2.6041666666666598E-2</v>
      </c>
      <c r="E18">
        <v>6.8965517241379296E-2</v>
      </c>
      <c r="F18">
        <v>3.2786885245901697E-2</v>
      </c>
      <c r="G18">
        <v>0.14754098360655701</v>
      </c>
      <c r="H18">
        <v>6.8965517241379296E-2</v>
      </c>
      <c r="I18">
        <v>6.7452185792350504E-3</v>
      </c>
      <c r="J18">
        <v>4.2923850574712701E-2</v>
      </c>
      <c r="K18">
        <v>3.6178631995477703E-2</v>
      </c>
      <c r="L18">
        <v>7.8575466365178107E-2</v>
      </c>
    </row>
    <row r="19" spans="1:12" x14ac:dyDescent="0.25">
      <c r="A19">
        <v>20</v>
      </c>
      <c r="B19">
        <v>0</v>
      </c>
      <c r="C19">
        <v>3.125E-2</v>
      </c>
      <c r="D19">
        <v>1.5625E-2</v>
      </c>
      <c r="E19">
        <v>5.0847457627118599E-2</v>
      </c>
      <c r="F19">
        <v>1.63934426229508E-2</v>
      </c>
      <c r="G19">
        <v>3.3333333333333298E-2</v>
      </c>
      <c r="H19">
        <v>5.1724137931034503E-2</v>
      </c>
      <c r="I19">
        <v>7.6844262295083798E-4</v>
      </c>
      <c r="J19">
        <v>3.6099137931034503E-2</v>
      </c>
      <c r="K19">
        <v>3.4454015004167803E-2</v>
      </c>
      <c r="L19">
        <v>-1.8390804597701101E-2</v>
      </c>
    </row>
    <row r="20" spans="1:12" x14ac:dyDescent="0.25">
      <c r="A20">
        <v>21</v>
      </c>
      <c r="B20">
        <v>4.1666666666666602E-2</v>
      </c>
      <c r="C20">
        <v>1.04166666666666E-2</v>
      </c>
      <c r="D20">
        <v>2.6041666666666598E-2</v>
      </c>
      <c r="E20">
        <v>3.3898305084745797E-2</v>
      </c>
      <c r="F20">
        <v>1.63934426229508E-2</v>
      </c>
      <c r="G20">
        <v>3.2786885245901697E-2</v>
      </c>
      <c r="H20">
        <v>1.6949152542372801E-2</v>
      </c>
      <c r="I20">
        <v>-9.6482240437157901E-3</v>
      </c>
      <c r="J20">
        <v>-9.09251412429379E-3</v>
      </c>
      <c r="K20">
        <v>1.75048624617949E-2</v>
      </c>
      <c r="L20">
        <v>1.5837732703528801E-2</v>
      </c>
    </row>
    <row r="21" spans="1:12" x14ac:dyDescent="0.25">
      <c r="A21">
        <v>22</v>
      </c>
      <c r="B21">
        <v>0</v>
      </c>
      <c r="C21">
        <v>1.04166666666666E-2</v>
      </c>
      <c r="D21">
        <v>5.2083333333333096E-3</v>
      </c>
      <c r="E21">
        <v>5.1724137931034503E-2</v>
      </c>
      <c r="F21">
        <v>0</v>
      </c>
      <c r="G21">
        <v>5.4545454545454598E-2</v>
      </c>
      <c r="H21">
        <v>0</v>
      </c>
      <c r="I21">
        <v>-5.2083333333333096E-3</v>
      </c>
      <c r="J21">
        <v>-5.2083333333333096E-3</v>
      </c>
      <c r="K21">
        <v>5.1724137931034503E-2</v>
      </c>
      <c r="L21">
        <v>5.4545454545454598E-2</v>
      </c>
    </row>
    <row r="22" spans="1:12" x14ac:dyDescent="0.25">
      <c r="A22">
        <v>23</v>
      </c>
      <c r="B22">
        <v>1.04166666666666E-2</v>
      </c>
      <c r="C22">
        <v>0.15625</v>
      </c>
      <c r="D22">
        <v>8.3333333333333301E-2</v>
      </c>
      <c r="E22">
        <v>0.13793103448275901</v>
      </c>
      <c r="F22">
        <v>3.3898305084745797E-2</v>
      </c>
      <c r="G22">
        <v>3.2786885245901697E-2</v>
      </c>
      <c r="H22">
        <v>0.13559322033898299</v>
      </c>
      <c r="I22">
        <v>-4.9435028248587497E-2</v>
      </c>
      <c r="J22">
        <v>5.2259887005649701E-2</v>
      </c>
      <c r="K22">
        <v>0.104032729398013</v>
      </c>
      <c r="L22">
        <v>-0.102806335093081</v>
      </c>
    </row>
    <row r="23" spans="1:12" x14ac:dyDescent="0.25">
      <c r="A23">
        <v>24</v>
      </c>
      <c r="B23">
        <v>1.04166666666666E-2</v>
      </c>
      <c r="C23">
        <v>3.125E-2</v>
      </c>
      <c r="D23">
        <v>2.0833333333333301E-2</v>
      </c>
      <c r="E23">
        <v>3.77358490566038E-2</v>
      </c>
      <c r="F23">
        <v>0</v>
      </c>
      <c r="G23">
        <v>5.2631578947368501E-2</v>
      </c>
      <c r="H23">
        <v>3.6363636363636397E-2</v>
      </c>
      <c r="I23">
        <v>-2.0833333333333301E-2</v>
      </c>
      <c r="J23">
        <v>1.5530303030303101E-2</v>
      </c>
      <c r="K23">
        <v>3.77358490566038E-2</v>
      </c>
      <c r="L23">
        <v>1.6267942583732101E-2</v>
      </c>
    </row>
    <row r="24" spans="1:12" x14ac:dyDescent="0.25">
      <c r="A24">
        <v>25</v>
      </c>
      <c r="B24">
        <v>1.04166666666666E-2</v>
      </c>
      <c r="C24">
        <v>3.125E-2</v>
      </c>
      <c r="D24">
        <v>2.0833333333333301E-2</v>
      </c>
      <c r="E24">
        <v>1.72413793103449E-2</v>
      </c>
      <c r="F24">
        <v>3.2786885245901697E-2</v>
      </c>
      <c r="G24">
        <v>4.91803278688525E-2</v>
      </c>
      <c r="H24">
        <v>0</v>
      </c>
      <c r="I24">
        <v>1.1953551912568401E-2</v>
      </c>
      <c r="J24">
        <v>-2.0833333333333301E-2</v>
      </c>
      <c r="K24">
        <v>-1.55455059355568E-2</v>
      </c>
      <c r="L24">
        <v>4.91803278688525E-2</v>
      </c>
    </row>
    <row r="25" spans="1:12" x14ac:dyDescent="0.25">
      <c r="A25">
        <v>26</v>
      </c>
      <c r="B25">
        <v>1.04166666666666E-2</v>
      </c>
      <c r="C25">
        <v>2.0833333333333402E-2</v>
      </c>
      <c r="D25">
        <v>1.5625E-2</v>
      </c>
      <c r="E25">
        <v>8.4745762711864403E-2</v>
      </c>
      <c r="F25">
        <v>3.2786885245901697E-2</v>
      </c>
      <c r="G25">
        <v>3.2786885245901697E-2</v>
      </c>
      <c r="H25">
        <v>1.72413793103449E-2</v>
      </c>
      <c r="I25">
        <v>1.71618852459017E-2</v>
      </c>
      <c r="J25">
        <v>1.6163793103448601E-3</v>
      </c>
      <c r="K25">
        <v>5.19588774659627E-2</v>
      </c>
      <c r="L25">
        <v>1.55455059355568E-2</v>
      </c>
    </row>
    <row r="26" spans="1:12" x14ac:dyDescent="0.25">
      <c r="A26">
        <v>27</v>
      </c>
      <c r="B26">
        <v>6.5217391304347797E-2</v>
      </c>
      <c r="C26">
        <v>0.19148936170212799</v>
      </c>
      <c r="D26">
        <v>0.128353376503238</v>
      </c>
      <c r="E26">
        <v>0.18965517241379301</v>
      </c>
      <c r="F26">
        <v>7.4074074074074098E-2</v>
      </c>
      <c r="G26">
        <v>1.6949152542372801E-2</v>
      </c>
      <c r="H26">
        <v>0</v>
      </c>
      <c r="I26">
        <v>-5.4279302429163699E-2</v>
      </c>
      <c r="J26">
        <v>-0.128353376503238</v>
      </c>
      <c r="K26">
        <v>0.115581098339719</v>
      </c>
      <c r="L26">
        <v>1.6949152542372801E-2</v>
      </c>
    </row>
    <row r="27" spans="1:12" x14ac:dyDescent="0.25">
      <c r="A27">
        <v>28</v>
      </c>
      <c r="B27">
        <v>4.1666666666666602E-2</v>
      </c>
      <c r="C27">
        <v>7.2916666666666602E-2</v>
      </c>
      <c r="D27">
        <v>5.7291666666666602E-2</v>
      </c>
      <c r="E27">
        <v>0.11864406779661001</v>
      </c>
      <c r="F27">
        <v>8.3333333333333398E-2</v>
      </c>
      <c r="G27">
        <v>0.116666666666667</v>
      </c>
      <c r="H27">
        <v>6.7796610169491595E-2</v>
      </c>
      <c r="I27">
        <v>2.6041666666666699E-2</v>
      </c>
      <c r="J27">
        <v>1.0504943502824901E-2</v>
      </c>
      <c r="K27">
        <v>3.5310734463276802E-2</v>
      </c>
      <c r="L27">
        <v>4.8870056497175102E-2</v>
      </c>
    </row>
    <row r="28" spans="1:12" x14ac:dyDescent="0.25">
      <c r="A28">
        <v>29</v>
      </c>
      <c r="B28">
        <v>1.04166666666666E-2</v>
      </c>
      <c r="C28">
        <v>3.125E-2</v>
      </c>
      <c r="D28">
        <v>2.0833333333333301E-2</v>
      </c>
      <c r="E28">
        <v>5.0847457627118599E-2</v>
      </c>
      <c r="F28">
        <v>0</v>
      </c>
      <c r="G28">
        <v>8.3333333333333398E-2</v>
      </c>
      <c r="H28">
        <v>1.72413793103449E-2</v>
      </c>
      <c r="I28">
        <v>-2.0833333333333301E-2</v>
      </c>
      <c r="J28">
        <v>-3.5919540229884502E-3</v>
      </c>
      <c r="K28">
        <v>5.0847457627118599E-2</v>
      </c>
      <c r="L28">
        <v>6.6091954022988494E-2</v>
      </c>
    </row>
    <row r="29" spans="1:12" x14ac:dyDescent="0.25">
      <c r="A29">
        <v>30</v>
      </c>
      <c r="B29">
        <v>6.25E-2</v>
      </c>
      <c r="C29">
        <v>6.3829787234042507E-2</v>
      </c>
      <c r="D29">
        <v>6.3164893617021295E-2</v>
      </c>
      <c r="E29">
        <v>5.4545454545454598E-2</v>
      </c>
      <c r="F29">
        <v>3.6363636363636397E-2</v>
      </c>
      <c r="G29">
        <v>3.5087719298245598E-2</v>
      </c>
      <c r="H29">
        <v>0</v>
      </c>
      <c r="I29">
        <v>-2.6801257253384898E-2</v>
      </c>
      <c r="J29">
        <v>-6.3164893617021295E-2</v>
      </c>
      <c r="K29">
        <v>1.8181818181818198E-2</v>
      </c>
      <c r="L29">
        <v>3.5087719298245598E-2</v>
      </c>
    </row>
    <row r="30" spans="1:12" x14ac:dyDescent="0.25">
      <c r="A30">
        <v>31</v>
      </c>
      <c r="B30">
        <v>1.04166666666666E-2</v>
      </c>
      <c r="C30">
        <v>1.04166666666666E-2</v>
      </c>
      <c r="D30">
        <v>1.04166666666666E-2</v>
      </c>
      <c r="E30">
        <v>1.6949152542372801E-2</v>
      </c>
      <c r="F30">
        <v>0</v>
      </c>
      <c r="G30">
        <v>0</v>
      </c>
      <c r="H30">
        <v>1.75438596491229E-2</v>
      </c>
      <c r="I30">
        <v>-1.04166666666666E-2</v>
      </c>
      <c r="J30">
        <v>7.1271929824562302E-3</v>
      </c>
      <c r="K30">
        <v>1.6949152542372801E-2</v>
      </c>
      <c r="L30">
        <v>-1.75438596491229E-2</v>
      </c>
    </row>
    <row r="31" spans="1:12" x14ac:dyDescent="0.25">
      <c r="A31">
        <v>34</v>
      </c>
      <c r="B31">
        <v>1.04166666666666E-2</v>
      </c>
      <c r="C31">
        <v>1.04166666666666E-2</v>
      </c>
      <c r="D31">
        <v>1.04166666666666E-2</v>
      </c>
      <c r="E31">
        <v>3.4482758620689599E-2</v>
      </c>
      <c r="F31">
        <v>0</v>
      </c>
      <c r="G31">
        <v>8.1967213114754106E-2</v>
      </c>
      <c r="H31">
        <v>0</v>
      </c>
      <c r="I31">
        <v>-1.04166666666666E-2</v>
      </c>
      <c r="J31">
        <v>-1.04166666666666E-2</v>
      </c>
      <c r="K31">
        <v>3.4482758620689599E-2</v>
      </c>
      <c r="L31">
        <v>8.1967213114754106E-2</v>
      </c>
    </row>
    <row r="32" spans="1:12" x14ac:dyDescent="0.25">
      <c r="A32">
        <v>35</v>
      </c>
      <c r="B32">
        <v>5.2083333333333398E-2</v>
      </c>
      <c r="C32">
        <v>8.3333333333333398E-2</v>
      </c>
      <c r="D32">
        <v>6.7708333333333398E-2</v>
      </c>
      <c r="E32">
        <v>6.8965517241379296E-2</v>
      </c>
      <c r="F32">
        <v>1.63934426229508E-2</v>
      </c>
      <c r="G32">
        <v>1.63934426229508E-2</v>
      </c>
      <c r="H32">
        <v>0</v>
      </c>
      <c r="I32">
        <v>-5.1314890710382498E-2</v>
      </c>
      <c r="J32">
        <v>-6.7708333333333398E-2</v>
      </c>
      <c r="K32">
        <v>5.2572074618428499E-2</v>
      </c>
      <c r="L32">
        <v>1.63934426229508E-2</v>
      </c>
    </row>
    <row r="33" spans="1:12" x14ac:dyDescent="0.25">
      <c r="A33">
        <v>36</v>
      </c>
      <c r="B33">
        <v>4.2105263157894798E-2</v>
      </c>
      <c r="C33">
        <v>4.1884816753926697E-2</v>
      </c>
      <c r="D33">
        <v>4.19950399559108E-2</v>
      </c>
      <c r="E33">
        <v>4.3859649122807001E-2</v>
      </c>
      <c r="F33">
        <v>1.6666666666666701E-2</v>
      </c>
      <c r="G33">
        <v>8.4033613445377905E-3</v>
      </c>
      <c r="H33">
        <v>2.6086956521739101E-2</v>
      </c>
      <c r="I33">
        <v>-2.5328373289244002E-2</v>
      </c>
      <c r="J33">
        <v>-1.5908083434171699E-2</v>
      </c>
      <c r="K33">
        <v>2.71929824561403E-2</v>
      </c>
      <c r="L33">
        <v>-1.7683595177201299E-2</v>
      </c>
    </row>
    <row r="34" spans="1:12" x14ac:dyDescent="0.25">
      <c r="A34">
        <v>37</v>
      </c>
      <c r="B34">
        <v>6.25E-2</v>
      </c>
      <c r="C34">
        <v>0.104166666666667</v>
      </c>
      <c r="D34">
        <v>8.3333333333333301E-2</v>
      </c>
      <c r="E34">
        <v>7.1428571428571397E-2</v>
      </c>
      <c r="F34">
        <v>0</v>
      </c>
      <c r="G34">
        <v>7.5471698113207503E-2</v>
      </c>
      <c r="H34">
        <v>4.0816326530612297E-2</v>
      </c>
      <c r="I34">
        <v>-8.3333333333333301E-2</v>
      </c>
      <c r="J34">
        <v>-4.2517006802720997E-2</v>
      </c>
      <c r="K34">
        <v>7.1428571428571397E-2</v>
      </c>
      <c r="L34">
        <v>3.4655371582595199E-2</v>
      </c>
    </row>
    <row r="35" spans="1:12" x14ac:dyDescent="0.25">
      <c r="A35">
        <v>38</v>
      </c>
      <c r="B35">
        <v>3.125E-2</v>
      </c>
      <c r="C35">
        <v>2.0833333333333402E-2</v>
      </c>
      <c r="D35">
        <v>2.6041666666666699E-2</v>
      </c>
      <c r="E35">
        <v>5.0847457627118599E-2</v>
      </c>
      <c r="F35">
        <v>0</v>
      </c>
      <c r="G35">
        <v>6.5573770491803199E-2</v>
      </c>
      <c r="H35">
        <v>3.3898305084745797E-2</v>
      </c>
      <c r="I35">
        <v>-2.6041666666666699E-2</v>
      </c>
      <c r="J35">
        <v>7.8566384180791E-3</v>
      </c>
      <c r="K35">
        <v>5.0847457627118599E-2</v>
      </c>
      <c r="L35">
        <v>3.1675465407057499E-2</v>
      </c>
    </row>
    <row r="36" spans="1:12" x14ac:dyDescent="0.25">
      <c r="A36">
        <v>39</v>
      </c>
      <c r="B36">
        <v>0.104166666666667</v>
      </c>
      <c r="C36">
        <v>0.125</v>
      </c>
      <c r="D36">
        <v>0.114583333333333</v>
      </c>
      <c r="E36">
        <v>0.101694915254237</v>
      </c>
      <c r="F36">
        <v>1.6666666666666701E-2</v>
      </c>
      <c r="G36">
        <v>6.5573770491803199E-2</v>
      </c>
      <c r="H36">
        <v>5.0847457627118599E-2</v>
      </c>
      <c r="I36">
        <v>-9.7916666666666596E-2</v>
      </c>
      <c r="J36">
        <v>-6.3735875706214695E-2</v>
      </c>
      <c r="K36">
        <v>8.5028248587570507E-2</v>
      </c>
      <c r="L36">
        <v>1.47263128646846E-2</v>
      </c>
    </row>
    <row r="37" spans="1:12" x14ac:dyDescent="0.25">
      <c r="A37">
        <v>40</v>
      </c>
      <c r="B37">
        <v>5.2083333333333398E-2</v>
      </c>
      <c r="C37">
        <v>4.1666666666666602E-2</v>
      </c>
      <c r="D37">
        <v>4.6875E-2</v>
      </c>
      <c r="E37">
        <v>5.0847457627118599E-2</v>
      </c>
      <c r="F37">
        <v>6.5573770491803199E-2</v>
      </c>
      <c r="G37">
        <v>4.91803278688525E-2</v>
      </c>
      <c r="H37">
        <v>1.6949152542372801E-2</v>
      </c>
      <c r="I37">
        <v>1.8698770491803199E-2</v>
      </c>
      <c r="J37">
        <v>-2.9925847457627199E-2</v>
      </c>
      <c r="K37">
        <v>-1.47263128646846E-2</v>
      </c>
      <c r="L37">
        <v>3.2231175326479698E-2</v>
      </c>
    </row>
    <row r="38" spans="1:12" x14ac:dyDescent="0.25">
      <c r="A38">
        <v>41</v>
      </c>
      <c r="B38">
        <v>0.104166666666667</v>
      </c>
      <c r="C38">
        <v>0.125</v>
      </c>
      <c r="D38">
        <v>0.114583333333333</v>
      </c>
      <c r="E38">
        <v>0.40677966101694901</v>
      </c>
      <c r="F38">
        <v>0.22950819672131201</v>
      </c>
      <c r="G38">
        <v>0.24590163934426201</v>
      </c>
      <c r="H38">
        <v>0.22413793103448301</v>
      </c>
      <c r="I38">
        <v>0.114924863387978</v>
      </c>
      <c r="J38">
        <v>0.109554597701149</v>
      </c>
      <c r="K38">
        <v>0.177271464295638</v>
      </c>
      <c r="L38">
        <v>2.1763708309779601E-2</v>
      </c>
    </row>
    <row r="39" spans="1:12" x14ac:dyDescent="0.25">
      <c r="A39">
        <v>43</v>
      </c>
      <c r="B39">
        <v>2.0833333333333402E-2</v>
      </c>
      <c r="C39">
        <v>5.2083333333333398E-2</v>
      </c>
      <c r="D39">
        <v>3.6458333333333398E-2</v>
      </c>
      <c r="E39">
        <v>1.6949152542372801E-2</v>
      </c>
      <c r="F39">
        <v>6.5573770491803199E-2</v>
      </c>
      <c r="G39">
        <v>6.5573770491803199E-2</v>
      </c>
      <c r="H39">
        <v>3.3898305084745797E-2</v>
      </c>
      <c r="I39">
        <v>2.9115437158469901E-2</v>
      </c>
      <c r="J39">
        <v>-2.56002824858759E-3</v>
      </c>
      <c r="K39">
        <v>-4.8624617949430397E-2</v>
      </c>
      <c r="L39">
        <v>3.1675465407057499E-2</v>
      </c>
    </row>
    <row r="40" spans="1:12" x14ac:dyDescent="0.25">
      <c r="A40">
        <v>44</v>
      </c>
      <c r="B40">
        <v>3.2258064516128997E-2</v>
      </c>
      <c r="C40">
        <v>4.2105263157894798E-2</v>
      </c>
      <c r="D40">
        <v>3.7181663837011901E-2</v>
      </c>
      <c r="E40">
        <v>9.4339622641509399E-2</v>
      </c>
      <c r="F40">
        <v>0.15384615384615399</v>
      </c>
      <c r="G40">
        <v>7.2727272727272793E-2</v>
      </c>
      <c r="H40">
        <v>7.5471698113207503E-2</v>
      </c>
      <c r="I40">
        <v>0.116664490009142</v>
      </c>
      <c r="J40">
        <v>3.8290034276195699E-2</v>
      </c>
      <c r="K40">
        <v>-5.95065312046444E-2</v>
      </c>
      <c r="L40">
        <v>-2.7444253859347798E-3</v>
      </c>
    </row>
    <row r="41" spans="1:12" x14ac:dyDescent="0.25">
      <c r="A41">
        <v>45</v>
      </c>
      <c r="B41">
        <v>1.04166666666666E-2</v>
      </c>
      <c r="C41">
        <v>3.125E-2</v>
      </c>
      <c r="D41">
        <v>2.0833333333333301E-2</v>
      </c>
      <c r="E41">
        <v>0</v>
      </c>
      <c r="F41">
        <v>8.1967213114754106E-2</v>
      </c>
      <c r="G41">
        <v>4.91803278688525E-2</v>
      </c>
      <c r="H41">
        <v>3.4482758620689599E-2</v>
      </c>
      <c r="I41">
        <v>6.1133879781420798E-2</v>
      </c>
      <c r="J41">
        <v>1.36494252873563E-2</v>
      </c>
      <c r="K41">
        <v>-8.1967213114754106E-2</v>
      </c>
      <c r="L41">
        <v>1.4697569248162901E-2</v>
      </c>
    </row>
    <row r="42" spans="1:12" x14ac:dyDescent="0.25">
      <c r="A42">
        <v>46</v>
      </c>
      <c r="B42">
        <v>4.1666666666666602E-2</v>
      </c>
      <c r="C42">
        <v>7.2916666666666602E-2</v>
      </c>
      <c r="D42">
        <v>5.7291666666666602E-2</v>
      </c>
      <c r="E42">
        <v>0.169491525423729</v>
      </c>
      <c r="F42">
        <v>3.2786885245901697E-2</v>
      </c>
      <c r="G42">
        <v>0.101694915254237</v>
      </c>
      <c r="H42">
        <v>6.8965517241379296E-2</v>
      </c>
      <c r="I42">
        <v>-2.4504781420764999E-2</v>
      </c>
      <c r="J42">
        <v>1.1673850574712701E-2</v>
      </c>
      <c r="K42">
        <v>0.13670464017782699</v>
      </c>
      <c r="L42">
        <v>3.2729398012857902E-2</v>
      </c>
    </row>
    <row r="43" spans="1:12" x14ac:dyDescent="0.25">
      <c r="A43">
        <v>47</v>
      </c>
      <c r="B43">
        <v>2.0833333333333402E-2</v>
      </c>
      <c r="C43">
        <v>3.125E-2</v>
      </c>
      <c r="D43">
        <v>2.6041666666666699E-2</v>
      </c>
      <c r="E43">
        <v>3.3898305084745797E-2</v>
      </c>
      <c r="F43">
        <v>4.91803278688525E-2</v>
      </c>
      <c r="G43">
        <v>5.0847457627118599E-2</v>
      </c>
      <c r="H43">
        <v>1.6949152542372801E-2</v>
      </c>
      <c r="I43">
        <v>2.3138661202185801E-2</v>
      </c>
      <c r="J43">
        <v>-9.0925141242938507E-3</v>
      </c>
      <c r="K43">
        <v>-1.5282022784106701E-2</v>
      </c>
      <c r="L43">
        <v>3.3898305084745797E-2</v>
      </c>
    </row>
    <row r="44" spans="1:12" x14ac:dyDescent="0.25">
      <c r="A44">
        <v>49</v>
      </c>
      <c r="B44">
        <v>3.1578947368420998E-2</v>
      </c>
      <c r="C44">
        <v>5.2083333333333398E-2</v>
      </c>
      <c r="D44">
        <v>4.1831140350877198E-2</v>
      </c>
      <c r="E44">
        <v>0.31034482758620702</v>
      </c>
      <c r="F44">
        <v>0.31147540983606598</v>
      </c>
      <c r="G44">
        <v>0.27868852459016402</v>
      </c>
      <c r="H44">
        <v>0.27118644067796599</v>
      </c>
      <c r="I44">
        <v>0.26964426948518799</v>
      </c>
      <c r="J44">
        <v>0.22935530032708901</v>
      </c>
      <c r="K44">
        <v>-1.13058224985874E-3</v>
      </c>
      <c r="L44">
        <v>7.5020839121977502E-3</v>
      </c>
    </row>
    <row r="45" spans="1:12" x14ac:dyDescent="0.25">
      <c r="A45">
        <v>50</v>
      </c>
      <c r="B45">
        <v>2.0833333333333402E-2</v>
      </c>
      <c r="C45">
        <v>5.2083333333333398E-2</v>
      </c>
      <c r="D45">
        <v>3.6458333333333398E-2</v>
      </c>
      <c r="E45">
        <v>8.4745762711864403E-2</v>
      </c>
      <c r="F45">
        <v>8.3333333333333398E-2</v>
      </c>
      <c r="G45">
        <v>1.63934426229508E-2</v>
      </c>
      <c r="H45">
        <v>6.7796610169491595E-2</v>
      </c>
      <c r="I45">
        <v>4.6875E-2</v>
      </c>
      <c r="J45">
        <v>3.1338276836158203E-2</v>
      </c>
      <c r="K45">
        <v>1.4124293785310301E-3</v>
      </c>
      <c r="L45">
        <v>-5.1403167546540701E-2</v>
      </c>
    </row>
    <row r="46" spans="1:12" x14ac:dyDescent="0.25">
      <c r="A46">
        <v>51</v>
      </c>
      <c r="B46">
        <v>2.0833333333333402E-2</v>
      </c>
      <c r="C46">
        <v>1.04166666666666E-2</v>
      </c>
      <c r="D46">
        <v>1.5625E-2</v>
      </c>
      <c r="E46">
        <v>0</v>
      </c>
      <c r="F46">
        <v>0</v>
      </c>
      <c r="G46">
        <v>4.91803278688525E-2</v>
      </c>
      <c r="H46">
        <v>0</v>
      </c>
      <c r="I46">
        <v>-1.5625E-2</v>
      </c>
      <c r="J46">
        <v>-1.5625E-2</v>
      </c>
      <c r="K46">
        <v>0</v>
      </c>
      <c r="L46">
        <v>4.91803278688525E-2</v>
      </c>
    </row>
    <row r="47" spans="1:12" x14ac:dyDescent="0.25">
      <c r="A47">
        <v>52</v>
      </c>
      <c r="B47">
        <v>2.0833333333333402E-2</v>
      </c>
      <c r="C47">
        <v>4.1666666666666602E-2</v>
      </c>
      <c r="D47">
        <v>3.125E-2</v>
      </c>
      <c r="E47">
        <v>0.25</v>
      </c>
      <c r="F47">
        <v>8.6206896551724102E-2</v>
      </c>
      <c r="G47">
        <v>0.27868852459016402</v>
      </c>
      <c r="H47">
        <v>0.23728813559322001</v>
      </c>
      <c r="I47">
        <v>5.4956896551724102E-2</v>
      </c>
      <c r="J47">
        <v>0.20603813559322001</v>
      </c>
      <c r="K47">
        <v>0.163793103448276</v>
      </c>
      <c r="L47">
        <v>4.1400388996943503E-2</v>
      </c>
    </row>
    <row r="48" spans="1:12" x14ac:dyDescent="0.25">
      <c r="A48">
        <v>53</v>
      </c>
      <c r="B48">
        <v>2.0833333333333402E-2</v>
      </c>
      <c r="C48">
        <v>0.104166666666667</v>
      </c>
      <c r="D48">
        <v>6.25E-2</v>
      </c>
      <c r="E48">
        <v>0.13559322033898299</v>
      </c>
      <c r="F48">
        <v>0</v>
      </c>
      <c r="G48">
        <v>0.05</v>
      </c>
      <c r="H48">
        <v>5.1724137931034503E-2</v>
      </c>
      <c r="I48">
        <v>-6.25E-2</v>
      </c>
      <c r="J48">
        <v>-1.0775862068965501E-2</v>
      </c>
      <c r="K48">
        <v>0.13559322033898299</v>
      </c>
      <c r="L48">
        <v>-1.72413793103443E-3</v>
      </c>
    </row>
    <row r="49" spans="1:12" x14ac:dyDescent="0.25">
      <c r="A49">
        <v>54</v>
      </c>
      <c r="B49">
        <v>8.3333333333333398E-2</v>
      </c>
      <c r="C49">
        <v>0.104166666666667</v>
      </c>
      <c r="D49">
        <v>9.375E-2</v>
      </c>
      <c r="E49">
        <v>6.8965517241379296E-2</v>
      </c>
      <c r="F49">
        <v>8.4745762711864403E-2</v>
      </c>
      <c r="G49">
        <v>6.5573770491803199E-2</v>
      </c>
      <c r="H49">
        <v>1.6949152542372801E-2</v>
      </c>
      <c r="I49">
        <v>-9.0042372881356005E-3</v>
      </c>
      <c r="J49">
        <v>-7.6800847457627205E-2</v>
      </c>
      <c r="K49">
        <v>-1.5780245470485101E-2</v>
      </c>
      <c r="L49">
        <v>4.8624617949430397E-2</v>
      </c>
    </row>
    <row r="50" spans="1:12" x14ac:dyDescent="0.25">
      <c r="A50">
        <v>55</v>
      </c>
      <c r="B50">
        <v>3.1578947368420998E-2</v>
      </c>
      <c r="C50">
        <v>7.3684210526315796E-2</v>
      </c>
      <c r="D50">
        <v>5.2631578947368397E-2</v>
      </c>
      <c r="E50">
        <v>3.8461538461538401E-2</v>
      </c>
      <c r="F50">
        <v>0</v>
      </c>
      <c r="G50">
        <v>3.5714285714285698E-2</v>
      </c>
      <c r="H50">
        <v>0</v>
      </c>
      <c r="I50">
        <v>-5.2631578947368397E-2</v>
      </c>
      <c r="J50">
        <v>-5.2631578947368397E-2</v>
      </c>
      <c r="K50">
        <v>3.8461538461538401E-2</v>
      </c>
      <c r="L50">
        <v>3.5714285714285698E-2</v>
      </c>
    </row>
    <row r="51" spans="1:12" x14ac:dyDescent="0.25">
      <c r="A51">
        <v>56</v>
      </c>
      <c r="B51">
        <v>6.25E-2</v>
      </c>
      <c r="C51">
        <v>3.125E-2</v>
      </c>
      <c r="D51">
        <v>4.6875E-2</v>
      </c>
      <c r="E51">
        <v>0.140350877192982</v>
      </c>
      <c r="F51">
        <v>5.0847457627118599E-2</v>
      </c>
      <c r="G51">
        <v>6.5573770491803199E-2</v>
      </c>
      <c r="H51">
        <v>3.3898305084745797E-2</v>
      </c>
      <c r="I51">
        <v>3.9724576271186196E-3</v>
      </c>
      <c r="J51">
        <v>-1.2976694915254199E-2</v>
      </c>
      <c r="K51">
        <v>8.9503419565863801E-2</v>
      </c>
      <c r="L51">
        <v>3.1675465407057499E-2</v>
      </c>
    </row>
    <row r="52" spans="1:12" x14ac:dyDescent="0.25">
      <c r="A52">
        <v>57</v>
      </c>
      <c r="B52">
        <v>0.104166666666667</v>
      </c>
      <c r="C52">
        <v>0.13541666666666699</v>
      </c>
      <c r="D52">
        <v>0.119791666666667</v>
      </c>
      <c r="E52">
        <v>5.0847457627118599E-2</v>
      </c>
      <c r="F52">
        <v>8.3333333333333398E-2</v>
      </c>
      <c r="G52">
        <v>9.8360655737704902E-2</v>
      </c>
      <c r="H52">
        <v>8.4745762711864403E-2</v>
      </c>
      <c r="I52">
        <v>-3.6458333333333301E-2</v>
      </c>
      <c r="J52">
        <v>-3.5045903954802199E-2</v>
      </c>
      <c r="K52">
        <v>-3.2485875706214799E-2</v>
      </c>
      <c r="L52">
        <v>1.3614893025840499E-2</v>
      </c>
    </row>
    <row r="53" spans="1:12" x14ac:dyDescent="0.25">
      <c r="A53">
        <v>58</v>
      </c>
      <c r="B53">
        <v>3.125E-2</v>
      </c>
      <c r="C53">
        <v>3.1578947368420998E-2</v>
      </c>
      <c r="D53">
        <v>3.1414473684210499E-2</v>
      </c>
      <c r="E53">
        <v>0.12</v>
      </c>
      <c r="F53">
        <v>5.1724137931034503E-2</v>
      </c>
      <c r="G53">
        <v>5.0847457627118599E-2</v>
      </c>
      <c r="H53">
        <v>1.88679245283019E-2</v>
      </c>
      <c r="I53">
        <v>2.0309664246824E-2</v>
      </c>
      <c r="J53">
        <v>-1.2546549155908601E-2</v>
      </c>
      <c r="K53">
        <v>6.8275862068965507E-2</v>
      </c>
      <c r="L53">
        <v>3.1979533098816702E-2</v>
      </c>
    </row>
    <row r="54" spans="1:12" x14ac:dyDescent="0.25">
      <c r="A54">
        <v>59</v>
      </c>
      <c r="B54">
        <v>2.0833333333333402E-2</v>
      </c>
      <c r="C54">
        <v>4.1666666666666602E-2</v>
      </c>
      <c r="D54">
        <v>3.125E-2</v>
      </c>
      <c r="E54">
        <v>8.9285714285714302E-2</v>
      </c>
      <c r="F54">
        <v>3.2786885245901697E-2</v>
      </c>
      <c r="G54">
        <v>4.91803278688525E-2</v>
      </c>
      <c r="H54">
        <v>0</v>
      </c>
      <c r="I54">
        <v>1.5368852459016801E-3</v>
      </c>
      <c r="J54">
        <v>-3.125E-2</v>
      </c>
      <c r="K54">
        <v>5.6498829039812598E-2</v>
      </c>
      <c r="L54">
        <v>4.91803278688525E-2</v>
      </c>
    </row>
    <row r="55" spans="1:12" x14ac:dyDescent="0.25">
      <c r="A55">
        <v>60</v>
      </c>
      <c r="B55">
        <v>0.104166666666667</v>
      </c>
      <c r="C55">
        <v>5.2083333333333398E-2</v>
      </c>
      <c r="D55">
        <v>7.8125E-2</v>
      </c>
      <c r="E55">
        <v>0.25423728813559299</v>
      </c>
      <c r="F55">
        <v>0.114754098360656</v>
      </c>
      <c r="G55">
        <v>0.16393442622950799</v>
      </c>
      <c r="H55">
        <v>0.152542372881356</v>
      </c>
      <c r="I55">
        <v>3.6629098360655803E-2</v>
      </c>
      <c r="J55">
        <v>7.4417372881355998E-2</v>
      </c>
      <c r="K55">
        <v>0.13948318977493701</v>
      </c>
      <c r="L55">
        <v>1.1392053348152201E-2</v>
      </c>
    </row>
    <row r="56" spans="1:12" x14ac:dyDescent="0.25">
      <c r="A56">
        <v>61</v>
      </c>
      <c r="B56">
        <v>2.0833333333333402E-2</v>
      </c>
      <c r="C56">
        <v>1.04166666666666E-2</v>
      </c>
      <c r="D56">
        <v>1.5625E-2</v>
      </c>
      <c r="E56">
        <v>1.6949152542372801E-2</v>
      </c>
      <c r="F56">
        <v>0</v>
      </c>
      <c r="G56">
        <v>1.63934426229508E-2</v>
      </c>
      <c r="H56">
        <v>0</v>
      </c>
      <c r="I56">
        <v>-1.5625E-2</v>
      </c>
      <c r="J56">
        <v>-1.5625E-2</v>
      </c>
      <c r="K56">
        <v>1.6949152542372801E-2</v>
      </c>
      <c r="L56">
        <v>1.63934426229508E-2</v>
      </c>
    </row>
    <row r="57" spans="1:12" x14ac:dyDescent="0.25">
      <c r="A57">
        <v>62</v>
      </c>
      <c r="B57">
        <v>2.0833333333333402E-2</v>
      </c>
      <c r="C57">
        <v>1.04166666666666E-2</v>
      </c>
      <c r="D57">
        <v>1.5625E-2</v>
      </c>
      <c r="E57">
        <v>0</v>
      </c>
      <c r="F57">
        <v>3.3333333333333298E-2</v>
      </c>
      <c r="G57">
        <v>1.63934426229508E-2</v>
      </c>
      <c r="H57">
        <v>1.72413793103449E-2</v>
      </c>
      <c r="I57">
        <v>1.7708333333333302E-2</v>
      </c>
      <c r="J57">
        <v>1.6163793103448601E-3</v>
      </c>
      <c r="K57">
        <v>-3.3333333333333298E-2</v>
      </c>
      <c r="L57">
        <v>-8.4793668739402395E-4</v>
      </c>
    </row>
    <row r="58" spans="1:12" x14ac:dyDescent="0.25">
      <c r="A58">
        <v>63</v>
      </c>
      <c r="B58">
        <v>1.04166666666666E-2</v>
      </c>
      <c r="C58">
        <v>1.04166666666666E-2</v>
      </c>
      <c r="D58">
        <v>1.04166666666666E-2</v>
      </c>
      <c r="E58">
        <v>0</v>
      </c>
      <c r="F58">
        <v>1.63934426229508E-2</v>
      </c>
      <c r="G58">
        <v>3.2786885245901697E-2</v>
      </c>
      <c r="H58">
        <v>0</v>
      </c>
      <c r="I58">
        <v>5.9767759562842099E-3</v>
      </c>
      <c r="J58">
        <v>-1.04166666666666E-2</v>
      </c>
      <c r="K58">
        <v>-1.63934426229508E-2</v>
      </c>
      <c r="L58">
        <v>3.2786885245901697E-2</v>
      </c>
    </row>
    <row r="59" spans="1:12" x14ac:dyDescent="0.25">
      <c r="A59">
        <v>64</v>
      </c>
      <c r="B59">
        <v>1.04166666666666E-2</v>
      </c>
      <c r="C59">
        <v>4.1666666666666602E-2</v>
      </c>
      <c r="D59">
        <v>2.6041666666666598E-2</v>
      </c>
      <c r="E59">
        <v>3.4482758620689599E-2</v>
      </c>
      <c r="F59">
        <v>0</v>
      </c>
      <c r="G59">
        <v>3.2786885245901697E-2</v>
      </c>
      <c r="H59">
        <v>0</v>
      </c>
      <c r="I59">
        <v>-2.6041666666666598E-2</v>
      </c>
      <c r="J59">
        <v>-2.6041666666666598E-2</v>
      </c>
      <c r="K59">
        <v>3.4482758620689599E-2</v>
      </c>
      <c r="L59">
        <v>3.2786885245901697E-2</v>
      </c>
    </row>
    <row r="60" spans="1:12" x14ac:dyDescent="0.25">
      <c r="A60">
        <v>65</v>
      </c>
      <c r="B60">
        <v>3.125E-2</v>
      </c>
      <c r="C60">
        <v>6.25E-2</v>
      </c>
      <c r="D60">
        <v>4.6875E-2</v>
      </c>
      <c r="E60">
        <v>0.101694915254237</v>
      </c>
      <c r="F60">
        <v>4.91803278688525E-2</v>
      </c>
      <c r="G60">
        <v>9.8360655737704902E-2</v>
      </c>
      <c r="H60">
        <v>8.6206896551724102E-2</v>
      </c>
      <c r="I60">
        <v>2.3053278688525101E-3</v>
      </c>
      <c r="J60">
        <v>3.9331896551724102E-2</v>
      </c>
      <c r="K60">
        <v>5.2514587385384698E-2</v>
      </c>
      <c r="L60">
        <v>1.21537591859808E-2</v>
      </c>
    </row>
    <row r="63" spans="1:12" x14ac:dyDescent="0.25">
      <c r="A63" s="1" t="s">
        <v>12</v>
      </c>
      <c r="B63">
        <f>AVERAGE(B2:B60)</f>
        <v>3.0640420446176229E-2</v>
      </c>
      <c r="C63">
        <f t="shared" ref="C63:L63" si="0">AVERAGE(C2:C60)</f>
        <v>4.9999775641810025E-2</v>
      </c>
      <c r="D63">
        <f t="shared" si="0"/>
        <v>4.0320098043993099E-2</v>
      </c>
      <c r="E63">
        <f t="shared" si="0"/>
        <v>7.4140040008687277E-2</v>
      </c>
      <c r="F63">
        <f t="shared" si="0"/>
        <v>4.1350870598539757E-2</v>
      </c>
      <c r="G63">
        <f t="shared" si="0"/>
        <v>6.3579572761048128E-2</v>
      </c>
      <c r="H63">
        <f t="shared" si="0"/>
        <v>3.9970019751958151E-2</v>
      </c>
      <c r="I63">
        <f t="shared" si="0"/>
        <v>1.0307725545466218E-3</v>
      </c>
      <c r="J63">
        <f t="shared" si="0"/>
        <v>-3.5007829203496368E-4</v>
      </c>
      <c r="K63">
        <f t="shared" si="0"/>
        <v>3.2789169410147548E-2</v>
      </c>
      <c r="L63">
        <f t="shared" si="0"/>
        <v>2.3609553009089998E-2</v>
      </c>
    </row>
    <row r="64" spans="1:12" x14ac:dyDescent="0.25">
      <c r="A64" s="1" t="s">
        <v>13</v>
      </c>
      <c r="B64">
        <f>STDEV(B2:B60)</f>
        <v>2.8481773319546232E-2</v>
      </c>
      <c r="C64">
        <f t="shared" ref="C64:L64" si="1">STDEV(C2:C60)</f>
        <v>3.9231771066750819E-2</v>
      </c>
      <c r="D64">
        <f t="shared" si="1"/>
        <v>2.9782333433745891E-2</v>
      </c>
      <c r="E64">
        <f t="shared" si="1"/>
        <v>7.8477363723557375E-2</v>
      </c>
      <c r="F64">
        <f t="shared" si="1"/>
        <v>5.5541725675139965E-2</v>
      </c>
      <c r="G64">
        <f t="shared" si="1"/>
        <v>6.0785212667854756E-2</v>
      </c>
      <c r="H64">
        <f t="shared" si="1"/>
        <v>5.8376371345388131E-2</v>
      </c>
      <c r="I64">
        <f t="shared" si="1"/>
        <v>5.2232033579314011E-2</v>
      </c>
      <c r="J64">
        <f t="shared" si="1"/>
        <v>5.5126473188493105E-2</v>
      </c>
      <c r="K64">
        <f t="shared" si="1"/>
        <v>5.3064733285820773E-2</v>
      </c>
      <c r="L64">
        <f t="shared" si="1"/>
        <v>3.5056238482977474E-2</v>
      </c>
    </row>
    <row r="65" spans="1:12" x14ac:dyDescent="0.25">
      <c r="A65" s="1" t="s">
        <v>14</v>
      </c>
      <c r="B65">
        <f>B64/(SQRT(59))</f>
        <v>3.708011051274409E-3</v>
      </c>
      <c r="C65">
        <f t="shared" ref="C65:L65" si="2">C64/(SQRT(59))</f>
        <v>5.107541551029284E-3</v>
      </c>
      <c r="D65">
        <f t="shared" si="2"/>
        <v>3.8773295562071586E-3</v>
      </c>
      <c r="E65">
        <f t="shared" si="2"/>
        <v>1.0216882519815947E-2</v>
      </c>
      <c r="F65">
        <f t="shared" si="2"/>
        <v>7.2309167796421369E-3</v>
      </c>
      <c r="G65">
        <f t="shared" si="2"/>
        <v>7.9135606409657909E-3</v>
      </c>
      <c r="H65">
        <f t="shared" si="2"/>
        <v>7.5999562124682528E-3</v>
      </c>
      <c r="I65">
        <f t="shared" si="2"/>
        <v>6.8000315700047151E-3</v>
      </c>
      <c r="J65">
        <f t="shared" si="2"/>
        <v>7.1768555106235029E-3</v>
      </c>
      <c r="K65">
        <f t="shared" si="2"/>
        <v>6.9084398379688824E-3</v>
      </c>
      <c r="L65">
        <f t="shared" si="2"/>
        <v>4.5639335111828869E-3</v>
      </c>
    </row>
    <row r="66" spans="1:12" x14ac:dyDescent="0.25">
      <c r="A66" s="2" t="s">
        <v>17</v>
      </c>
      <c r="B66">
        <f>B65*1.96</f>
        <v>7.2677016604978419E-3</v>
      </c>
      <c r="C66">
        <f t="shared" ref="C66:L66" si="3">C65*1.96</f>
        <v>1.0010781440017396E-2</v>
      </c>
      <c r="D66">
        <f t="shared" si="3"/>
        <v>7.599565930166031E-3</v>
      </c>
      <c r="E66">
        <f t="shared" si="3"/>
        <v>2.0025089738839257E-2</v>
      </c>
      <c r="F66">
        <f t="shared" si="3"/>
        <v>1.4172596888098589E-2</v>
      </c>
      <c r="G66">
        <f t="shared" si="3"/>
        <v>1.551057885629295E-2</v>
      </c>
      <c r="H66">
        <f t="shared" si="3"/>
        <v>1.4895914176437776E-2</v>
      </c>
      <c r="I66">
        <f t="shared" si="3"/>
        <v>1.3328061877209241E-2</v>
      </c>
      <c r="J66">
        <f t="shared" si="3"/>
        <v>1.4066636800822065E-2</v>
      </c>
      <c r="K66">
        <f t="shared" si="3"/>
        <v>1.354054208241901E-2</v>
      </c>
      <c r="L66">
        <f t="shared" si="3"/>
        <v>8.9453096819184577E-3</v>
      </c>
    </row>
    <row r="67" spans="1:12" x14ac:dyDescent="0.25">
      <c r="A67" s="1" t="s">
        <v>15</v>
      </c>
      <c r="B67">
        <f>B63+B66</f>
        <v>3.7908122106674075E-2</v>
      </c>
      <c r="C67">
        <f t="shared" ref="C67:L67" si="4">C63+C66</f>
        <v>6.0010557081827419E-2</v>
      </c>
      <c r="D67">
        <f t="shared" si="4"/>
        <v>4.791966397415913E-2</v>
      </c>
      <c r="E67">
        <f t="shared" si="4"/>
        <v>9.4165129747526527E-2</v>
      </c>
      <c r="F67">
        <f t="shared" si="4"/>
        <v>5.5523467486638348E-2</v>
      </c>
      <c r="G67">
        <f t="shared" si="4"/>
        <v>7.9090151617341078E-2</v>
      </c>
      <c r="H67">
        <f t="shared" si="4"/>
        <v>5.4865933928395928E-2</v>
      </c>
      <c r="I67">
        <f t="shared" si="4"/>
        <v>1.4358834431755863E-2</v>
      </c>
      <c r="J67">
        <f t="shared" si="4"/>
        <v>1.3716558508787101E-2</v>
      </c>
      <c r="K67">
        <f t="shared" si="4"/>
        <v>4.632971149256656E-2</v>
      </c>
      <c r="L67">
        <f t="shared" si="4"/>
        <v>3.2554862691008456E-2</v>
      </c>
    </row>
    <row r="68" spans="1:12" x14ac:dyDescent="0.25">
      <c r="A68" s="1" t="s">
        <v>16</v>
      </c>
      <c r="B68">
        <f>B63-B66</f>
        <v>2.3372718785678388E-2</v>
      </c>
      <c r="C68">
        <f t="shared" ref="C68:L68" si="5">C63-C66</f>
        <v>3.9988994201792631E-2</v>
      </c>
      <c r="D68">
        <f t="shared" si="5"/>
        <v>3.2720532113827069E-2</v>
      </c>
      <c r="E68">
        <f t="shared" si="5"/>
        <v>5.4114950269848021E-2</v>
      </c>
      <c r="F68">
        <f t="shared" si="5"/>
        <v>2.7178273710441167E-2</v>
      </c>
      <c r="G68">
        <f t="shared" si="5"/>
        <v>4.8068993904755178E-2</v>
      </c>
      <c r="H68">
        <f t="shared" si="5"/>
        <v>2.5074105575520374E-2</v>
      </c>
      <c r="I68">
        <f t="shared" si="5"/>
        <v>-1.229728932266262E-2</v>
      </c>
      <c r="J68">
        <f t="shared" si="5"/>
        <v>-1.4416715092857029E-2</v>
      </c>
      <c r="K68">
        <f t="shared" si="5"/>
        <v>1.9248627327728536E-2</v>
      </c>
      <c r="L68">
        <f t="shared" si="5"/>
        <v>1.466424332717154E-2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workbookViewId="0">
      <pane ySplit="1" topLeftCell="A2" activePane="bottomLeft" state="frozen"/>
      <selection pane="bottomLeft" activeCell="Q11" sqref="Q11"/>
    </sheetView>
  </sheetViews>
  <sheetFormatPr defaultRowHeight="15" x14ac:dyDescent="0.25"/>
  <cols>
    <col min="2" max="2" width="12.42578125" customWidth="1"/>
    <col min="3" max="3" width="11.85546875" customWidth="1"/>
    <col min="4" max="4" width="11.42578125" customWidth="1"/>
    <col min="5" max="5" width="13" customWidth="1"/>
    <col min="6" max="7" width="11.7109375" customWidth="1"/>
    <col min="8" max="8" width="13.85546875" customWidth="1"/>
    <col min="9" max="9" width="17.140625" customWidth="1"/>
    <col min="10" max="10" width="18" customWidth="1"/>
    <col min="11" max="11" width="20.7109375" customWidth="1"/>
    <col min="12" max="12" width="12.140625" customWidth="1"/>
  </cols>
  <sheetData>
    <row r="1" spans="1:12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5">
      <c r="A2">
        <v>1</v>
      </c>
      <c r="B2">
        <v>726.05263157894694</v>
      </c>
      <c r="C2">
        <v>888.28089887640499</v>
      </c>
      <c r="D2">
        <v>807.16676522767602</v>
      </c>
      <c r="E2">
        <v>1510.7735849056601</v>
      </c>
      <c r="F2">
        <v>1556.76363636364</v>
      </c>
      <c r="G2">
        <v>1449.0943396226401</v>
      </c>
      <c r="H2">
        <v>1120.6458333333301</v>
      </c>
      <c r="I2">
        <v>749.59687113595999</v>
      </c>
      <c r="J2">
        <v>313.47906810565701</v>
      </c>
      <c r="K2">
        <v>-45.990051457976101</v>
      </c>
      <c r="L2">
        <v>328.448506289308</v>
      </c>
    </row>
    <row r="3" spans="1:12" x14ac:dyDescent="0.25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901.62068965517199</v>
      </c>
      <c r="G3">
        <v>1096.3103448275899</v>
      </c>
      <c r="H3">
        <v>990.22033898305096</v>
      </c>
      <c r="I3">
        <v>267.76569428051903</v>
      </c>
      <c r="J3">
        <v>356.36534360839801</v>
      </c>
      <c r="K3">
        <v>27.3266787658802</v>
      </c>
      <c r="L3">
        <v>106.090005844535</v>
      </c>
    </row>
    <row r="4" spans="1:12" x14ac:dyDescent="0.25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1196.6666666666699</v>
      </c>
      <c r="I4">
        <v>872.59412238325297</v>
      </c>
      <c r="J4">
        <v>561.63115942029003</v>
      </c>
      <c r="K4">
        <v>-32.437321937321897</v>
      </c>
      <c r="L4">
        <v>198.053333333333</v>
      </c>
    </row>
    <row r="5" spans="1:12" x14ac:dyDescent="0.25">
      <c r="A5">
        <v>4</v>
      </c>
      <c r="B5">
        <v>821.74736842105301</v>
      </c>
      <c r="C5">
        <v>748.595744680851</v>
      </c>
      <c r="D5">
        <v>785.171556550952</v>
      </c>
      <c r="E5">
        <v>1768.8813559322</v>
      </c>
      <c r="F5">
        <v>1671.4576271186399</v>
      </c>
      <c r="G5">
        <v>1618.47457627119</v>
      </c>
      <c r="H5">
        <v>1470.51724137931</v>
      </c>
      <c r="I5">
        <v>886.28607056769204</v>
      </c>
      <c r="J5">
        <v>685.345684828358</v>
      </c>
      <c r="K5">
        <v>97.423728813559407</v>
      </c>
      <c r="L5">
        <v>147.957334891876</v>
      </c>
    </row>
    <row r="6" spans="1:12" x14ac:dyDescent="0.25">
      <c r="A6">
        <v>5</v>
      </c>
      <c r="B6">
        <v>735.42045454545496</v>
      </c>
      <c r="C6">
        <v>701.80645161290295</v>
      </c>
      <c r="D6">
        <v>718.61345307917895</v>
      </c>
      <c r="E6">
        <v>1239.03773584906</v>
      </c>
      <c r="F6">
        <v>1220.875</v>
      </c>
      <c r="G6">
        <v>1311.3818181818201</v>
      </c>
      <c r="H6">
        <v>1276.17857142857</v>
      </c>
      <c r="I6">
        <v>502.26154692082099</v>
      </c>
      <c r="J6">
        <v>557.56511834939204</v>
      </c>
      <c r="K6">
        <v>18.162735849056599</v>
      </c>
      <c r="L6">
        <v>35.203246753247001</v>
      </c>
    </row>
    <row r="7" spans="1:12" x14ac:dyDescent="0.25">
      <c r="A7">
        <v>6</v>
      </c>
      <c r="B7">
        <v>940.223404255319</v>
      </c>
      <c r="C7">
        <v>883.65591397849505</v>
      </c>
      <c r="D7">
        <v>911.93965911690702</v>
      </c>
      <c r="E7">
        <v>1588.3818181818201</v>
      </c>
      <c r="F7">
        <v>1179.94545454545</v>
      </c>
      <c r="G7">
        <v>1672.5094339622599</v>
      </c>
      <c r="H7">
        <v>1251.0701754386</v>
      </c>
      <c r="I7">
        <v>268.00579542854803</v>
      </c>
      <c r="J7">
        <v>339.13051632168998</v>
      </c>
      <c r="K7">
        <v>408.43636363636398</v>
      </c>
      <c r="L7">
        <v>421.439258523668</v>
      </c>
    </row>
    <row r="8" spans="1:12" x14ac:dyDescent="0.25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25">
      <c r="A9">
        <v>8</v>
      </c>
      <c r="B9">
        <v>840.75</v>
      </c>
      <c r="C9">
        <v>845.87368421052599</v>
      </c>
      <c r="D9">
        <v>843.31184210526305</v>
      </c>
      <c r="E9">
        <v>1665.98181818182</v>
      </c>
      <c r="F9">
        <v>1488.4166666666699</v>
      </c>
      <c r="G9">
        <v>1749.7049180327899</v>
      </c>
      <c r="H9">
        <v>1628.6551724137901</v>
      </c>
      <c r="I9">
        <v>645.10482456140403</v>
      </c>
      <c r="J9">
        <v>785.34333030852997</v>
      </c>
      <c r="K9">
        <v>177.565151515151</v>
      </c>
      <c r="L9">
        <v>121.049745618994</v>
      </c>
    </row>
    <row r="10" spans="1:12" x14ac:dyDescent="0.25">
      <c r="A10">
        <v>9</v>
      </c>
      <c r="B10">
        <v>517.40625</v>
      </c>
      <c r="C10">
        <v>551.39560439560398</v>
      </c>
      <c r="D10">
        <v>534.40092719780205</v>
      </c>
      <c r="E10">
        <v>1187.7931034482799</v>
      </c>
      <c r="F10">
        <v>1141.73770491803</v>
      </c>
      <c r="G10">
        <v>1043.1525423728799</v>
      </c>
      <c r="H10">
        <v>1025.4576271186399</v>
      </c>
      <c r="I10">
        <v>607.33677772022997</v>
      </c>
      <c r="J10">
        <v>491.05669992084199</v>
      </c>
      <c r="K10">
        <v>46.055398530243103</v>
      </c>
      <c r="L10">
        <v>17.694915254237198</v>
      </c>
    </row>
    <row r="11" spans="1:12" x14ac:dyDescent="0.25">
      <c r="A11">
        <v>10</v>
      </c>
      <c r="B11">
        <v>812.389473684211</v>
      </c>
      <c r="C11">
        <v>1415.0930232558101</v>
      </c>
      <c r="D11">
        <v>1113.7412484700101</v>
      </c>
      <c r="E11">
        <v>1796.3469387755099</v>
      </c>
      <c r="F11">
        <v>2063.8627450980398</v>
      </c>
      <c r="G11">
        <v>2216.2558139534899</v>
      </c>
      <c r="H11">
        <v>1855.6875</v>
      </c>
      <c r="I11">
        <v>950.12149662802699</v>
      </c>
      <c r="J11">
        <v>741.94625152998799</v>
      </c>
      <c r="K11">
        <v>-267.51580632252899</v>
      </c>
      <c r="L11">
        <v>360.568313953489</v>
      </c>
    </row>
    <row r="12" spans="1:12" x14ac:dyDescent="0.25">
      <c r="A12">
        <v>11</v>
      </c>
      <c r="B12">
        <v>617.07446808510599</v>
      </c>
      <c r="C12">
        <v>747.84444444444398</v>
      </c>
      <c r="D12">
        <v>682.45945626477499</v>
      </c>
      <c r="E12">
        <v>1250.1551724137901</v>
      </c>
      <c r="F12">
        <v>1115.71186440678</v>
      </c>
      <c r="G12">
        <v>1057.4426229508199</v>
      </c>
      <c r="H12">
        <v>973.42105263157896</v>
      </c>
      <c r="I12">
        <v>433.25240814200401</v>
      </c>
      <c r="J12">
        <v>290.96159636680397</v>
      </c>
      <c r="K12">
        <v>134.443308007013</v>
      </c>
      <c r="L12">
        <v>84.021570319240695</v>
      </c>
    </row>
    <row r="13" spans="1:12" x14ac:dyDescent="0.25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1335.15789473684</v>
      </c>
      <c r="H13">
        <v>1142.0701754386</v>
      </c>
      <c r="I13">
        <v>444.81644550065403</v>
      </c>
      <c r="J13">
        <v>518.78317266338797</v>
      </c>
      <c r="K13">
        <v>59.592980295566598</v>
      </c>
      <c r="L13">
        <v>193.08771929824599</v>
      </c>
    </row>
    <row r="14" spans="1:12" x14ac:dyDescent="0.25">
      <c r="A14">
        <v>13</v>
      </c>
      <c r="B14">
        <v>682.07368421052604</v>
      </c>
      <c r="C14">
        <v>773.94680851063799</v>
      </c>
      <c r="D14">
        <v>728.01024636058196</v>
      </c>
      <c r="E14">
        <v>1700.7931034482799</v>
      </c>
      <c r="F14">
        <v>1592.7413793103401</v>
      </c>
      <c r="G14">
        <v>1639.4833333333299</v>
      </c>
      <c r="H14">
        <v>1479.2758620689699</v>
      </c>
      <c r="I14">
        <v>864.73113294976304</v>
      </c>
      <c r="J14">
        <v>751.26561570838305</v>
      </c>
      <c r="K14">
        <v>108.051724137931</v>
      </c>
      <c r="L14">
        <v>160.207471264368</v>
      </c>
    </row>
    <row r="15" spans="1:12" x14ac:dyDescent="0.25">
      <c r="A15">
        <v>14</v>
      </c>
      <c r="B15">
        <v>711.63157894736798</v>
      </c>
      <c r="C15">
        <v>902.62365591397804</v>
      </c>
      <c r="D15">
        <v>807.12761743067301</v>
      </c>
      <c r="E15">
        <v>1431.7222222222199</v>
      </c>
      <c r="F15">
        <v>1332.05454545455</v>
      </c>
      <c r="G15">
        <v>1586.3793103448299</v>
      </c>
      <c r="H15">
        <v>1412.47272727273</v>
      </c>
      <c r="I15">
        <v>524.92692802387205</v>
      </c>
      <c r="J15">
        <v>605.34510984205394</v>
      </c>
      <c r="K15">
        <v>99.667676767676795</v>
      </c>
      <c r="L15">
        <v>173.90658307210001</v>
      </c>
    </row>
    <row r="16" spans="1:12" x14ac:dyDescent="0.25">
      <c r="A16">
        <v>16</v>
      </c>
      <c r="B16">
        <v>940.64516129032302</v>
      </c>
      <c r="C16">
        <v>899.20430107526897</v>
      </c>
      <c r="D16">
        <v>919.92473118279599</v>
      </c>
      <c r="E16">
        <v>2014.8461538461499</v>
      </c>
      <c r="F16">
        <v>2019.8301886792501</v>
      </c>
      <c r="G16">
        <v>2777.72093023256</v>
      </c>
      <c r="H16">
        <v>2442.1799999999998</v>
      </c>
      <c r="I16">
        <v>1099.90545749645</v>
      </c>
      <c r="J16">
        <v>1522.2552688172</v>
      </c>
      <c r="K16">
        <v>-4.9840348330915303</v>
      </c>
      <c r="L16">
        <v>335.54093023255803</v>
      </c>
    </row>
    <row r="17" spans="1:12" x14ac:dyDescent="0.25">
      <c r="A17">
        <v>17</v>
      </c>
      <c r="B17">
        <v>556.50537634408602</v>
      </c>
      <c r="C17">
        <v>534.92391304347802</v>
      </c>
      <c r="D17">
        <v>545.71464469378202</v>
      </c>
      <c r="E17">
        <v>1861.8888888888901</v>
      </c>
      <c r="F17">
        <v>1658.05172413793</v>
      </c>
      <c r="G17">
        <v>1748.2653061224501</v>
      </c>
      <c r="H17">
        <v>1244.0185185185201</v>
      </c>
      <c r="I17">
        <v>1112.33707944415</v>
      </c>
      <c r="J17">
        <v>698.303873824736</v>
      </c>
      <c r="K17">
        <v>203.83716475095801</v>
      </c>
      <c r="L17">
        <v>504.24678760392999</v>
      </c>
    </row>
    <row r="18" spans="1:12" x14ac:dyDescent="0.25">
      <c r="A18">
        <v>19</v>
      </c>
      <c r="B18">
        <v>727.91578947368396</v>
      </c>
      <c r="C18">
        <v>787.54347826086996</v>
      </c>
      <c r="D18">
        <v>757.72963386727702</v>
      </c>
      <c r="E18">
        <v>1370.1666666666699</v>
      </c>
      <c r="F18">
        <v>1444.3389830508499</v>
      </c>
      <c r="G18">
        <v>1109.2884615384601</v>
      </c>
      <c r="H18">
        <v>1078.74074074074</v>
      </c>
      <c r="I18">
        <v>686.609349183571</v>
      </c>
      <c r="J18">
        <v>321.01110687346397</v>
      </c>
      <c r="K18">
        <v>-74.172316384180704</v>
      </c>
      <c r="L18">
        <v>30.5477207977208</v>
      </c>
    </row>
    <row r="19" spans="1:12" x14ac:dyDescent="0.25">
      <c r="A19">
        <v>20</v>
      </c>
      <c r="B19">
        <v>763.95833333333303</v>
      </c>
      <c r="C19">
        <v>917.29032258064501</v>
      </c>
      <c r="D19">
        <v>840.62432795698896</v>
      </c>
      <c r="E19">
        <v>1501.57142857143</v>
      </c>
      <c r="F19">
        <v>1401.2333333333299</v>
      </c>
      <c r="G19">
        <v>1617.44827586207</v>
      </c>
      <c r="H19">
        <v>1480.1090909090899</v>
      </c>
      <c r="I19">
        <v>560.60900537634404</v>
      </c>
      <c r="J19">
        <v>639.48476295210196</v>
      </c>
      <c r="K19">
        <v>100.33809523809499</v>
      </c>
      <c r="L19">
        <v>137.339184952978</v>
      </c>
    </row>
    <row r="20" spans="1:12" x14ac:dyDescent="0.25">
      <c r="A20">
        <v>21</v>
      </c>
      <c r="B20">
        <v>480.195652173913</v>
      </c>
      <c r="C20">
        <v>510.494736842105</v>
      </c>
      <c r="D20">
        <v>495.345194508009</v>
      </c>
      <c r="E20">
        <v>974.73684210526301</v>
      </c>
      <c r="F20">
        <v>889.95</v>
      </c>
      <c r="G20">
        <v>1208.6101694915301</v>
      </c>
      <c r="H20">
        <v>1102.3275862068999</v>
      </c>
      <c r="I20">
        <v>394.60480549199099</v>
      </c>
      <c r="J20">
        <v>606.982391698887</v>
      </c>
      <c r="K20">
        <v>84.786842105263105</v>
      </c>
      <c r="L20">
        <v>106.282583284629</v>
      </c>
    </row>
    <row r="21" spans="1:12" x14ac:dyDescent="0.25">
      <c r="A21">
        <v>22</v>
      </c>
      <c r="B21">
        <v>636.48421052631602</v>
      </c>
      <c r="C21">
        <v>760.68421052631595</v>
      </c>
      <c r="D21">
        <v>698.58421052631604</v>
      </c>
      <c r="E21">
        <v>1713</v>
      </c>
      <c r="F21">
        <v>1402.3</v>
      </c>
      <c r="G21">
        <v>1776.2884615384601</v>
      </c>
      <c r="H21">
        <v>1653.2982456140401</v>
      </c>
      <c r="I21">
        <v>703.71578947368403</v>
      </c>
      <c r="J21">
        <v>954.71403508771903</v>
      </c>
      <c r="K21">
        <v>310.7</v>
      </c>
      <c r="L21">
        <v>122.990215924426</v>
      </c>
    </row>
    <row r="22" spans="1:12" x14ac:dyDescent="0.25">
      <c r="A22">
        <v>23</v>
      </c>
      <c r="B22">
        <v>497.442105263158</v>
      </c>
      <c r="C22">
        <v>658.01234567901201</v>
      </c>
      <c r="D22">
        <v>577.72722547108503</v>
      </c>
      <c r="E22">
        <v>1253.04</v>
      </c>
      <c r="F22">
        <v>924.84210526315803</v>
      </c>
      <c r="G22">
        <v>1102.1016949152499</v>
      </c>
      <c r="H22">
        <v>933.98039215686299</v>
      </c>
      <c r="I22">
        <v>347.114879792073</v>
      </c>
      <c r="J22">
        <v>356.25316668577801</v>
      </c>
      <c r="K22">
        <v>328.19789473684199</v>
      </c>
      <c r="L22">
        <v>168.12130275839101</v>
      </c>
    </row>
    <row r="23" spans="1:12" x14ac:dyDescent="0.25">
      <c r="A23">
        <v>24</v>
      </c>
      <c r="B23">
        <v>661.95789473684204</v>
      </c>
      <c r="C23">
        <v>718.322580645161</v>
      </c>
      <c r="D23">
        <v>690.14023769100197</v>
      </c>
      <c r="E23">
        <v>1747.98039215686</v>
      </c>
      <c r="F23">
        <v>1656.8039215686299</v>
      </c>
      <c r="G23">
        <v>1801.1111111111099</v>
      </c>
      <c r="H23">
        <v>1570.5283018867899</v>
      </c>
      <c r="I23">
        <v>966.663683877626</v>
      </c>
      <c r="J23">
        <v>880.388064195791</v>
      </c>
      <c r="K23">
        <v>91.176470588235404</v>
      </c>
      <c r="L23">
        <v>230.58280922431899</v>
      </c>
    </row>
    <row r="24" spans="1:12" x14ac:dyDescent="0.25">
      <c r="A24">
        <v>25</v>
      </c>
      <c r="B24">
        <v>543.29473684210495</v>
      </c>
      <c r="C24">
        <v>591.27956989247298</v>
      </c>
      <c r="D24">
        <v>567.28715336728897</v>
      </c>
      <c r="E24">
        <v>1256.3508771929801</v>
      </c>
      <c r="F24">
        <v>1217.5084745762699</v>
      </c>
      <c r="G24">
        <v>1155.3793103448299</v>
      </c>
      <c r="H24">
        <v>1134.8983050847501</v>
      </c>
      <c r="I24">
        <v>650.22132120898198</v>
      </c>
      <c r="J24">
        <v>567.61115171745701</v>
      </c>
      <c r="K24">
        <v>38.842402616711098</v>
      </c>
      <c r="L24">
        <v>20.481005260081901</v>
      </c>
    </row>
    <row r="25" spans="1:12" x14ac:dyDescent="0.25">
      <c r="A25">
        <v>26</v>
      </c>
      <c r="B25">
        <v>588.884210526316</v>
      </c>
      <c r="C25">
        <v>690.244680851064</v>
      </c>
      <c r="D25">
        <v>639.56444568868994</v>
      </c>
      <c r="E25">
        <v>1199.0185185185201</v>
      </c>
      <c r="F25">
        <v>1074.83050847458</v>
      </c>
      <c r="G25">
        <v>1308.1016949152499</v>
      </c>
      <c r="H25">
        <v>919.68421052631595</v>
      </c>
      <c r="I25">
        <v>435.26606278588599</v>
      </c>
      <c r="J25">
        <v>280.11976483762601</v>
      </c>
      <c r="K25">
        <v>124.188010043942</v>
      </c>
      <c r="L25">
        <v>388.41748438893802</v>
      </c>
    </row>
    <row r="26" spans="1:12" x14ac:dyDescent="0.25">
      <c r="A26">
        <v>27</v>
      </c>
      <c r="B26">
        <v>717.36046511627899</v>
      </c>
      <c r="C26">
        <v>925.52631578947398</v>
      </c>
      <c r="D26">
        <v>821.44339045287597</v>
      </c>
      <c r="E26">
        <v>1262.59574468085</v>
      </c>
      <c r="F26">
        <v>1344.32</v>
      </c>
      <c r="G26">
        <v>1385.91379310345</v>
      </c>
      <c r="H26">
        <v>1236.9423076923099</v>
      </c>
      <c r="I26">
        <v>522.87660954712396</v>
      </c>
      <c r="J26">
        <v>415.49891723943102</v>
      </c>
      <c r="K26">
        <v>-81.724255319148796</v>
      </c>
      <c r="L26">
        <v>148.971485411141</v>
      </c>
    </row>
    <row r="27" spans="1:12" x14ac:dyDescent="0.25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1334.01818181818</v>
      </c>
      <c r="G27">
        <v>1676.1886792452799</v>
      </c>
      <c r="H27">
        <v>1288.27272727273</v>
      </c>
      <c r="I27">
        <v>655.60538259981399</v>
      </c>
      <c r="J27">
        <v>609.85992805435899</v>
      </c>
      <c r="K27">
        <v>101.92412587412601</v>
      </c>
      <c r="L27">
        <v>387.915951972556</v>
      </c>
    </row>
    <row r="28" spans="1:12" x14ac:dyDescent="0.25">
      <c r="A28">
        <v>29</v>
      </c>
      <c r="B28">
        <v>549.505263157895</v>
      </c>
      <c r="C28">
        <v>645.70967741935499</v>
      </c>
      <c r="D28">
        <v>597.607470288625</v>
      </c>
      <c r="E28">
        <v>1187.05357142857</v>
      </c>
      <c r="F28">
        <v>1229.9000000000001</v>
      </c>
      <c r="G28">
        <v>1335.3272727272699</v>
      </c>
      <c r="H28">
        <v>1168.91228070175</v>
      </c>
      <c r="I28">
        <v>632.29252971137498</v>
      </c>
      <c r="J28">
        <v>571.30481041312896</v>
      </c>
      <c r="K28">
        <v>-42.846428571428802</v>
      </c>
      <c r="L28">
        <v>166.41499202551799</v>
      </c>
    </row>
    <row r="29" spans="1:12" x14ac:dyDescent="0.25">
      <c r="A29">
        <v>30</v>
      </c>
      <c r="B29">
        <v>646.81111111111102</v>
      </c>
      <c r="C29">
        <v>635.15909090909099</v>
      </c>
      <c r="D29">
        <v>640.98510101010095</v>
      </c>
      <c r="E29">
        <v>1646</v>
      </c>
      <c r="F29">
        <v>1749.1886792452799</v>
      </c>
      <c r="G29">
        <v>1943.6909090909101</v>
      </c>
      <c r="H29">
        <v>1768.7857142857099</v>
      </c>
      <c r="I29">
        <v>1108.20357823518</v>
      </c>
      <c r="J29">
        <v>1127.80061327561</v>
      </c>
      <c r="K29">
        <v>-103.188679245283</v>
      </c>
      <c r="L29">
        <v>174.90519480519501</v>
      </c>
    </row>
    <row r="30" spans="1:12" x14ac:dyDescent="0.25">
      <c r="A30">
        <v>31</v>
      </c>
      <c r="B30">
        <v>628.09473684210502</v>
      </c>
      <c r="C30">
        <v>666.71578947368403</v>
      </c>
      <c r="D30">
        <v>647.40526315789498</v>
      </c>
      <c r="E30">
        <v>1441.89655172414</v>
      </c>
      <c r="F30">
        <v>1439.4166666666699</v>
      </c>
      <c r="G30">
        <v>1478.4262295082001</v>
      </c>
      <c r="H30">
        <v>1210.92857142857</v>
      </c>
      <c r="I30">
        <v>792.01140350877199</v>
      </c>
      <c r="J30">
        <v>563.52330827067703</v>
      </c>
      <c r="K30">
        <v>2.4798850574711699</v>
      </c>
      <c r="L30">
        <v>267.49765807962501</v>
      </c>
    </row>
    <row r="31" spans="1:12" x14ac:dyDescent="0.25">
      <c r="A31">
        <v>34</v>
      </c>
      <c r="B31">
        <v>603.96842105263204</v>
      </c>
      <c r="C31">
        <v>667.70526315789505</v>
      </c>
      <c r="D31">
        <v>635.83684210526303</v>
      </c>
      <c r="E31">
        <v>1393.32142857143</v>
      </c>
      <c r="F31">
        <v>1211.7288135593201</v>
      </c>
      <c r="G31">
        <v>1461.0357142857099</v>
      </c>
      <c r="H31">
        <v>1452.6610169491501</v>
      </c>
      <c r="I31">
        <v>575.89197145405899</v>
      </c>
      <c r="J31">
        <v>816.82417484388895</v>
      </c>
      <c r="K31">
        <v>181.59261501210699</v>
      </c>
      <c r="L31">
        <v>8.3746973365616704</v>
      </c>
    </row>
    <row r="32" spans="1:12" x14ac:dyDescent="0.25">
      <c r="A32">
        <v>35</v>
      </c>
      <c r="B32">
        <v>438.538461538462</v>
      </c>
      <c r="C32">
        <v>414.95454545454498</v>
      </c>
      <c r="D32">
        <v>426.74650349650301</v>
      </c>
      <c r="E32">
        <v>1237.6481481481501</v>
      </c>
      <c r="F32">
        <v>1226.2</v>
      </c>
      <c r="G32">
        <v>1253.2</v>
      </c>
      <c r="H32">
        <v>1148.2542372881401</v>
      </c>
      <c r="I32">
        <v>799.45349650349704</v>
      </c>
      <c r="J32">
        <v>721.50773379163195</v>
      </c>
      <c r="K32">
        <v>11.448148148148</v>
      </c>
      <c r="L32">
        <v>104.945762711865</v>
      </c>
    </row>
    <row r="33" spans="1:12" x14ac:dyDescent="0.25">
      <c r="A33">
        <v>36</v>
      </c>
      <c r="B33">
        <v>765.642857142857</v>
      </c>
      <c r="C33">
        <v>815.46994535519104</v>
      </c>
      <c r="D33">
        <v>790.55640124902402</v>
      </c>
      <c r="E33">
        <v>1534.78899082569</v>
      </c>
      <c r="F33">
        <v>1537.5847457627101</v>
      </c>
      <c r="G33">
        <v>1634.71186440678</v>
      </c>
      <c r="H33">
        <v>1353.80357142857</v>
      </c>
      <c r="I33">
        <v>747.02834451368801</v>
      </c>
      <c r="J33">
        <v>563.24717017954697</v>
      </c>
      <c r="K33">
        <v>-2.7957549370239598</v>
      </c>
      <c r="L33">
        <v>280.90829297820801</v>
      </c>
    </row>
    <row r="34" spans="1:12" x14ac:dyDescent="0.25">
      <c r="A34">
        <v>37</v>
      </c>
      <c r="B34">
        <v>868.8</v>
      </c>
      <c r="C34">
        <v>1070.20930232558</v>
      </c>
      <c r="D34">
        <v>969.50465116279099</v>
      </c>
      <c r="E34">
        <v>1664.8461538461499</v>
      </c>
      <c r="F34">
        <v>1880.5660377358499</v>
      </c>
      <c r="G34">
        <v>1877.8367346938801</v>
      </c>
      <c r="H34">
        <v>1563.04255319149</v>
      </c>
      <c r="I34">
        <v>911.06138657305803</v>
      </c>
      <c r="J34">
        <v>593.53790202869902</v>
      </c>
      <c r="K34">
        <v>-215.71988388969501</v>
      </c>
      <c r="L34">
        <v>314.79418150238803</v>
      </c>
    </row>
    <row r="35" spans="1:12" x14ac:dyDescent="0.25">
      <c r="A35">
        <v>38</v>
      </c>
      <c r="B35">
        <v>550.34408602150495</v>
      </c>
      <c r="C35">
        <v>571.01063829787199</v>
      </c>
      <c r="D35">
        <v>560.67736215968898</v>
      </c>
      <c r="E35">
        <v>1423.7678571428601</v>
      </c>
      <c r="F35">
        <v>1440.4262295082001</v>
      </c>
      <c r="G35">
        <v>1373.6842105263199</v>
      </c>
      <c r="H35">
        <v>1136.19298245614</v>
      </c>
      <c r="I35">
        <v>879.74886734850804</v>
      </c>
      <c r="J35">
        <v>575.51562029645095</v>
      </c>
      <c r="K35">
        <v>-16.658372365339599</v>
      </c>
      <c r="L35">
        <v>237.49122807017599</v>
      </c>
    </row>
    <row r="36" spans="1:12" x14ac:dyDescent="0.25">
      <c r="A36">
        <v>39</v>
      </c>
      <c r="B36">
        <v>427.60465116279101</v>
      </c>
      <c r="C36">
        <v>443.16666666666703</v>
      </c>
      <c r="D36">
        <v>435.38565891472899</v>
      </c>
      <c r="E36">
        <v>1191</v>
      </c>
      <c r="F36">
        <v>1058.2033898305101</v>
      </c>
      <c r="G36">
        <v>1085.6666666666699</v>
      </c>
      <c r="H36">
        <v>1066.4107142857099</v>
      </c>
      <c r="I36">
        <v>622.81773091577998</v>
      </c>
      <c r="J36">
        <v>631.02505537098602</v>
      </c>
      <c r="K36">
        <v>132.796610169491</v>
      </c>
      <c r="L36">
        <v>19.2559523809525</v>
      </c>
    </row>
    <row r="37" spans="1:12" x14ac:dyDescent="0.25">
      <c r="A37">
        <v>40</v>
      </c>
      <c r="B37">
        <v>585.86813186813197</v>
      </c>
      <c r="C37">
        <v>563.804347826087</v>
      </c>
      <c r="D37">
        <v>574.83623984710903</v>
      </c>
      <c r="E37">
        <v>1139.5357142857099</v>
      </c>
      <c r="F37">
        <v>1121.98245614035</v>
      </c>
      <c r="G37">
        <v>1272.7068965517201</v>
      </c>
      <c r="H37">
        <v>1361.7931034482799</v>
      </c>
      <c r="I37">
        <v>547.14621629324097</v>
      </c>
      <c r="J37">
        <v>786.95686360116599</v>
      </c>
      <c r="K37">
        <v>17.553258145363301</v>
      </c>
      <c r="L37">
        <v>-89.086206896551602</v>
      </c>
    </row>
    <row r="38" spans="1:12" x14ac:dyDescent="0.25">
      <c r="A38">
        <v>41</v>
      </c>
      <c r="B38">
        <v>501.87209302325601</v>
      </c>
      <c r="C38">
        <v>605.05952380952397</v>
      </c>
      <c r="D38">
        <v>553.46580841639002</v>
      </c>
      <c r="E38">
        <v>1359.0857142857101</v>
      </c>
      <c r="F38">
        <v>1199.3829787233999</v>
      </c>
      <c r="G38">
        <v>1049.26086956522</v>
      </c>
      <c r="H38">
        <v>856.51111111111095</v>
      </c>
      <c r="I38">
        <v>645.91717030701398</v>
      </c>
      <c r="J38">
        <v>303.04530269472099</v>
      </c>
      <c r="K38">
        <v>159.70273556231001</v>
      </c>
      <c r="L38">
        <v>192.749758454106</v>
      </c>
    </row>
    <row r="39" spans="1:12" x14ac:dyDescent="0.25">
      <c r="A39">
        <v>43</v>
      </c>
      <c r="B39">
        <v>545.57446808510599</v>
      </c>
      <c r="C39">
        <v>635.38461538461502</v>
      </c>
      <c r="D39">
        <v>590.47954173486096</v>
      </c>
      <c r="E39">
        <v>1356.1724137931001</v>
      </c>
      <c r="F39">
        <v>1337.5964912280699</v>
      </c>
      <c r="G39">
        <v>1131.2280701754401</v>
      </c>
      <c r="H39">
        <v>1087.4210526315801</v>
      </c>
      <c r="I39">
        <v>747.11694949320895</v>
      </c>
      <c r="J39">
        <v>496.941510896718</v>
      </c>
      <c r="K39">
        <v>18.575922565033402</v>
      </c>
      <c r="L39">
        <v>43.8070175438597</v>
      </c>
    </row>
    <row r="40" spans="1:12" x14ac:dyDescent="0.25">
      <c r="A40">
        <v>44</v>
      </c>
      <c r="B40">
        <v>647.66666666666697</v>
      </c>
      <c r="C40">
        <v>709.87912087912105</v>
      </c>
      <c r="D40">
        <v>678.77289377289401</v>
      </c>
      <c r="E40">
        <v>1232.9375</v>
      </c>
      <c r="F40">
        <v>1198.4090909090901</v>
      </c>
      <c r="G40">
        <v>1598.01960784314</v>
      </c>
      <c r="H40">
        <v>1393.6530612244901</v>
      </c>
      <c r="I40">
        <v>519.63619713619698</v>
      </c>
      <c r="J40">
        <v>714.88016745159598</v>
      </c>
      <c r="K40">
        <v>34.528409090909001</v>
      </c>
      <c r="L40">
        <v>204.36654661864699</v>
      </c>
    </row>
    <row r="41" spans="1:12" x14ac:dyDescent="0.25">
      <c r="A41">
        <v>45</v>
      </c>
      <c r="B41">
        <v>543.33684210526303</v>
      </c>
      <c r="C41">
        <v>565.59139784946206</v>
      </c>
      <c r="D41">
        <v>554.464119977363</v>
      </c>
      <c r="E41">
        <v>1030.52542372881</v>
      </c>
      <c r="F41">
        <v>1000.25</v>
      </c>
      <c r="G41">
        <v>870.81034482758605</v>
      </c>
      <c r="H41">
        <v>926.892857142857</v>
      </c>
      <c r="I41">
        <v>445.785880022637</v>
      </c>
      <c r="J41">
        <v>372.428737165494</v>
      </c>
      <c r="K41">
        <v>30.2754237288136</v>
      </c>
      <c r="L41">
        <v>-56.082512315270897</v>
      </c>
    </row>
    <row r="42" spans="1:12" x14ac:dyDescent="0.25">
      <c r="A42">
        <v>46</v>
      </c>
      <c r="B42">
        <v>655.53260869565202</v>
      </c>
      <c r="C42">
        <v>585.23595505618005</v>
      </c>
      <c r="D42">
        <v>620.38428187591603</v>
      </c>
      <c r="E42">
        <v>1462.4081632653099</v>
      </c>
      <c r="F42">
        <v>1475.6101694915301</v>
      </c>
      <c r="G42">
        <v>1400.7924528301901</v>
      </c>
      <c r="H42">
        <v>1297.4629629629601</v>
      </c>
      <c r="I42">
        <v>855.22588761560905</v>
      </c>
      <c r="J42">
        <v>677.07868108704702</v>
      </c>
      <c r="K42">
        <v>-13.2020062262193</v>
      </c>
      <c r="L42">
        <v>103.329489867226</v>
      </c>
    </row>
    <row r="43" spans="1:12" x14ac:dyDescent="0.25">
      <c r="A43">
        <v>47</v>
      </c>
      <c r="B43">
        <v>666.712765957447</v>
      </c>
      <c r="C43">
        <v>701.56989247311799</v>
      </c>
      <c r="D43">
        <v>684.14132921528301</v>
      </c>
      <c r="E43">
        <v>1380.3157894736801</v>
      </c>
      <c r="F43">
        <v>1389.1206896551701</v>
      </c>
      <c r="G43">
        <v>1266.9821428571399</v>
      </c>
      <c r="H43">
        <v>1351.10344827586</v>
      </c>
      <c r="I43">
        <v>704.97936043989</v>
      </c>
      <c r="J43">
        <v>666.96211906057999</v>
      </c>
      <c r="K43">
        <v>-8.8049001814881596</v>
      </c>
      <c r="L43">
        <v>-84.121305418719203</v>
      </c>
    </row>
    <row r="44" spans="1:12" x14ac:dyDescent="0.25">
      <c r="A44">
        <v>49</v>
      </c>
      <c r="B44">
        <v>674.42391304347802</v>
      </c>
      <c r="C44">
        <v>644.34065934065904</v>
      </c>
      <c r="D44">
        <v>659.38228619206905</v>
      </c>
      <c r="E44">
        <v>845.375</v>
      </c>
      <c r="F44">
        <v>821.45238095238096</v>
      </c>
      <c r="G44">
        <v>684.61363636363603</v>
      </c>
      <c r="H44">
        <v>790.23255813953494</v>
      </c>
      <c r="I44">
        <v>162.070094760312</v>
      </c>
      <c r="J44">
        <v>130.85027194746601</v>
      </c>
      <c r="K44">
        <v>23.922619047619001</v>
      </c>
      <c r="L44">
        <v>-105.618921775898</v>
      </c>
    </row>
    <row r="45" spans="1:12" x14ac:dyDescent="0.25">
      <c r="A45">
        <v>50</v>
      </c>
      <c r="B45">
        <v>468.10638297872299</v>
      </c>
      <c r="C45">
        <v>575.26373626373595</v>
      </c>
      <c r="D45">
        <v>521.68505962123004</v>
      </c>
      <c r="E45">
        <v>1000.16666666667</v>
      </c>
      <c r="F45">
        <v>1159.3090909090899</v>
      </c>
      <c r="G45">
        <v>985.28333333333296</v>
      </c>
      <c r="H45">
        <v>960.76363636363601</v>
      </c>
      <c r="I45">
        <v>637.62403128786104</v>
      </c>
      <c r="J45">
        <v>439.07857674240699</v>
      </c>
      <c r="K45">
        <v>-159.142424242424</v>
      </c>
      <c r="L45">
        <v>24.519696969697002</v>
      </c>
    </row>
    <row r="46" spans="1:12" x14ac:dyDescent="0.25">
      <c r="A46">
        <v>51</v>
      </c>
      <c r="B46">
        <v>556.468085106383</v>
      </c>
      <c r="C46">
        <v>537.71578947368403</v>
      </c>
      <c r="D46">
        <v>547.09193729003402</v>
      </c>
      <c r="E46">
        <v>1479.47457627119</v>
      </c>
      <c r="F46">
        <v>1082.9672131147499</v>
      </c>
      <c r="G46">
        <v>1446.55172413793</v>
      </c>
      <c r="H46">
        <v>1219.2711864406799</v>
      </c>
      <c r="I46">
        <v>535.87527582472001</v>
      </c>
      <c r="J46">
        <v>672.17924915064395</v>
      </c>
      <c r="K46">
        <v>396.50736315643201</v>
      </c>
      <c r="L46">
        <v>227.28053769725301</v>
      </c>
    </row>
    <row r="47" spans="1:12" x14ac:dyDescent="0.25">
      <c r="A47">
        <v>52</v>
      </c>
      <c r="B47">
        <v>515.88297872340399</v>
      </c>
      <c r="C47">
        <v>618.32608695652198</v>
      </c>
      <c r="D47">
        <v>567.10453283996299</v>
      </c>
      <c r="E47">
        <v>1304.30952380952</v>
      </c>
      <c r="F47">
        <v>1305.9245283018899</v>
      </c>
      <c r="G47">
        <v>569.04545454545496</v>
      </c>
      <c r="H47">
        <v>588.26666666666699</v>
      </c>
      <c r="I47">
        <v>738.81999546192401</v>
      </c>
      <c r="J47">
        <v>21.162133826703698</v>
      </c>
      <c r="K47">
        <v>-1.6150044923629101</v>
      </c>
      <c r="L47">
        <v>-19.221212121212101</v>
      </c>
    </row>
    <row r="48" spans="1:12" x14ac:dyDescent="0.25">
      <c r="A48">
        <v>53</v>
      </c>
      <c r="B48">
        <v>493.10638297872299</v>
      </c>
      <c r="C48">
        <v>542.82558139534899</v>
      </c>
      <c r="D48">
        <v>517.96598218703605</v>
      </c>
      <c r="E48">
        <v>1249.7058823529401</v>
      </c>
      <c r="F48">
        <v>1138.4666666666701</v>
      </c>
      <c r="G48">
        <v>1309.3157894736801</v>
      </c>
      <c r="H48">
        <v>1194.0909090909099</v>
      </c>
      <c r="I48">
        <v>620.50068447963099</v>
      </c>
      <c r="J48">
        <v>676.12492690387296</v>
      </c>
      <c r="K48">
        <v>111.239215686275</v>
      </c>
      <c r="L48">
        <v>115.224880382775</v>
      </c>
    </row>
    <row r="49" spans="1:12" x14ac:dyDescent="0.25">
      <c r="A49">
        <v>54</v>
      </c>
      <c r="B49">
        <v>578.875</v>
      </c>
      <c r="C49">
        <v>548.91860465116304</v>
      </c>
      <c r="D49">
        <v>563.89680232558101</v>
      </c>
      <c r="E49">
        <v>1290.0925925925901</v>
      </c>
      <c r="F49">
        <v>1377.87037037037</v>
      </c>
      <c r="G49">
        <v>1240.4912280701801</v>
      </c>
      <c r="H49">
        <v>1161.06896551724</v>
      </c>
      <c r="I49">
        <v>813.97356804478898</v>
      </c>
      <c r="J49">
        <v>597.17216319166005</v>
      </c>
      <c r="K49">
        <v>-87.7777777777778</v>
      </c>
      <c r="L49">
        <v>79.422262552933901</v>
      </c>
    </row>
    <row r="50" spans="1:12" x14ac:dyDescent="0.25">
      <c r="A50">
        <v>55</v>
      </c>
      <c r="B50">
        <v>830.01086956521704</v>
      </c>
      <c r="C50">
        <v>789.39772727272702</v>
      </c>
      <c r="D50">
        <v>809.70429841897203</v>
      </c>
      <c r="E50">
        <v>2043.76</v>
      </c>
      <c r="F50">
        <v>1781.67857142857</v>
      </c>
      <c r="G50">
        <v>1839.1666666666699</v>
      </c>
      <c r="H50">
        <v>1476.66</v>
      </c>
      <c r="I50">
        <v>971.97427300959896</v>
      </c>
      <c r="J50">
        <v>666.95570158102805</v>
      </c>
      <c r="K50">
        <v>262.081428571429</v>
      </c>
      <c r="L50">
        <v>362.506666666667</v>
      </c>
    </row>
    <row r="51" spans="1:12" x14ac:dyDescent="0.25">
      <c r="A51">
        <v>56</v>
      </c>
      <c r="B51">
        <v>649.53333333333296</v>
      </c>
      <c r="C51">
        <v>743.01075268817203</v>
      </c>
      <c r="D51">
        <v>696.27204301075301</v>
      </c>
      <c r="E51">
        <v>1430.5918367346901</v>
      </c>
      <c r="F51">
        <v>1637.125</v>
      </c>
      <c r="G51">
        <v>1510.6140350877199</v>
      </c>
      <c r="H51">
        <v>1278.15789473684</v>
      </c>
      <c r="I51">
        <v>940.85295698924699</v>
      </c>
      <c r="J51">
        <v>581.88585172608896</v>
      </c>
      <c r="K51">
        <v>-206.533163265306</v>
      </c>
      <c r="L51">
        <v>232.45614035087701</v>
      </c>
    </row>
    <row r="52" spans="1:12" x14ac:dyDescent="0.25">
      <c r="A52">
        <v>57</v>
      </c>
      <c r="B52">
        <v>417.25581395348797</v>
      </c>
      <c r="C52">
        <v>562.65060240963896</v>
      </c>
      <c r="D52">
        <v>489.95320818156301</v>
      </c>
      <c r="E52">
        <v>1054.4107142857099</v>
      </c>
      <c r="F52">
        <v>845.05454545454495</v>
      </c>
      <c r="G52">
        <v>913.327272727273</v>
      </c>
      <c r="H52">
        <v>923.22222222222194</v>
      </c>
      <c r="I52">
        <v>355.10133727298199</v>
      </c>
      <c r="J52">
        <v>433.26901404065899</v>
      </c>
      <c r="K52">
        <v>209.35616883116899</v>
      </c>
      <c r="L52">
        <v>-9.8949494949493992</v>
      </c>
    </row>
    <row r="53" spans="1:12" x14ac:dyDescent="0.25">
      <c r="A53">
        <v>58</v>
      </c>
      <c r="B53">
        <v>848.97849462365605</v>
      </c>
      <c r="C53">
        <v>921.59782608695696</v>
      </c>
      <c r="D53">
        <v>885.28816035530599</v>
      </c>
      <c r="E53">
        <v>1775.95454545455</v>
      </c>
      <c r="F53">
        <v>1294.8909090909101</v>
      </c>
      <c r="G53">
        <v>1698.8392857142901</v>
      </c>
      <c r="H53">
        <v>1247.6923076923099</v>
      </c>
      <c r="I53">
        <v>409.60274873560297</v>
      </c>
      <c r="J53">
        <v>362.40414733700101</v>
      </c>
      <c r="K53">
        <v>481.06363636363602</v>
      </c>
      <c r="L53">
        <v>451.14697802197799</v>
      </c>
    </row>
    <row r="54" spans="1:12" x14ac:dyDescent="0.25">
      <c r="A54">
        <v>59</v>
      </c>
      <c r="B54">
        <v>697.94680851063799</v>
      </c>
      <c r="C54">
        <v>767.71739130434798</v>
      </c>
      <c r="D54">
        <v>732.83209990749299</v>
      </c>
      <c r="E54">
        <v>1674.0588235294099</v>
      </c>
      <c r="F54">
        <v>1308.05084745763</v>
      </c>
      <c r="G54">
        <v>1470.96551724138</v>
      </c>
      <c r="H54">
        <v>1419.6551724137901</v>
      </c>
      <c r="I54">
        <v>575.21874755013403</v>
      </c>
      <c r="J54">
        <v>686.82307250630004</v>
      </c>
      <c r="K54">
        <v>366.00797607178498</v>
      </c>
      <c r="L54">
        <v>51.310344827586299</v>
      </c>
    </row>
    <row r="55" spans="1:12" x14ac:dyDescent="0.25">
      <c r="A55">
        <v>60</v>
      </c>
      <c r="B55">
        <v>464.55813953488399</v>
      </c>
      <c r="C55">
        <v>501</v>
      </c>
      <c r="D55">
        <v>482.77906976744202</v>
      </c>
      <c r="E55">
        <v>1293.6590909090901</v>
      </c>
      <c r="F55">
        <v>1086.07407407407</v>
      </c>
      <c r="G55">
        <v>1190.9411764705901</v>
      </c>
      <c r="H55">
        <v>1040.52</v>
      </c>
      <c r="I55">
        <v>603.29500430663199</v>
      </c>
      <c r="J55">
        <v>557.74093023255796</v>
      </c>
      <c r="K55">
        <v>207.585016835017</v>
      </c>
      <c r="L55">
        <v>150.42117647058799</v>
      </c>
    </row>
    <row r="56" spans="1:12" x14ac:dyDescent="0.25">
      <c r="A56">
        <v>61</v>
      </c>
      <c r="B56">
        <v>522.91489361702099</v>
      </c>
      <c r="C56">
        <v>506.07368421052598</v>
      </c>
      <c r="D56">
        <v>514.49428891377397</v>
      </c>
      <c r="E56">
        <v>1073.7241379310301</v>
      </c>
      <c r="F56">
        <v>978.98333333333301</v>
      </c>
      <c r="G56">
        <v>1093.56666666667</v>
      </c>
      <c r="H56">
        <v>1017.08474576271</v>
      </c>
      <c r="I56">
        <v>464.48904441956</v>
      </c>
      <c r="J56">
        <v>502.590456848938</v>
      </c>
      <c r="K56">
        <v>94.7408045977011</v>
      </c>
      <c r="L56">
        <v>76.481920903954702</v>
      </c>
    </row>
    <row r="57" spans="1:12" x14ac:dyDescent="0.25">
      <c r="A57">
        <v>62</v>
      </c>
      <c r="B57">
        <v>630.10638297872299</v>
      </c>
      <c r="C57">
        <v>650.24210526315801</v>
      </c>
      <c r="D57">
        <v>640.17424412094101</v>
      </c>
      <c r="E57">
        <v>1249.52542372881</v>
      </c>
      <c r="F57">
        <v>1331.08620689655</v>
      </c>
      <c r="G57">
        <v>1327.93333333333</v>
      </c>
      <c r="H57">
        <v>1274.9649122807</v>
      </c>
      <c r="I57">
        <v>690.91196277561096</v>
      </c>
      <c r="J57">
        <v>634.79066815976103</v>
      </c>
      <c r="K57">
        <v>-81.560783167737995</v>
      </c>
      <c r="L57">
        <v>52.968421052631598</v>
      </c>
    </row>
    <row r="58" spans="1:12" x14ac:dyDescent="0.25">
      <c r="A58">
        <v>63</v>
      </c>
      <c r="B58">
        <v>526.98947368421102</v>
      </c>
      <c r="C58">
        <v>577.43157894736805</v>
      </c>
      <c r="D58">
        <v>552.21052631578902</v>
      </c>
      <c r="E58">
        <v>1098.0169491525401</v>
      </c>
      <c r="F58">
        <v>1129.56666666667</v>
      </c>
      <c r="G58">
        <v>1069.64406779661</v>
      </c>
      <c r="H58">
        <v>998.05084745762701</v>
      </c>
      <c r="I58">
        <v>577.35614035087701</v>
      </c>
      <c r="J58">
        <v>445.84032114183799</v>
      </c>
      <c r="K58">
        <v>-31.5497175141243</v>
      </c>
      <c r="L58">
        <v>71.593220338983102</v>
      </c>
    </row>
    <row r="59" spans="1:12" x14ac:dyDescent="0.25">
      <c r="A59">
        <v>64</v>
      </c>
      <c r="B59">
        <v>600.84210526315803</v>
      </c>
      <c r="C59">
        <v>919.054347826087</v>
      </c>
      <c r="D59">
        <v>759.948226544622</v>
      </c>
      <c r="E59">
        <v>1337.3928571428601</v>
      </c>
      <c r="F59">
        <v>1411.18644067797</v>
      </c>
      <c r="G59">
        <v>1435.0169491525401</v>
      </c>
      <c r="H59">
        <v>1202.53448275862</v>
      </c>
      <c r="I59">
        <v>651.23821413334394</v>
      </c>
      <c r="J59">
        <v>442.58625621399801</v>
      </c>
      <c r="K59">
        <v>-73.793583535109093</v>
      </c>
      <c r="L59">
        <v>232.48246639392201</v>
      </c>
    </row>
    <row r="60" spans="1:12" x14ac:dyDescent="0.25">
      <c r="A60">
        <v>65</v>
      </c>
      <c r="B60">
        <v>606.40860215053794</v>
      </c>
      <c r="C60">
        <v>542.91111111111104</v>
      </c>
      <c r="D60">
        <v>574.65985663082404</v>
      </c>
      <c r="E60">
        <v>1511.98113207547</v>
      </c>
      <c r="F60">
        <v>1549.6551724137901</v>
      </c>
      <c r="G60">
        <v>1349.6909090909101</v>
      </c>
      <c r="H60">
        <v>1059.1320754717001</v>
      </c>
      <c r="I60">
        <v>974.99531578296899</v>
      </c>
      <c r="J60">
        <v>484.47221884087401</v>
      </c>
      <c r="K60">
        <v>-37.674040338321198</v>
      </c>
      <c r="L60">
        <v>290.55883361921099</v>
      </c>
    </row>
    <row r="62" spans="1:12" x14ac:dyDescent="0.25">
      <c r="A62" s="1" t="s">
        <v>12</v>
      </c>
      <c r="B62">
        <f>AVERAGE(B1:B59)</f>
        <v>634.94837882074444</v>
      </c>
      <c r="C62">
        <f t="shared" ref="C62:L62" si="0">AVERAGE(C1:C59)</f>
        <v>699.78180470953191</v>
      </c>
      <c r="D62">
        <f t="shared" si="0"/>
        <v>667.36509176513812</v>
      </c>
      <c r="E62">
        <f t="shared" si="0"/>
        <v>1393.2645569125129</v>
      </c>
      <c r="F62">
        <f t="shared" si="0"/>
        <v>1329.4698918581978</v>
      </c>
      <c r="G62">
        <f t="shared" si="0"/>
        <v>1402.7986432969974</v>
      </c>
      <c r="H62">
        <f t="shared" si="0"/>
        <v>1245.115730859759</v>
      </c>
      <c r="I62">
        <f t="shared" si="0"/>
        <v>662.10480009305968</v>
      </c>
      <c r="J62">
        <f t="shared" si="0"/>
        <v>577.75063909462051</v>
      </c>
      <c r="K62">
        <f t="shared" si="0"/>
        <v>63.794665054315352</v>
      </c>
      <c r="L62">
        <f t="shared" si="0"/>
        <v>157.68291243723797</v>
      </c>
    </row>
    <row r="63" spans="1:12" x14ac:dyDescent="0.25">
      <c r="A63" s="1" t="s">
        <v>13</v>
      </c>
      <c r="B63">
        <f>STDEV(B1:B59)</f>
        <v>126.90241315132076</v>
      </c>
      <c r="C63">
        <f t="shared" ref="C63:L63" si="1">STDEV(C1:C59)</f>
        <v>168.57945337261532</v>
      </c>
      <c r="D63">
        <f t="shared" si="1"/>
        <v>139.60758343022974</v>
      </c>
      <c r="E63">
        <f t="shared" si="1"/>
        <v>267.61496029159269</v>
      </c>
      <c r="F63">
        <f t="shared" si="1"/>
        <v>281.49876549467683</v>
      </c>
      <c r="G63">
        <f t="shared" si="1"/>
        <v>365.96025999580888</v>
      </c>
      <c r="H63">
        <f t="shared" si="1"/>
        <v>290.34572273451431</v>
      </c>
      <c r="I63">
        <f t="shared" si="1"/>
        <v>217.39267542348796</v>
      </c>
      <c r="J63">
        <f t="shared" si="1"/>
        <v>230.51001821588946</v>
      </c>
      <c r="K63">
        <f t="shared" si="1"/>
        <v>152.97323107804806</v>
      </c>
      <c r="L63">
        <f t="shared" si="1"/>
        <v>141.60879476104293</v>
      </c>
    </row>
    <row r="64" spans="1:12" x14ac:dyDescent="0.25">
      <c r="A64" s="1" t="s">
        <v>14</v>
      </c>
      <c r="B64">
        <f>B63/(SQRT(59))</f>
        <v>16.521286969009029</v>
      </c>
      <c r="C64">
        <f t="shared" ref="C64:L64" si="2">C63/(SQRT(59))</f>
        <v>21.947175448323364</v>
      </c>
      <c r="D64">
        <f t="shared" si="2"/>
        <v>18.175359251446121</v>
      </c>
      <c r="E64">
        <f t="shared" si="2"/>
        <v>34.84050024253888</v>
      </c>
      <c r="F64">
        <f t="shared" si="2"/>
        <v>36.648017722198297</v>
      </c>
      <c r="G64">
        <f t="shared" si="2"/>
        <v>47.643967711113525</v>
      </c>
      <c r="H64">
        <f t="shared" si="2"/>
        <v>37.799793450746655</v>
      </c>
      <c r="I64">
        <f t="shared" si="2"/>
        <v>28.302115668591611</v>
      </c>
      <c r="J64">
        <f t="shared" si="2"/>
        <v>30.009848241696524</v>
      </c>
      <c r="K64">
        <f t="shared" si="2"/>
        <v>19.915418363268998</v>
      </c>
      <c r="L64">
        <f t="shared" si="2"/>
        <v>18.435894775247178</v>
      </c>
    </row>
    <row r="65" spans="1:12" x14ac:dyDescent="0.25">
      <c r="A65" s="1" t="s">
        <v>17</v>
      </c>
      <c r="B65">
        <f>B64*1.96</f>
        <v>32.381722459257695</v>
      </c>
      <c r="C65">
        <f t="shared" ref="C65:L65" si="3">C64*1.96</f>
        <v>43.016463878713793</v>
      </c>
      <c r="D65">
        <f t="shared" si="3"/>
        <v>35.623704132834398</v>
      </c>
      <c r="E65">
        <f t="shared" si="3"/>
        <v>68.28738047537621</v>
      </c>
      <c r="F65">
        <f t="shared" si="3"/>
        <v>71.830114735508658</v>
      </c>
      <c r="G65">
        <f t="shared" si="3"/>
        <v>93.382176713782513</v>
      </c>
      <c r="H65">
        <f t="shared" si="3"/>
        <v>74.087595163463448</v>
      </c>
      <c r="I65">
        <f t="shared" si="3"/>
        <v>55.47214671043956</v>
      </c>
      <c r="J65">
        <f t="shared" si="3"/>
        <v>58.819302553725187</v>
      </c>
      <c r="K65">
        <f t="shared" si="3"/>
        <v>39.034219992007237</v>
      </c>
      <c r="L65">
        <f t="shared" si="3"/>
        <v>36.134353759484469</v>
      </c>
    </row>
    <row r="66" spans="1:12" x14ac:dyDescent="0.25">
      <c r="A66" s="1" t="s">
        <v>15</v>
      </c>
      <c r="B66">
        <f>B62+B65</f>
        <v>667.33010128000217</v>
      </c>
      <c r="C66">
        <f t="shared" ref="C66:L66" si="4">C62+C65</f>
        <v>742.79826858824572</v>
      </c>
      <c r="D66">
        <f t="shared" si="4"/>
        <v>702.98879589797252</v>
      </c>
      <c r="E66">
        <f t="shared" si="4"/>
        <v>1461.5519373878892</v>
      </c>
      <c r="F66">
        <f t="shared" si="4"/>
        <v>1401.3000065937065</v>
      </c>
      <c r="G66">
        <f t="shared" si="4"/>
        <v>1496.1808200107798</v>
      </c>
      <c r="H66">
        <f t="shared" si="4"/>
        <v>1319.2033260232224</v>
      </c>
      <c r="I66">
        <f t="shared" si="4"/>
        <v>717.57694680349925</v>
      </c>
      <c r="J66">
        <f t="shared" si="4"/>
        <v>636.56994164834566</v>
      </c>
      <c r="K66">
        <f t="shared" si="4"/>
        <v>102.8288850463226</v>
      </c>
      <c r="L66">
        <f t="shared" si="4"/>
        <v>193.81726619672244</v>
      </c>
    </row>
    <row r="67" spans="1:12" x14ac:dyDescent="0.25">
      <c r="A67" s="1" t="s">
        <v>16</v>
      </c>
      <c r="B67">
        <f>B62-B65</f>
        <v>602.56665636148671</v>
      </c>
      <c r="C67">
        <f t="shared" ref="C67:L67" si="5">C62-C65</f>
        <v>656.7653408308181</v>
      </c>
      <c r="D67">
        <f t="shared" si="5"/>
        <v>631.74138763230371</v>
      </c>
      <c r="E67">
        <f t="shared" si="5"/>
        <v>1324.9771764371367</v>
      </c>
      <c r="F67">
        <f t="shared" si="5"/>
        <v>1257.6397771226891</v>
      </c>
      <c r="G67">
        <f t="shared" si="5"/>
        <v>1309.416466583215</v>
      </c>
      <c r="H67">
        <f t="shared" si="5"/>
        <v>1171.0281356962955</v>
      </c>
      <c r="I67">
        <f t="shared" si="5"/>
        <v>606.63265338262011</v>
      </c>
      <c r="J67">
        <f t="shared" si="5"/>
        <v>518.93133654089536</v>
      </c>
      <c r="K67">
        <f t="shared" si="5"/>
        <v>24.760445062308115</v>
      </c>
      <c r="L67">
        <f t="shared" si="5"/>
        <v>121.5485586777535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2019-09-24T18:42:54Z</dcterms:created>
  <dcterms:modified xsi:type="dcterms:W3CDTF">2019-09-26T19:16:44Z</dcterms:modified>
</cp:coreProperties>
</file>