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Trevor-Honors-Thesis\1 Output\Ex 1\Ex 1 Cleaned\"/>
    </mc:Choice>
  </mc:AlternateContent>
  <xr:revisionPtr revIDLastSave="0" documentId="13_ncr:1_{028C9B88-2579-4363-AEFE-D263D1199473}" xr6:coauthVersionLast="45" xr6:coauthVersionMax="45" xr10:uidLastSave="{00000000-0000-0000-0000-000000000000}"/>
  <bookViews>
    <workbookView xWindow="-120" yWindow="-120" windowWidth="20730" windowHeight="11280" activeTab="2" xr2:uid="{C0538BC0-0371-441D-9543-52DD27FF1D54}"/>
  </bookViews>
  <sheets>
    <sheet name="Control" sheetId="1" r:id="rId1"/>
    <sheet name="Highlight vs no Highlight" sheetId="2" r:id="rId2"/>
    <sheet name="Large vs Sm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6" i="3" l="1"/>
  <c r="W47" i="3" s="1"/>
  <c r="W48" i="3" s="1"/>
  <c r="V46" i="3"/>
  <c r="V47" i="3" s="1"/>
  <c r="V48" i="3" s="1"/>
  <c r="U46" i="3"/>
  <c r="U47" i="3" s="1"/>
  <c r="U48" i="3" s="1"/>
  <c r="T46" i="3"/>
  <c r="T47" i="3" s="1"/>
  <c r="T48" i="3" s="1"/>
  <c r="Q46" i="3"/>
  <c r="Q47" i="3" s="1"/>
  <c r="Q48" i="3" s="1"/>
  <c r="P46" i="3"/>
  <c r="P47" i="3" s="1"/>
  <c r="P48" i="3" s="1"/>
  <c r="O46" i="3"/>
  <c r="O47" i="3" s="1"/>
  <c r="O48" i="3" s="1"/>
  <c r="N46" i="3"/>
  <c r="N47" i="3" s="1"/>
  <c r="N48" i="3" s="1"/>
  <c r="K46" i="3"/>
  <c r="K47" i="3" s="1"/>
  <c r="K48" i="3" s="1"/>
  <c r="J46" i="3"/>
  <c r="J47" i="3" s="1"/>
  <c r="J48" i="3" s="1"/>
  <c r="I46" i="3"/>
  <c r="I47" i="3" s="1"/>
  <c r="I48" i="3" s="1"/>
  <c r="H46" i="3"/>
  <c r="H47" i="3" s="1"/>
  <c r="H48" i="3" s="1"/>
  <c r="E46" i="3"/>
  <c r="E47" i="3" s="1"/>
  <c r="E48" i="3" s="1"/>
  <c r="D46" i="3"/>
  <c r="D47" i="3" s="1"/>
  <c r="D48" i="3" s="1"/>
  <c r="C46" i="3"/>
  <c r="C47" i="3" s="1"/>
  <c r="C48" i="3" s="1"/>
  <c r="B46" i="3"/>
  <c r="B47" i="3" s="1"/>
  <c r="B48" i="3" s="1"/>
  <c r="W45" i="3"/>
  <c r="V45" i="3"/>
  <c r="U45" i="3"/>
  <c r="T45" i="3"/>
  <c r="Q45" i="3"/>
  <c r="P45" i="3"/>
  <c r="O45" i="3"/>
  <c r="N45" i="3"/>
  <c r="K45" i="3"/>
  <c r="J45" i="3"/>
  <c r="I45" i="3"/>
  <c r="H45" i="3"/>
  <c r="E45" i="3"/>
  <c r="D45" i="3"/>
  <c r="C45" i="3"/>
  <c r="B45" i="3"/>
  <c r="W48" i="2"/>
  <c r="V48" i="2"/>
  <c r="U48" i="2"/>
  <c r="T48" i="2"/>
  <c r="Q48" i="2"/>
  <c r="P48" i="2"/>
  <c r="O48" i="2"/>
  <c r="N48" i="2"/>
  <c r="K48" i="2"/>
  <c r="J48" i="2"/>
  <c r="I48" i="2"/>
  <c r="H48" i="2"/>
  <c r="E48" i="2"/>
  <c r="D48" i="2"/>
  <c r="C48" i="2"/>
  <c r="B48" i="2"/>
  <c r="W47" i="2"/>
  <c r="V47" i="2"/>
  <c r="U47" i="2"/>
  <c r="T47" i="2"/>
  <c r="Q47" i="2"/>
  <c r="P47" i="2"/>
  <c r="O47" i="2"/>
  <c r="N47" i="2"/>
  <c r="K47" i="2"/>
  <c r="J47" i="2"/>
  <c r="I47" i="2"/>
  <c r="H47" i="2"/>
  <c r="E47" i="2"/>
  <c r="D47" i="2"/>
  <c r="C47" i="2"/>
  <c r="B47" i="2"/>
  <c r="W46" i="2"/>
  <c r="V46" i="2"/>
  <c r="U46" i="2"/>
  <c r="T46" i="2"/>
  <c r="Q46" i="2"/>
  <c r="P46" i="2"/>
  <c r="O46" i="2"/>
  <c r="N46" i="2"/>
  <c r="K46" i="2"/>
  <c r="J46" i="2"/>
  <c r="I46" i="2"/>
  <c r="H46" i="2"/>
  <c r="E46" i="2"/>
  <c r="D46" i="2"/>
  <c r="C46" i="2"/>
  <c r="B46" i="2"/>
  <c r="W45" i="2"/>
  <c r="V45" i="2"/>
  <c r="U45" i="2"/>
  <c r="T45" i="2"/>
  <c r="Q45" i="2"/>
  <c r="P45" i="2"/>
  <c r="O45" i="2"/>
  <c r="N45" i="2"/>
  <c r="K45" i="2"/>
  <c r="J45" i="2"/>
  <c r="I45" i="2"/>
  <c r="H45" i="2"/>
  <c r="E45" i="2"/>
  <c r="D45" i="2"/>
  <c r="C45" i="2"/>
  <c r="K45" i="1"/>
  <c r="K46" i="1" s="1"/>
  <c r="J45" i="1"/>
  <c r="J46" i="1" s="1"/>
  <c r="I45" i="1"/>
  <c r="I46" i="1" s="1"/>
  <c r="H45" i="1"/>
  <c r="H46" i="1" s="1"/>
  <c r="E45" i="1"/>
  <c r="E46" i="1" s="1"/>
  <c r="D45" i="1"/>
  <c r="D46" i="1" s="1"/>
  <c r="C45" i="1"/>
  <c r="C46" i="1" s="1"/>
  <c r="B45" i="1"/>
  <c r="B46" i="1" s="1"/>
  <c r="B45" i="2"/>
  <c r="K44" i="1"/>
  <c r="J44" i="1"/>
  <c r="I44" i="1"/>
  <c r="H44" i="1"/>
  <c r="E44" i="1"/>
  <c r="D44" i="1"/>
  <c r="C44" i="1"/>
  <c r="B44" i="1"/>
  <c r="K43" i="1"/>
  <c r="J43" i="1"/>
  <c r="I43" i="1"/>
  <c r="H43" i="1"/>
  <c r="E43" i="1"/>
  <c r="D43" i="1"/>
  <c r="C43" i="1"/>
  <c r="B43" i="1"/>
</calcChain>
</file>

<file path=xl/sharedStrings.xml><?xml version="1.0" encoding="utf-8"?>
<sst xmlns="http://schemas.openxmlformats.org/spreadsheetml/2006/main" count="510" uniqueCount="140">
  <si>
    <t>JOLs</t>
  </si>
  <si>
    <t>Recall Rates</t>
  </si>
  <si>
    <t>Username</t>
  </si>
  <si>
    <t>Backward</t>
  </si>
  <si>
    <t>Forward</t>
  </si>
  <si>
    <t>Symmetrical</t>
  </si>
  <si>
    <t>Unrelated</t>
  </si>
  <si>
    <t>571a82d06a1c6300094c6a19</t>
  </si>
  <si>
    <t>59462a6538e39c0001280168</t>
  </si>
  <si>
    <t>5a19ec537542890001aa7f8e</t>
  </si>
  <si>
    <t>5a9a64376219a30001d3455c</t>
  </si>
  <si>
    <t>5ae7f99bd5ec5e000175f097</t>
  </si>
  <si>
    <t>5aeabf2c15a9c300011acbc3</t>
  </si>
  <si>
    <t>5b8aead9bfaebb0001e18e24</t>
  </si>
  <si>
    <t>5bf28b48ae1b600001d403dc</t>
  </si>
  <si>
    <t>5c44cd8cf5e3bc00014eb7ba</t>
  </si>
  <si>
    <t>5c48f53437da740001e8974f</t>
  </si>
  <si>
    <t>5c4a28e0b8f0e3000192feda</t>
  </si>
  <si>
    <t>5c7cf048cdb6aa001667f664</t>
  </si>
  <si>
    <t>5c8839294b0de2000135270f</t>
  </si>
  <si>
    <t>5cbc19c1ff41f900131b8297</t>
  </si>
  <si>
    <t>5ccdc8af8866b10015fff794</t>
  </si>
  <si>
    <t>5d41caffac956a00012ae959</t>
  </si>
  <si>
    <t>5d74125de8351c0001f3fb28</t>
  </si>
  <si>
    <t>5dcfb1534a113a0c4f2d1b4b</t>
  </si>
  <si>
    <t>5dfcdb9debfaeb000df91e5a</t>
  </si>
  <si>
    <t>5e12202adc79bd8a6c74499b</t>
  </si>
  <si>
    <t>5e3363d98451543389de4bf8</t>
  </si>
  <si>
    <t>5e6eb94c3ac32e47bd23fa08</t>
  </si>
  <si>
    <t>5e8a99dd28310c73e6e02f21</t>
  </si>
  <si>
    <t>5e8f9f9e36e20a295de9ae24</t>
  </si>
  <si>
    <t>5e948a0f1d2e517dbae5c1ed</t>
  </si>
  <si>
    <t>5e949ca2c09edb04cc9f1f3b</t>
  </si>
  <si>
    <t>5ea01b9724d981029cad9541</t>
  </si>
  <si>
    <t>5eadbecb12e701466371419c</t>
  </si>
  <si>
    <t>5ec8ee3bff90f5000995d1b6</t>
  </si>
  <si>
    <t>5ecaf44b2be8f90e15524273</t>
  </si>
  <si>
    <t>5ecbf17c922a5d090b7dbde2</t>
  </si>
  <si>
    <t>5ecd74f6c4e70b0df895c03e</t>
  </si>
  <si>
    <t>5ee37ccb16ad19000c16585e</t>
  </si>
  <si>
    <t>5ee3f8e4f8b4750deab84dc3</t>
  </si>
  <si>
    <t>5ee9c6eb82a6e436011ecc86</t>
  </si>
  <si>
    <t>5ef9ea32170fdf79d44818dc</t>
  </si>
  <si>
    <t>5f05e24314e7c90bb6b43cc8</t>
  </si>
  <si>
    <t>w10057323_amw</t>
  </si>
  <si>
    <t>W975110_JEM</t>
  </si>
  <si>
    <t>5a031341728b1b0001ad8bee</t>
  </si>
  <si>
    <t>5ae888d8b7798500019254e1</t>
  </si>
  <si>
    <t>5c3d48955fd1050001a99364</t>
  </si>
  <si>
    <t>5c816d8e5497fe0001a64c65</t>
  </si>
  <si>
    <t>5d3df88c6a5b1e0001a91d8d</t>
  </si>
  <si>
    <t>5d9e05d8da73d00017ba31b5</t>
  </si>
  <si>
    <t>5dc2d1940550ef1eadce6d9e</t>
  </si>
  <si>
    <t>5dcd935ebc9b97000b9d506d</t>
  </si>
  <si>
    <t>5de8695380e0fc7e7ac9f271</t>
  </si>
  <si>
    <t>5dfeb647c0b81fb457299d05</t>
  </si>
  <si>
    <t>5e283f576dbb560114ac7714</t>
  </si>
  <si>
    <t>5e65408fdf313c2bcfa6e24f</t>
  </si>
  <si>
    <t>5e696e180ba48122e27af04e</t>
  </si>
  <si>
    <t>5e8fe6a309881f2ee83521f5</t>
  </si>
  <si>
    <t>5e9084139da60e38c68353a4</t>
  </si>
  <si>
    <t>5ea4409abe6bbd2724455893</t>
  </si>
  <si>
    <t>5ea7451cdb7f8b111a26e85c</t>
  </si>
  <si>
    <t>5ea8872b844c430f7d2be8b5</t>
  </si>
  <si>
    <t>5eb47a217761382d66d1fe63</t>
  </si>
  <si>
    <t>5ebc466264fea60774387e75</t>
  </si>
  <si>
    <t>5ebd841ddea21b08a0aa3057</t>
  </si>
  <si>
    <t>5ebe9d0f9dd29e05b0967112</t>
  </si>
  <si>
    <t>5ecb75a89b41896d3d07e48c</t>
  </si>
  <si>
    <t>5ecc0ae50cf6970c228a6bd6</t>
  </si>
  <si>
    <t>5ed5230c05bbbb07f62be62b</t>
  </si>
  <si>
    <t>5ee3f65ce16fa50e478c729e</t>
  </si>
  <si>
    <t>5eea5a5e2c46ed13843a4586</t>
  </si>
  <si>
    <t>5ef5247a50dc6b18130d27d0</t>
  </si>
  <si>
    <t>5efe44bebdee09152fe08acc</t>
  </si>
  <si>
    <t>5eff3dd10265064a3cf565d0</t>
  </si>
  <si>
    <t>5f020ec1ed31d238e2a1eb2c</t>
  </si>
  <si>
    <t>5f021571f119a138b3f33aab</t>
  </si>
  <si>
    <t>5f0285dc9ae0b911b5f97dfe</t>
  </si>
  <si>
    <t>5f0358740810225465e192ec</t>
  </si>
  <si>
    <t>5f045318065b0a04830ba148</t>
  </si>
  <si>
    <t>5f09ae1800d387244cd6a16f</t>
  </si>
  <si>
    <t>5f0b14b1938b1e3f7163a926</t>
  </si>
  <si>
    <t>5f0c69835a4ca35d753f8760</t>
  </si>
  <si>
    <t>5f10bf592f7b753d422aa7db</t>
  </si>
  <si>
    <t>5f10c8dee777933f01f3d3d6</t>
  </si>
  <si>
    <t>w968356_cj</t>
  </si>
  <si>
    <t>Highlighted Pairs - JOLS</t>
  </si>
  <si>
    <t>Highlighted Pairs - Recall Rates</t>
  </si>
  <si>
    <t>Non-Highlighted Pairs - JOLs</t>
  </si>
  <si>
    <t>Non-Highlighted Pairs - Recall Rates</t>
  </si>
  <si>
    <t>5789f5c6fa4465000113ecb2</t>
  </si>
  <si>
    <t>58c1886c3977190001f53ec8</t>
  </si>
  <si>
    <t>59860c81d75d360001b0bd95</t>
  </si>
  <si>
    <t>5ac69733a3ba7a0001b4b75b</t>
  </si>
  <si>
    <t>5b82e33f184f45000155f0ba</t>
  </si>
  <si>
    <t>5bd60bf95f437a0001a2c6c6</t>
  </si>
  <si>
    <t>5bd752879f75f90001d1d2d4</t>
  </si>
  <si>
    <t>5be1c6db93cab6000123baf9</t>
  </si>
  <si>
    <t>5be8bde6598a35000108e15f</t>
  </si>
  <si>
    <t>5c2b9ce5b337310001996c05</t>
  </si>
  <si>
    <t>5c3a7c75a882e900016ba262</t>
  </si>
  <si>
    <t>5c5cad3e4ee81200018eafe2</t>
  </si>
  <si>
    <t>5d470786da637a00014ba26f</t>
  </si>
  <si>
    <t>5d6599014b0dbf0019537cb8</t>
  </si>
  <si>
    <t>5d86c09df681a1001a8dddc8</t>
  </si>
  <si>
    <t>5d9c8a8033801b00145a6803</t>
  </si>
  <si>
    <t>5db0cfa9c2978c001923d74d</t>
  </si>
  <si>
    <t>5dbb1f4a55b86212a3d2ff9f</t>
  </si>
  <si>
    <t>5e201890d6b7e131dd2bb2dd</t>
  </si>
  <si>
    <t>5e7c24a595fdc12680699da8</t>
  </si>
  <si>
    <t>5e948aa20c949c2fff20eabf</t>
  </si>
  <si>
    <t>5ead5e32f32e3b3dd328e5ef</t>
  </si>
  <si>
    <t>5eb2695f1745801c7c919e35</t>
  </si>
  <si>
    <t>5ebd3dae8c3ef3000b5b1b2d</t>
  </si>
  <si>
    <t>5ec6f09028a33512eebf7bf6</t>
  </si>
  <si>
    <t>5ed225b7b49d48185e9e56ae</t>
  </si>
  <si>
    <t>5ed8162f9883863100f36190</t>
  </si>
  <si>
    <t>5ede2531cff15e047a4e356e</t>
  </si>
  <si>
    <t>5ee44df5a493ae14ce39c8de</t>
  </si>
  <si>
    <t>5ee65bebdde4ef3c586e6554</t>
  </si>
  <si>
    <t>5ee67cb8822fce3f8330af0f</t>
  </si>
  <si>
    <t>5eeede4c6ee5493a05b26967</t>
  </si>
  <si>
    <t>5ef695acd994c4392445cce9</t>
  </si>
  <si>
    <t>5efb2af24cee7804cac1249c</t>
  </si>
  <si>
    <t>5f0c33a605481902af533527</t>
  </si>
  <si>
    <t>5f0c7dcc324f8b0ca60380f6</t>
  </si>
  <si>
    <t>5f0f472c3d324f0d536ece57</t>
  </si>
  <si>
    <t>5f1052ee7e2e472c3723c782</t>
  </si>
  <si>
    <t>5f105e08aeef1d2db59c00ef@email.prolific.co</t>
  </si>
  <si>
    <t>5f112fca114b6a31c9698a4b</t>
  </si>
  <si>
    <t>w10015293_bnp</t>
  </si>
  <si>
    <t>Large Font - JOLs</t>
  </si>
  <si>
    <t>Large Font - Recall</t>
  </si>
  <si>
    <t>Small Font - JOLs</t>
  </si>
  <si>
    <t>Small Font - Recall</t>
  </si>
  <si>
    <t>Mean</t>
  </si>
  <si>
    <t>SD</t>
  </si>
  <si>
    <t>SE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</si>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</sst>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08D0-D9C4-4589-8DB7-74F07543B7CC}">
  <dimension ref="A1:K46"/>
  <sheetViews>
    <sheetView topLeftCell="A32" zoomScale="75" zoomScaleNormal="75" workbookViewId="0">
      <selection activeCell="K46" sqref="K46"/>
    </sheetView>
  </sheetViews>
  <sheetFormatPr defaultRowHeight="15" x14ac:dyDescent="0.25"/>
  <cols>
    <col min="1" max="1" width="17.5703125" customWidth="1"/>
    <col min="2" max="2" width="15.7109375" customWidth="1"/>
    <col min="3" max="3" width="17" customWidth="1"/>
    <col min="4" max="4" width="15.28515625" customWidth="1"/>
    <col min="5" max="5" width="14.140625" customWidth="1"/>
    <col min="7" max="7" width="15.5703125" customWidth="1"/>
    <col min="8" max="8" width="15" customWidth="1"/>
    <col min="9" max="9" width="16" customWidth="1"/>
    <col min="10" max="10" width="15.140625" customWidth="1"/>
    <col min="11" max="11" width="16.14062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</row>
    <row r="2" spans="1:11" s="2" customForma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spans="1:11" x14ac:dyDescent="0.25">
      <c r="A3" t="s">
        <v>7</v>
      </c>
      <c r="B3">
        <v>50.75</v>
      </c>
      <c r="C3">
        <v>61.75</v>
      </c>
      <c r="D3">
        <v>68.25</v>
      </c>
      <c r="E3">
        <v>1.25</v>
      </c>
      <c r="G3" t="s">
        <v>7</v>
      </c>
      <c r="H3">
        <v>45</v>
      </c>
      <c r="I3">
        <v>75</v>
      </c>
      <c r="J3">
        <v>62.5</v>
      </c>
      <c r="K3">
        <v>5</v>
      </c>
    </row>
    <row r="4" spans="1:11" x14ac:dyDescent="0.25">
      <c r="A4" t="s">
        <v>8</v>
      </c>
      <c r="B4">
        <v>16.875</v>
      </c>
      <c r="C4">
        <v>24.925000000000001</v>
      </c>
      <c r="D4">
        <v>26.375</v>
      </c>
      <c r="E4">
        <v>8</v>
      </c>
      <c r="G4" t="s">
        <v>8</v>
      </c>
      <c r="H4">
        <v>15</v>
      </c>
      <c r="I4">
        <v>52.5</v>
      </c>
      <c r="J4">
        <v>42.5</v>
      </c>
      <c r="K4">
        <v>10</v>
      </c>
    </row>
    <row r="5" spans="1:11" x14ac:dyDescent="0.25">
      <c r="A5" t="s">
        <v>9</v>
      </c>
      <c r="B5">
        <v>61.75</v>
      </c>
      <c r="C5">
        <v>61</v>
      </c>
      <c r="D5">
        <v>62.75</v>
      </c>
      <c r="E5">
        <v>18.5</v>
      </c>
      <c r="G5" t="s">
        <v>9</v>
      </c>
      <c r="H5">
        <v>45</v>
      </c>
      <c r="I5">
        <v>77.5</v>
      </c>
      <c r="J5">
        <v>82.5</v>
      </c>
      <c r="K5">
        <v>17.5</v>
      </c>
    </row>
    <row r="6" spans="1:11" x14ac:dyDescent="0.25">
      <c r="A6" t="s">
        <v>10</v>
      </c>
      <c r="B6">
        <v>67.125</v>
      </c>
      <c r="C6">
        <v>68.205128205128204</v>
      </c>
      <c r="D6">
        <v>71</v>
      </c>
      <c r="E6">
        <v>50.475000000000001</v>
      </c>
      <c r="G6" t="s">
        <v>10</v>
      </c>
      <c r="H6">
        <v>15</v>
      </c>
      <c r="I6">
        <v>72.5</v>
      </c>
      <c r="J6">
        <v>57.5</v>
      </c>
      <c r="K6">
        <v>0</v>
      </c>
    </row>
    <row r="7" spans="1:11" x14ac:dyDescent="0.25">
      <c r="A7" t="s">
        <v>11</v>
      </c>
      <c r="B7">
        <v>48.9</v>
      </c>
      <c r="C7">
        <v>66.724999999999994</v>
      </c>
      <c r="D7">
        <v>65.3</v>
      </c>
      <c r="E7">
        <v>4.3499999999999996</v>
      </c>
      <c r="G7" t="s">
        <v>11</v>
      </c>
      <c r="H7">
        <v>30</v>
      </c>
      <c r="I7">
        <v>80</v>
      </c>
      <c r="J7">
        <v>67.5</v>
      </c>
      <c r="K7">
        <v>2.5</v>
      </c>
    </row>
    <row r="8" spans="1:11" x14ac:dyDescent="0.25">
      <c r="A8" t="s">
        <v>12</v>
      </c>
      <c r="B8">
        <v>45.5</v>
      </c>
      <c r="C8">
        <v>45.075000000000003</v>
      </c>
      <c r="D8">
        <v>48.125</v>
      </c>
      <c r="E8">
        <v>21.024999999999999</v>
      </c>
      <c r="G8" t="s">
        <v>12</v>
      </c>
      <c r="H8">
        <v>22.5</v>
      </c>
      <c r="I8">
        <v>50</v>
      </c>
      <c r="J8">
        <v>42.5</v>
      </c>
      <c r="K8">
        <v>7.5</v>
      </c>
    </row>
    <row r="9" spans="1:11" x14ac:dyDescent="0.25">
      <c r="A9" t="s">
        <v>13</v>
      </c>
      <c r="B9">
        <v>60.6</v>
      </c>
      <c r="C9">
        <v>68.424999999999997</v>
      </c>
      <c r="D9">
        <v>63.924999999999997</v>
      </c>
      <c r="E9">
        <v>16.3333333333333</v>
      </c>
      <c r="G9" t="s">
        <v>13</v>
      </c>
      <c r="H9">
        <v>40</v>
      </c>
      <c r="I9">
        <v>75</v>
      </c>
      <c r="J9">
        <v>45</v>
      </c>
      <c r="K9">
        <v>10</v>
      </c>
    </row>
    <row r="10" spans="1:11" x14ac:dyDescent="0.25">
      <c r="A10" t="s">
        <v>14</v>
      </c>
      <c r="B10">
        <v>51.475000000000001</v>
      </c>
      <c r="C10">
        <v>62</v>
      </c>
      <c r="D10">
        <v>65.25</v>
      </c>
      <c r="E10">
        <v>17.5</v>
      </c>
      <c r="G10" t="s">
        <v>14</v>
      </c>
      <c r="H10">
        <v>40</v>
      </c>
      <c r="I10">
        <v>77.5</v>
      </c>
      <c r="J10">
        <v>62.5</v>
      </c>
      <c r="K10">
        <v>5</v>
      </c>
    </row>
    <row r="11" spans="1:11" x14ac:dyDescent="0.25">
      <c r="A11" t="s">
        <v>15</v>
      </c>
      <c r="B11">
        <v>64.125</v>
      </c>
      <c r="C11">
        <v>69.625</v>
      </c>
      <c r="D11">
        <v>73.846153846153797</v>
      </c>
      <c r="E11">
        <v>26.25</v>
      </c>
      <c r="G11" t="s">
        <v>15</v>
      </c>
      <c r="H11">
        <v>65</v>
      </c>
      <c r="I11">
        <v>95</v>
      </c>
      <c r="J11">
        <v>77.5</v>
      </c>
      <c r="K11">
        <v>35</v>
      </c>
    </row>
    <row r="12" spans="1:11" x14ac:dyDescent="0.25">
      <c r="A12" t="s">
        <v>16</v>
      </c>
      <c r="B12">
        <v>46.174999999999997</v>
      </c>
      <c r="C12">
        <v>60.875</v>
      </c>
      <c r="D12">
        <v>63.125</v>
      </c>
      <c r="E12">
        <v>0.625</v>
      </c>
      <c r="G12" t="s">
        <v>16</v>
      </c>
      <c r="H12">
        <v>50</v>
      </c>
      <c r="I12">
        <v>85</v>
      </c>
      <c r="J12">
        <v>87.5</v>
      </c>
      <c r="K12">
        <v>5</v>
      </c>
    </row>
    <row r="13" spans="1:11" x14ac:dyDescent="0.25">
      <c r="A13" t="s">
        <v>17</v>
      </c>
      <c r="B13">
        <v>50</v>
      </c>
      <c r="C13">
        <v>59.75</v>
      </c>
      <c r="D13">
        <v>65</v>
      </c>
      <c r="E13">
        <v>16.5</v>
      </c>
      <c r="G13" t="s">
        <v>17</v>
      </c>
      <c r="H13">
        <v>32.5</v>
      </c>
      <c r="I13">
        <v>70</v>
      </c>
      <c r="J13">
        <v>62.5</v>
      </c>
      <c r="K13">
        <v>2.5</v>
      </c>
    </row>
    <row r="14" spans="1:11" x14ac:dyDescent="0.25">
      <c r="A14" t="s">
        <v>18</v>
      </c>
      <c r="B14">
        <v>60.674999999999997</v>
      </c>
      <c r="C14">
        <v>56.85</v>
      </c>
      <c r="D14">
        <v>69</v>
      </c>
      <c r="E14">
        <v>12.225</v>
      </c>
      <c r="G14" t="s">
        <v>18</v>
      </c>
      <c r="H14">
        <v>45</v>
      </c>
      <c r="I14">
        <v>82.5</v>
      </c>
      <c r="J14">
        <v>72.5</v>
      </c>
      <c r="K14">
        <v>15</v>
      </c>
    </row>
    <row r="15" spans="1:11" x14ac:dyDescent="0.25">
      <c r="A15" t="s">
        <v>19</v>
      </c>
      <c r="B15">
        <v>34.65</v>
      </c>
      <c r="C15">
        <v>56.625</v>
      </c>
      <c r="D15">
        <v>50.1</v>
      </c>
      <c r="E15">
        <v>0.2</v>
      </c>
      <c r="G15" t="s">
        <v>19</v>
      </c>
      <c r="H15">
        <v>25</v>
      </c>
      <c r="I15">
        <v>70</v>
      </c>
      <c r="J15">
        <v>57.5</v>
      </c>
      <c r="K15">
        <v>0</v>
      </c>
    </row>
    <row r="16" spans="1:11" x14ac:dyDescent="0.25">
      <c r="A16" t="s">
        <v>20</v>
      </c>
      <c r="B16">
        <v>54.75</v>
      </c>
      <c r="C16">
        <v>57</v>
      </c>
      <c r="D16">
        <v>60.924999999999997</v>
      </c>
      <c r="E16">
        <v>47</v>
      </c>
      <c r="G16" t="s">
        <v>20</v>
      </c>
      <c r="H16">
        <v>2.5</v>
      </c>
      <c r="I16">
        <v>35</v>
      </c>
      <c r="J16">
        <v>25</v>
      </c>
      <c r="K16">
        <v>5</v>
      </c>
    </row>
    <row r="17" spans="1:11" x14ac:dyDescent="0.25">
      <c r="A17" t="s">
        <v>21</v>
      </c>
      <c r="B17">
        <v>62.375</v>
      </c>
      <c r="C17">
        <v>70.375</v>
      </c>
      <c r="D17">
        <v>71.625</v>
      </c>
      <c r="E17">
        <v>20.125</v>
      </c>
      <c r="G17" t="s">
        <v>21</v>
      </c>
      <c r="H17">
        <v>62.5</v>
      </c>
      <c r="I17">
        <v>85</v>
      </c>
      <c r="J17">
        <v>85</v>
      </c>
      <c r="K17">
        <v>17.5</v>
      </c>
    </row>
    <row r="18" spans="1:11" x14ac:dyDescent="0.25">
      <c r="A18" t="s">
        <v>22</v>
      </c>
      <c r="B18">
        <v>46</v>
      </c>
      <c r="C18">
        <v>52.625</v>
      </c>
      <c r="D18">
        <v>60.25</v>
      </c>
      <c r="E18">
        <v>12.75</v>
      </c>
      <c r="G18" t="s">
        <v>22</v>
      </c>
      <c r="H18">
        <v>70</v>
      </c>
      <c r="I18">
        <v>90</v>
      </c>
      <c r="J18">
        <v>82.5</v>
      </c>
      <c r="K18">
        <v>25</v>
      </c>
    </row>
    <row r="19" spans="1:11" x14ac:dyDescent="0.25">
      <c r="A19" t="s">
        <v>23</v>
      </c>
      <c r="B19">
        <v>38.75</v>
      </c>
      <c r="C19">
        <v>62.274999999999999</v>
      </c>
      <c r="D19">
        <v>65.325000000000003</v>
      </c>
      <c r="E19">
        <v>5.65</v>
      </c>
      <c r="G19" t="s">
        <v>23</v>
      </c>
      <c r="H19">
        <v>30</v>
      </c>
      <c r="I19">
        <v>82.5</v>
      </c>
      <c r="J19">
        <v>60</v>
      </c>
      <c r="K19">
        <v>5</v>
      </c>
    </row>
    <row r="20" spans="1:11" x14ac:dyDescent="0.25">
      <c r="A20" t="s">
        <v>24</v>
      </c>
      <c r="B20">
        <v>70.820512820512803</v>
      </c>
      <c r="C20">
        <v>81.174999999999997</v>
      </c>
      <c r="D20">
        <v>77.825000000000003</v>
      </c>
      <c r="E20">
        <v>5.875</v>
      </c>
      <c r="G20" t="s">
        <v>24</v>
      </c>
      <c r="H20">
        <v>12.5</v>
      </c>
      <c r="I20">
        <v>47.5</v>
      </c>
      <c r="J20">
        <v>42.5</v>
      </c>
      <c r="K20">
        <v>5</v>
      </c>
    </row>
    <row r="21" spans="1:11" x14ac:dyDescent="0.25">
      <c r="A21" t="s">
        <v>25</v>
      </c>
      <c r="B21">
        <v>46.875</v>
      </c>
      <c r="C21">
        <v>36.475000000000001</v>
      </c>
      <c r="D21">
        <v>49.725000000000001</v>
      </c>
      <c r="E21">
        <v>4.125</v>
      </c>
      <c r="G21" t="s">
        <v>25</v>
      </c>
      <c r="H21">
        <v>22.5</v>
      </c>
      <c r="I21">
        <v>62.5</v>
      </c>
      <c r="J21">
        <v>67.5</v>
      </c>
      <c r="K21">
        <v>2.5</v>
      </c>
    </row>
    <row r="22" spans="1:11" x14ac:dyDescent="0.25">
      <c r="A22" s="3" t="s">
        <v>26</v>
      </c>
      <c r="B22">
        <v>80.8</v>
      </c>
      <c r="C22">
        <v>85.6</v>
      </c>
      <c r="D22">
        <v>88.525000000000006</v>
      </c>
      <c r="E22">
        <v>33.65</v>
      </c>
      <c r="G22" s="3" t="s">
        <v>26</v>
      </c>
      <c r="H22">
        <v>30</v>
      </c>
      <c r="I22">
        <v>67.5</v>
      </c>
      <c r="J22">
        <v>60</v>
      </c>
      <c r="K22">
        <v>10</v>
      </c>
    </row>
    <row r="23" spans="1:11" x14ac:dyDescent="0.25">
      <c r="A23" s="3" t="s">
        <v>27</v>
      </c>
      <c r="B23">
        <v>66.5</v>
      </c>
      <c r="C23">
        <v>63.875</v>
      </c>
      <c r="D23">
        <v>75.625</v>
      </c>
      <c r="E23">
        <v>4.25</v>
      </c>
      <c r="G23" s="3" t="s">
        <v>27</v>
      </c>
      <c r="H23">
        <v>37.5</v>
      </c>
      <c r="I23">
        <v>72.5</v>
      </c>
      <c r="J23">
        <v>62.5</v>
      </c>
      <c r="K23">
        <v>10</v>
      </c>
    </row>
    <row r="24" spans="1:11" x14ac:dyDescent="0.25">
      <c r="A24" t="s">
        <v>28</v>
      </c>
      <c r="B24">
        <v>55.75</v>
      </c>
      <c r="C24">
        <v>58.125</v>
      </c>
      <c r="D24">
        <v>62.5</v>
      </c>
      <c r="E24">
        <v>9.6</v>
      </c>
      <c r="G24" t="s">
        <v>28</v>
      </c>
      <c r="H24">
        <v>17.5</v>
      </c>
      <c r="I24">
        <v>82.5</v>
      </c>
      <c r="J24">
        <v>77.5</v>
      </c>
      <c r="K24">
        <v>2.5</v>
      </c>
    </row>
    <row r="25" spans="1:11" x14ac:dyDescent="0.25">
      <c r="A25" t="s">
        <v>29</v>
      </c>
      <c r="B25">
        <v>45.85</v>
      </c>
      <c r="C25">
        <v>59.4</v>
      </c>
      <c r="D25">
        <v>69.825000000000003</v>
      </c>
      <c r="E25">
        <v>13.2</v>
      </c>
      <c r="G25" t="s">
        <v>29</v>
      </c>
      <c r="H25">
        <v>15</v>
      </c>
      <c r="I25">
        <v>50</v>
      </c>
      <c r="J25">
        <v>32.5</v>
      </c>
      <c r="K25">
        <v>2.5</v>
      </c>
    </row>
    <row r="26" spans="1:11" x14ac:dyDescent="0.25">
      <c r="A26" t="s">
        <v>30</v>
      </c>
      <c r="B26">
        <v>58.375</v>
      </c>
      <c r="C26">
        <v>66.5</v>
      </c>
      <c r="D26">
        <v>65.650000000000006</v>
      </c>
      <c r="E26">
        <v>17.149999999999999</v>
      </c>
      <c r="G26" t="s">
        <v>30</v>
      </c>
      <c r="H26">
        <v>50</v>
      </c>
      <c r="I26">
        <v>82.5</v>
      </c>
      <c r="J26">
        <v>72.5</v>
      </c>
      <c r="K26">
        <v>20</v>
      </c>
    </row>
    <row r="27" spans="1:11" x14ac:dyDescent="0.25">
      <c r="A27" s="3" t="s">
        <v>31</v>
      </c>
      <c r="B27">
        <v>79.8</v>
      </c>
      <c r="C27">
        <v>84.3</v>
      </c>
      <c r="D27">
        <v>81.275000000000006</v>
      </c>
      <c r="E27">
        <v>35.524999999999999</v>
      </c>
      <c r="G27" s="3" t="s">
        <v>31</v>
      </c>
      <c r="H27">
        <v>42.5</v>
      </c>
      <c r="I27">
        <v>87.5</v>
      </c>
      <c r="J27">
        <v>65</v>
      </c>
      <c r="K27">
        <v>15</v>
      </c>
    </row>
    <row r="28" spans="1:11" x14ac:dyDescent="0.25">
      <c r="A28" s="3" t="s">
        <v>32</v>
      </c>
      <c r="B28">
        <v>79.25</v>
      </c>
      <c r="C28">
        <v>82.25</v>
      </c>
      <c r="D28">
        <v>88.75</v>
      </c>
      <c r="E28">
        <v>39.75</v>
      </c>
      <c r="G28" s="3" t="s">
        <v>32</v>
      </c>
      <c r="H28">
        <v>60</v>
      </c>
      <c r="I28">
        <v>90</v>
      </c>
      <c r="J28">
        <v>77.5</v>
      </c>
      <c r="K28">
        <v>25</v>
      </c>
    </row>
    <row r="29" spans="1:11" x14ac:dyDescent="0.25">
      <c r="A29" t="s">
        <v>33</v>
      </c>
      <c r="B29">
        <v>70.025000000000006</v>
      </c>
      <c r="C29">
        <v>68.341750000000005</v>
      </c>
      <c r="D29">
        <v>71.7</v>
      </c>
      <c r="E29">
        <v>58.35</v>
      </c>
      <c r="G29" t="s">
        <v>33</v>
      </c>
      <c r="H29">
        <v>5</v>
      </c>
      <c r="I29">
        <v>27.5</v>
      </c>
      <c r="J29">
        <v>12.5</v>
      </c>
      <c r="K29">
        <v>2.5</v>
      </c>
    </row>
    <row r="30" spans="1:11" x14ac:dyDescent="0.25">
      <c r="A30" t="s">
        <v>34</v>
      </c>
      <c r="B30">
        <v>32.794871794871803</v>
      </c>
      <c r="C30">
        <v>53.024999999999999</v>
      </c>
      <c r="D30">
        <v>46.674999999999997</v>
      </c>
      <c r="E30">
        <v>20.100000000000001</v>
      </c>
      <c r="G30" t="s">
        <v>34</v>
      </c>
      <c r="H30">
        <v>40</v>
      </c>
      <c r="I30">
        <v>67.5</v>
      </c>
      <c r="J30">
        <v>50</v>
      </c>
      <c r="K30">
        <v>5</v>
      </c>
    </row>
    <row r="31" spans="1:11" x14ac:dyDescent="0.25">
      <c r="A31" t="s">
        <v>35</v>
      </c>
      <c r="B31">
        <v>46.15</v>
      </c>
      <c r="C31">
        <v>49.674999999999997</v>
      </c>
      <c r="D31">
        <v>65.900000000000006</v>
      </c>
      <c r="E31">
        <v>5.8</v>
      </c>
      <c r="G31" t="s">
        <v>35</v>
      </c>
      <c r="H31">
        <v>20</v>
      </c>
      <c r="I31">
        <v>55</v>
      </c>
      <c r="J31">
        <v>50</v>
      </c>
      <c r="K31">
        <v>5</v>
      </c>
    </row>
    <row r="32" spans="1:11" x14ac:dyDescent="0.25">
      <c r="A32" t="s">
        <v>36</v>
      </c>
      <c r="B32">
        <v>54.575000000000003</v>
      </c>
      <c r="C32">
        <v>58.3</v>
      </c>
      <c r="D32">
        <v>56.75</v>
      </c>
      <c r="E32">
        <v>44.774999999999999</v>
      </c>
      <c r="G32" t="s">
        <v>36</v>
      </c>
      <c r="H32">
        <v>32.5</v>
      </c>
      <c r="I32">
        <v>77.5</v>
      </c>
      <c r="J32">
        <v>60</v>
      </c>
      <c r="K32">
        <v>5</v>
      </c>
    </row>
    <row r="33" spans="1:11" x14ac:dyDescent="0.25">
      <c r="A33" t="s">
        <v>37</v>
      </c>
      <c r="B33">
        <v>53.075000000000003</v>
      </c>
      <c r="C33">
        <v>46.475000000000001</v>
      </c>
      <c r="D33">
        <v>61.774999999999999</v>
      </c>
      <c r="E33">
        <v>25.675000000000001</v>
      </c>
      <c r="G33" t="s">
        <v>37</v>
      </c>
      <c r="H33">
        <v>25</v>
      </c>
      <c r="I33">
        <v>62.5</v>
      </c>
      <c r="J33">
        <v>47.5</v>
      </c>
      <c r="K33">
        <v>7.5</v>
      </c>
    </row>
    <row r="34" spans="1:11" x14ac:dyDescent="0.25">
      <c r="A34" t="s">
        <v>38</v>
      </c>
      <c r="B34">
        <v>50.65</v>
      </c>
      <c r="C34">
        <v>54.3</v>
      </c>
      <c r="D34">
        <v>60.174999999999997</v>
      </c>
      <c r="E34">
        <v>10</v>
      </c>
      <c r="G34" t="s">
        <v>38</v>
      </c>
      <c r="H34">
        <v>25</v>
      </c>
      <c r="I34">
        <v>57.5</v>
      </c>
      <c r="J34">
        <v>55</v>
      </c>
      <c r="K34">
        <v>2.5</v>
      </c>
    </row>
    <row r="35" spans="1:11" x14ac:dyDescent="0.25">
      <c r="A35" t="s">
        <v>39</v>
      </c>
      <c r="B35">
        <v>56.924999999999997</v>
      </c>
      <c r="C35">
        <v>59.725000000000001</v>
      </c>
      <c r="D35">
        <v>61.35</v>
      </c>
      <c r="E35">
        <v>8.375</v>
      </c>
      <c r="G35" t="s">
        <v>39</v>
      </c>
      <c r="H35">
        <v>45</v>
      </c>
      <c r="I35">
        <v>85</v>
      </c>
      <c r="J35">
        <v>67.5</v>
      </c>
      <c r="K35">
        <v>12.5</v>
      </c>
    </row>
    <row r="36" spans="1:11" x14ac:dyDescent="0.25">
      <c r="A36" t="s">
        <v>40</v>
      </c>
      <c r="B36">
        <v>61.282051282051299</v>
      </c>
      <c r="C36">
        <v>64</v>
      </c>
      <c r="D36">
        <v>71.25</v>
      </c>
      <c r="E36">
        <v>36.75</v>
      </c>
      <c r="G36" t="s">
        <v>40</v>
      </c>
      <c r="H36">
        <v>35</v>
      </c>
      <c r="I36">
        <v>77.5</v>
      </c>
      <c r="J36">
        <v>67.5</v>
      </c>
      <c r="K36">
        <v>10</v>
      </c>
    </row>
    <row r="37" spans="1:11" x14ac:dyDescent="0.25">
      <c r="A37" t="s">
        <v>41</v>
      </c>
      <c r="B37">
        <v>56.25</v>
      </c>
      <c r="C37">
        <v>58.2</v>
      </c>
      <c r="D37">
        <v>61.25</v>
      </c>
      <c r="E37">
        <v>26.45</v>
      </c>
      <c r="G37" t="s">
        <v>41</v>
      </c>
      <c r="H37">
        <v>25</v>
      </c>
      <c r="I37">
        <v>80</v>
      </c>
      <c r="J37">
        <v>57.5</v>
      </c>
      <c r="K37">
        <v>17.5</v>
      </c>
    </row>
    <row r="38" spans="1:11" x14ac:dyDescent="0.25">
      <c r="A38" t="s">
        <v>42</v>
      </c>
      <c r="B38">
        <v>53.35</v>
      </c>
      <c r="C38">
        <v>56.1</v>
      </c>
      <c r="D38">
        <v>68.075000000000003</v>
      </c>
      <c r="E38">
        <v>9.0749999999999993</v>
      </c>
      <c r="G38" t="s">
        <v>42</v>
      </c>
      <c r="H38">
        <v>17.5</v>
      </c>
      <c r="I38">
        <v>67.5</v>
      </c>
      <c r="J38">
        <v>45</v>
      </c>
      <c r="K38">
        <v>5</v>
      </c>
    </row>
    <row r="39" spans="1:11" x14ac:dyDescent="0.25">
      <c r="A39" t="s">
        <v>43</v>
      </c>
      <c r="B39">
        <v>45</v>
      </c>
      <c r="C39">
        <v>43</v>
      </c>
      <c r="D39">
        <v>44.375</v>
      </c>
      <c r="E39">
        <v>33.125</v>
      </c>
      <c r="G39" t="s">
        <v>43</v>
      </c>
      <c r="H39">
        <v>5</v>
      </c>
      <c r="I39">
        <v>40</v>
      </c>
      <c r="J39">
        <v>22.5</v>
      </c>
      <c r="K39">
        <v>0</v>
      </c>
    </row>
    <row r="40" spans="1:11" x14ac:dyDescent="0.25">
      <c r="A40" t="s">
        <v>44</v>
      </c>
      <c r="B40">
        <v>61.615384615384599</v>
      </c>
      <c r="C40">
        <v>69.174999999999997</v>
      </c>
      <c r="D40">
        <v>69.026315789473699</v>
      </c>
      <c r="E40">
        <v>32.075000000000003</v>
      </c>
      <c r="G40" t="s">
        <v>44</v>
      </c>
      <c r="H40">
        <v>17.5</v>
      </c>
      <c r="I40">
        <v>30</v>
      </c>
      <c r="J40">
        <v>27.5</v>
      </c>
      <c r="K40">
        <v>0</v>
      </c>
    </row>
    <row r="41" spans="1:11" x14ac:dyDescent="0.25">
      <c r="A41" t="s">
        <v>45</v>
      </c>
      <c r="B41">
        <v>65.75</v>
      </c>
      <c r="C41">
        <v>72</v>
      </c>
      <c r="D41">
        <v>80.75</v>
      </c>
      <c r="E41">
        <v>5.25</v>
      </c>
      <c r="G41" t="s">
        <v>45</v>
      </c>
      <c r="H41">
        <v>20</v>
      </c>
      <c r="I41">
        <v>77.5</v>
      </c>
      <c r="J41">
        <v>60</v>
      </c>
      <c r="K41">
        <v>12.5</v>
      </c>
    </row>
    <row r="43" spans="1:11" x14ac:dyDescent="0.25">
      <c r="A43" s="2" t="s">
        <v>136</v>
      </c>
      <c r="B43">
        <f>AVERAGE(B3:B41)</f>
        <v>55.177892833662064</v>
      </c>
      <c r="C43">
        <f t="shared" ref="C43:K43" si="0">AVERAGE(C3:C41)</f>
        <v>60.874919953977638</v>
      </c>
      <c r="D43">
        <f t="shared" si="0"/>
        <v>64.844165888093016</v>
      </c>
      <c r="E43">
        <f t="shared" si="0"/>
        <v>19.427777777777774</v>
      </c>
      <c r="G43" s="2" t="s">
        <v>136</v>
      </c>
      <c r="H43">
        <f t="shared" si="0"/>
        <v>31.666666666666668</v>
      </c>
      <c r="I43">
        <f t="shared" si="0"/>
        <v>69.294871794871796</v>
      </c>
      <c r="J43">
        <f t="shared" si="0"/>
        <v>57.756410256410255</v>
      </c>
      <c r="K43">
        <f t="shared" si="0"/>
        <v>8.8461538461538467</v>
      </c>
    </row>
    <row r="44" spans="1:11" x14ac:dyDescent="0.25">
      <c r="A44" s="2" t="s">
        <v>137</v>
      </c>
      <c r="B44">
        <f>STDEV(B3:B41)</f>
        <v>12.983653957025211</v>
      </c>
      <c r="C44">
        <f t="shared" ref="C44:K44" si="1">STDEV(C3:C41)</f>
        <v>12.252230607672484</v>
      </c>
      <c r="D44">
        <f t="shared" si="1"/>
        <v>11.924562576286624</v>
      </c>
      <c r="E44">
        <f t="shared" si="1"/>
        <v>15.179912802131373</v>
      </c>
      <c r="G44" s="2" t="s">
        <v>137</v>
      </c>
      <c r="H44">
        <f t="shared" si="1"/>
        <v>16.852039285207454</v>
      </c>
      <c r="I44">
        <f t="shared" si="1"/>
        <v>17.176988105540143</v>
      </c>
      <c r="J44">
        <f t="shared" si="1"/>
        <v>17.897688690410259</v>
      </c>
      <c r="K44">
        <f t="shared" si="1"/>
        <v>7.9646867369541763</v>
      </c>
    </row>
    <row r="45" spans="1:11" x14ac:dyDescent="0.25">
      <c r="A45" s="2" t="s">
        <v>138</v>
      </c>
      <c r="B45">
        <f>B44/SQRT(39)</f>
        <v>2.0790485377825614</v>
      </c>
      <c r="C45">
        <f>C44/SQRT(39)</f>
        <v>1.9619270672007756</v>
      </c>
      <c r="D45">
        <f>D44/SQRT(39)</f>
        <v>1.9094581902740104</v>
      </c>
      <c r="E45">
        <f>E44/SQRT(39)</f>
        <v>2.4307314119275034</v>
      </c>
      <c r="G45" s="2" t="s">
        <v>138</v>
      </c>
      <c r="H45">
        <f>H44/SQRT(39)</f>
        <v>2.6984859385910696</v>
      </c>
      <c r="I45">
        <f>I44/SQRT(39)</f>
        <v>2.7505193932720844</v>
      </c>
      <c r="J45">
        <f>J44/SQRT(39)</f>
        <v>2.8659238473735824</v>
      </c>
      <c r="K45">
        <f>K44/SQRT(39)</f>
        <v>1.2753705828243358</v>
      </c>
    </row>
    <row r="46" spans="1:11" x14ac:dyDescent="0.25">
      <c r="A46" s="2" t="s">
        <v>139</v>
      </c>
      <c r="B46">
        <f>B45*1.96</f>
        <v>4.0749351340538205</v>
      </c>
      <c r="C46">
        <f t="shared" ref="C46:K46" si="2">C45*1.96</f>
        <v>3.8453770517135202</v>
      </c>
      <c r="D46">
        <f t="shared" si="2"/>
        <v>3.7425380529370602</v>
      </c>
      <c r="E46">
        <f t="shared" si="2"/>
        <v>4.7642335673779064</v>
      </c>
      <c r="G46" s="2" t="s">
        <v>139</v>
      </c>
      <c r="H46">
        <f t="shared" si="2"/>
        <v>5.289032439638496</v>
      </c>
      <c r="I46">
        <f t="shared" si="2"/>
        <v>5.3910180108132852</v>
      </c>
      <c r="J46">
        <f t="shared" si="2"/>
        <v>5.6172107408522214</v>
      </c>
      <c r="K46">
        <f t="shared" si="2"/>
        <v>2.4997263423356979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AF83-80CE-4635-9C07-4D2D9A95B6F7}">
  <dimension ref="A1:W48"/>
  <sheetViews>
    <sheetView topLeftCell="D1" zoomScale="75" zoomScaleNormal="75" workbookViewId="0">
      <pane ySplit="1" topLeftCell="A28" activePane="bottomLeft" state="frozen"/>
      <selection pane="bottomLeft" activeCell="L44" sqref="L44"/>
    </sheetView>
  </sheetViews>
  <sheetFormatPr defaultRowHeight="15" x14ac:dyDescent="0.25"/>
  <cols>
    <col min="1" max="1" width="14.42578125" customWidth="1"/>
    <col min="2" max="2" width="14.28515625" customWidth="1"/>
    <col min="3" max="3" width="12.5703125" customWidth="1"/>
    <col min="4" max="4" width="13.5703125" customWidth="1"/>
    <col min="5" max="5" width="10.140625" customWidth="1"/>
    <col min="6" max="6" width="15.85546875" customWidth="1"/>
    <col min="7" max="7" width="13.5703125" customWidth="1"/>
    <col min="8" max="8" width="15.140625" customWidth="1"/>
    <col min="10" max="10" width="13" customWidth="1"/>
    <col min="11" max="11" width="11.28515625" customWidth="1"/>
    <col min="12" max="12" width="16.140625" customWidth="1"/>
    <col min="13" max="13" width="12.140625" customWidth="1"/>
    <col min="14" max="14" width="14.42578125" customWidth="1"/>
    <col min="15" max="15" width="9.28515625" customWidth="1"/>
    <col min="16" max="16" width="12" customWidth="1"/>
    <col min="17" max="17" width="10.28515625" customWidth="1"/>
    <col min="18" max="18" width="16" customWidth="1"/>
    <col min="19" max="19" width="12.7109375" customWidth="1"/>
    <col min="20" max="20" width="10.5703125" customWidth="1"/>
    <col min="22" max="22" width="13.7109375" customWidth="1"/>
    <col min="23" max="23" width="11.140625" customWidth="1"/>
  </cols>
  <sheetData>
    <row r="1" spans="1:23" s="2" customFormat="1" x14ac:dyDescent="0.25">
      <c r="A1" s="1" t="s">
        <v>87</v>
      </c>
      <c r="B1" s="1"/>
      <c r="G1" s="1" t="s">
        <v>88</v>
      </c>
      <c r="H1" s="1"/>
      <c r="M1" s="1" t="s">
        <v>89</v>
      </c>
      <c r="N1" s="1"/>
      <c r="S1" s="2" t="s">
        <v>90</v>
      </c>
    </row>
    <row r="2" spans="1:23" s="2" customForma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</row>
    <row r="3" spans="1:23" x14ac:dyDescent="0.25">
      <c r="A3" t="s">
        <v>46</v>
      </c>
      <c r="B3">
        <v>40</v>
      </c>
      <c r="C3">
        <v>47.058823529411796</v>
      </c>
      <c r="D3">
        <v>46.153846153846203</v>
      </c>
      <c r="E3">
        <v>31.5625</v>
      </c>
      <c r="G3" t="s">
        <v>46</v>
      </c>
      <c r="H3">
        <v>50</v>
      </c>
      <c r="I3">
        <v>70.588235294117695</v>
      </c>
      <c r="J3">
        <v>38.461538461538503</v>
      </c>
      <c r="K3">
        <v>5.8823529411764701</v>
      </c>
      <c r="M3" t="s">
        <v>46</v>
      </c>
      <c r="N3">
        <v>45</v>
      </c>
      <c r="O3">
        <v>43.695652173912997</v>
      </c>
      <c r="P3">
        <v>50</v>
      </c>
      <c r="Q3">
        <v>28.695652173913</v>
      </c>
      <c r="S3" t="s">
        <v>46</v>
      </c>
      <c r="T3">
        <v>40</v>
      </c>
      <c r="U3">
        <v>69.565217391304301</v>
      </c>
      <c r="V3">
        <v>42.857142857142897</v>
      </c>
      <c r="W3">
        <v>13.0434782608696</v>
      </c>
    </row>
    <row r="4" spans="1:23" x14ac:dyDescent="0.25">
      <c r="A4" t="s">
        <v>47</v>
      </c>
      <c r="B4">
        <v>54.25</v>
      </c>
      <c r="C4">
        <v>49.5</v>
      </c>
      <c r="D4">
        <v>60.789473684210499</v>
      </c>
      <c r="E4">
        <v>14.0952380952381</v>
      </c>
      <c r="G4" t="s">
        <v>47</v>
      </c>
      <c r="H4">
        <v>60</v>
      </c>
      <c r="I4">
        <v>90</v>
      </c>
      <c r="J4">
        <v>100</v>
      </c>
      <c r="K4">
        <v>42.857142857142897</v>
      </c>
      <c r="M4" t="s">
        <v>47</v>
      </c>
      <c r="N4">
        <v>49.75</v>
      </c>
      <c r="O4">
        <v>54.35</v>
      </c>
      <c r="P4">
        <v>51.6666666666667</v>
      </c>
      <c r="Q4">
        <v>14.157894736842101</v>
      </c>
      <c r="S4" t="s">
        <v>47</v>
      </c>
      <c r="T4">
        <v>65</v>
      </c>
      <c r="U4">
        <v>100</v>
      </c>
      <c r="V4">
        <v>85.714285714285694</v>
      </c>
      <c r="W4">
        <v>68.421052631578902</v>
      </c>
    </row>
    <row r="5" spans="1:23" x14ac:dyDescent="0.25">
      <c r="A5" t="s">
        <v>48</v>
      </c>
      <c r="B5">
        <v>38.571428571428598</v>
      </c>
      <c r="C5">
        <v>18.260869565217401</v>
      </c>
      <c r="D5">
        <v>37.0833333333333</v>
      </c>
      <c r="E5">
        <v>0.52631578947368396</v>
      </c>
      <c r="G5" t="s">
        <v>48</v>
      </c>
      <c r="H5">
        <v>50</v>
      </c>
      <c r="I5">
        <v>78.260869565217405</v>
      </c>
      <c r="J5">
        <v>62.5</v>
      </c>
      <c r="K5">
        <v>0</v>
      </c>
      <c r="M5" t="s">
        <v>48</v>
      </c>
      <c r="N5">
        <v>20.769230769230798</v>
      </c>
      <c r="O5">
        <v>35</v>
      </c>
      <c r="P5">
        <v>31.875</v>
      </c>
      <c r="Q5">
        <v>1.19047619047619</v>
      </c>
      <c r="S5" t="s">
        <v>48</v>
      </c>
      <c r="T5">
        <v>30.769230769230798</v>
      </c>
      <c r="U5">
        <v>82.352941176470594</v>
      </c>
      <c r="V5">
        <v>56.25</v>
      </c>
      <c r="W5">
        <v>4.7619047619047601</v>
      </c>
    </row>
    <row r="6" spans="1:23" x14ac:dyDescent="0.25">
      <c r="A6" t="s">
        <v>49</v>
      </c>
      <c r="B6">
        <v>50.842105263157897</v>
      </c>
      <c r="C6">
        <v>63.043478260869598</v>
      </c>
      <c r="D6">
        <v>64.210526315789494</v>
      </c>
      <c r="E6">
        <v>10.157894736842101</v>
      </c>
      <c r="G6" t="s">
        <v>49</v>
      </c>
      <c r="H6">
        <v>42.105263157894697</v>
      </c>
      <c r="I6">
        <v>65.2173913043478</v>
      </c>
      <c r="J6">
        <v>63.157894736842103</v>
      </c>
      <c r="K6">
        <v>5.2631578947368398</v>
      </c>
      <c r="M6" t="s">
        <v>49</v>
      </c>
      <c r="N6">
        <v>45</v>
      </c>
      <c r="O6">
        <v>53.352941176470601</v>
      </c>
      <c r="P6">
        <v>79.047619047619094</v>
      </c>
      <c r="Q6">
        <v>13.523809523809501</v>
      </c>
      <c r="S6" t="s">
        <v>49</v>
      </c>
      <c r="T6">
        <v>38.095238095238102</v>
      </c>
      <c r="U6">
        <v>70.588235294117695</v>
      </c>
      <c r="V6">
        <v>80.952380952380906</v>
      </c>
      <c r="W6">
        <v>14.285714285714301</v>
      </c>
    </row>
    <row r="7" spans="1:23" x14ac:dyDescent="0.25">
      <c r="A7" t="s">
        <v>50</v>
      </c>
      <c r="B7">
        <v>40.476190476190503</v>
      </c>
      <c r="C7">
        <v>50.619047619047599</v>
      </c>
      <c r="D7">
        <v>59.9</v>
      </c>
      <c r="E7">
        <v>3.8888888888888902</v>
      </c>
      <c r="G7" t="s">
        <v>50</v>
      </c>
      <c r="H7">
        <v>52.380952380952401</v>
      </c>
      <c r="I7">
        <v>85.714285714285694</v>
      </c>
      <c r="J7">
        <v>80</v>
      </c>
      <c r="K7">
        <v>22.2222222222222</v>
      </c>
      <c r="M7" t="s">
        <v>50</v>
      </c>
      <c r="N7">
        <v>55.157894736842103</v>
      </c>
      <c r="O7">
        <v>56.421052631578902</v>
      </c>
      <c r="P7">
        <v>61.95</v>
      </c>
      <c r="Q7">
        <v>2.5</v>
      </c>
      <c r="S7" t="s">
        <v>50</v>
      </c>
      <c r="T7">
        <v>31.578947368421101</v>
      </c>
      <c r="U7">
        <v>84.210526315789494</v>
      </c>
      <c r="V7">
        <v>75</v>
      </c>
      <c r="W7">
        <v>13.636363636363599</v>
      </c>
    </row>
    <row r="8" spans="1:23" x14ac:dyDescent="0.25">
      <c r="A8" t="s">
        <v>51</v>
      </c>
      <c r="B8">
        <v>70.230769230769198</v>
      </c>
      <c r="C8">
        <v>66.538461538461505</v>
      </c>
      <c r="D8">
        <v>67.913043478260903</v>
      </c>
      <c r="E8">
        <v>46.0555555555556</v>
      </c>
      <c r="G8" t="s">
        <v>51</v>
      </c>
      <c r="H8">
        <v>46.153846153846203</v>
      </c>
      <c r="I8">
        <v>80.769230769230802</v>
      </c>
      <c r="J8">
        <v>60.869565217391298</v>
      </c>
      <c r="K8">
        <v>22.2222222222222</v>
      </c>
      <c r="M8" t="s">
        <v>51</v>
      </c>
      <c r="N8">
        <v>65.3333333333333</v>
      </c>
      <c r="O8">
        <v>65.071428571428598</v>
      </c>
      <c r="P8">
        <v>74.705882352941202</v>
      </c>
      <c r="Q8">
        <v>41.454545454545503</v>
      </c>
      <c r="S8" t="s">
        <v>51</v>
      </c>
      <c r="T8">
        <v>25.925925925925899</v>
      </c>
      <c r="U8">
        <v>57.142857142857103</v>
      </c>
      <c r="V8">
        <v>64.705882352941202</v>
      </c>
      <c r="W8">
        <v>36.363636363636402</v>
      </c>
    </row>
    <row r="9" spans="1:23" x14ac:dyDescent="0.25">
      <c r="A9" t="s">
        <v>52</v>
      </c>
      <c r="B9">
        <v>53.636363636363598</v>
      </c>
      <c r="C9">
        <v>60.25</v>
      </c>
      <c r="D9">
        <v>59.411764705882398</v>
      </c>
      <c r="E9">
        <v>23.8095238095238</v>
      </c>
      <c r="G9" t="s">
        <v>52</v>
      </c>
      <c r="H9">
        <v>36.363636363636402</v>
      </c>
      <c r="I9">
        <v>65</v>
      </c>
      <c r="J9">
        <v>52.941176470588204</v>
      </c>
      <c r="K9">
        <v>4.7619047619047601</v>
      </c>
      <c r="M9" t="s">
        <v>52</v>
      </c>
      <c r="N9">
        <v>64.1666666666667</v>
      </c>
      <c r="O9">
        <v>67.75</v>
      </c>
      <c r="P9">
        <v>76.086956521739097</v>
      </c>
      <c r="Q9">
        <v>15.2631578947368</v>
      </c>
      <c r="S9" t="s">
        <v>52</v>
      </c>
      <c r="T9">
        <v>16.6666666666667</v>
      </c>
      <c r="U9">
        <v>75</v>
      </c>
      <c r="V9">
        <v>47.826086956521699</v>
      </c>
      <c r="W9">
        <v>5.2631578947368398</v>
      </c>
    </row>
    <row r="10" spans="1:23" x14ac:dyDescent="0.25">
      <c r="A10" t="s">
        <v>53</v>
      </c>
      <c r="B10">
        <v>68.3333333333333</v>
      </c>
      <c r="C10">
        <v>67.5</v>
      </c>
      <c r="D10">
        <v>73.5</v>
      </c>
      <c r="E10">
        <v>43.75</v>
      </c>
      <c r="G10" t="s">
        <v>53</v>
      </c>
      <c r="H10">
        <v>22.2222222222222</v>
      </c>
      <c r="I10">
        <v>44.4444444444444</v>
      </c>
      <c r="J10">
        <v>35</v>
      </c>
      <c r="K10">
        <v>0</v>
      </c>
      <c r="M10" t="s">
        <v>53</v>
      </c>
      <c r="N10">
        <v>65.954545454545496</v>
      </c>
      <c r="O10">
        <v>73.636363636363598</v>
      </c>
      <c r="P10">
        <v>67.8</v>
      </c>
      <c r="Q10">
        <v>45.625</v>
      </c>
      <c r="S10" t="s">
        <v>53</v>
      </c>
      <c r="T10">
        <v>18.181818181818201</v>
      </c>
      <c r="U10">
        <v>63.636363636363598</v>
      </c>
      <c r="V10">
        <v>30</v>
      </c>
      <c r="W10">
        <v>0</v>
      </c>
    </row>
    <row r="11" spans="1:23" x14ac:dyDescent="0.25">
      <c r="A11" t="s">
        <v>54</v>
      </c>
      <c r="B11">
        <v>44.260869565217398</v>
      </c>
      <c r="C11">
        <v>56.1</v>
      </c>
      <c r="D11">
        <v>65.849999999999994</v>
      </c>
      <c r="E11">
        <v>1.9411764705882399</v>
      </c>
      <c r="G11" t="s">
        <v>54</v>
      </c>
      <c r="H11">
        <v>30.434782608695699</v>
      </c>
      <c r="I11">
        <v>90</v>
      </c>
      <c r="J11">
        <v>75</v>
      </c>
      <c r="K11">
        <v>17.647058823529399</v>
      </c>
      <c r="M11" t="s">
        <v>54</v>
      </c>
      <c r="N11">
        <v>53.823529411764703</v>
      </c>
      <c r="O11">
        <v>50.6</v>
      </c>
      <c r="P11">
        <v>51.25</v>
      </c>
      <c r="Q11">
        <v>8.3478260869565197</v>
      </c>
      <c r="S11" t="s">
        <v>54</v>
      </c>
      <c r="T11">
        <v>52.941176470588204</v>
      </c>
      <c r="U11">
        <v>70</v>
      </c>
      <c r="V11">
        <v>60</v>
      </c>
      <c r="W11">
        <v>8.6956521739130395</v>
      </c>
    </row>
    <row r="12" spans="1:23" x14ac:dyDescent="0.25">
      <c r="A12" t="s">
        <v>55</v>
      </c>
      <c r="B12">
        <v>51.3888888888889</v>
      </c>
      <c r="C12">
        <v>76.25</v>
      </c>
      <c r="D12">
        <v>71.4583333333333</v>
      </c>
      <c r="E12">
        <v>9.1666666666666696</v>
      </c>
      <c r="G12" t="s">
        <v>55</v>
      </c>
      <c r="H12">
        <v>55.5555555555556</v>
      </c>
      <c r="I12">
        <v>80</v>
      </c>
      <c r="J12">
        <v>75</v>
      </c>
      <c r="K12">
        <v>22.2222222222222</v>
      </c>
      <c r="M12" t="s">
        <v>55</v>
      </c>
      <c r="N12">
        <v>49.090909090909101</v>
      </c>
      <c r="O12">
        <v>57.5</v>
      </c>
      <c r="P12">
        <v>58.125</v>
      </c>
      <c r="Q12">
        <v>9.4545454545454604</v>
      </c>
      <c r="S12" t="s">
        <v>55</v>
      </c>
      <c r="T12">
        <v>50</v>
      </c>
      <c r="U12">
        <v>90</v>
      </c>
      <c r="V12">
        <v>75</v>
      </c>
      <c r="W12">
        <v>36.363636363636402</v>
      </c>
    </row>
    <row r="13" spans="1:23" x14ac:dyDescent="0.25">
      <c r="A13" t="s">
        <v>56</v>
      </c>
      <c r="B13">
        <v>58.25</v>
      </c>
      <c r="C13">
        <v>57.2222222222222</v>
      </c>
      <c r="D13">
        <v>70</v>
      </c>
      <c r="E13">
        <v>0</v>
      </c>
      <c r="G13" t="s">
        <v>56</v>
      </c>
      <c r="H13">
        <v>15</v>
      </c>
      <c r="I13">
        <v>68.421052631578902</v>
      </c>
      <c r="J13">
        <v>54.545454545454497</v>
      </c>
      <c r="K13">
        <v>10.526315789473699</v>
      </c>
      <c r="M13" t="s">
        <v>56</v>
      </c>
      <c r="N13">
        <v>48.5</v>
      </c>
      <c r="O13">
        <v>64.761904761904802</v>
      </c>
      <c r="P13">
        <v>46.2777777777778</v>
      </c>
      <c r="Q13">
        <v>0</v>
      </c>
      <c r="S13" t="s">
        <v>56</v>
      </c>
      <c r="T13">
        <v>25</v>
      </c>
      <c r="U13">
        <v>66.6666666666667</v>
      </c>
      <c r="V13">
        <v>50</v>
      </c>
      <c r="W13">
        <v>4.7619047619047601</v>
      </c>
    </row>
    <row r="14" spans="1:23" x14ac:dyDescent="0.25">
      <c r="A14" s="3" t="s">
        <v>57</v>
      </c>
      <c r="B14">
        <v>45.95</v>
      </c>
      <c r="C14">
        <v>27.434782608695699</v>
      </c>
      <c r="D14">
        <v>70.526315789473699</v>
      </c>
      <c r="E14">
        <v>0.70588235294117696</v>
      </c>
      <c r="G14" s="3" t="s">
        <v>57</v>
      </c>
      <c r="H14">
        <v>35</v>
      </c>
      <c r="I14">
        <v>47.826086956521699</v>
      </c>
      <c r="J14">
        <v>63.157894736842103</v>
      </c>
      <c r="K14">
        <v>11.1111111111111</v>
      </c>
      <c r="M14" s="3" t="s">
        <v>57</v>
      </c>
      <c r="N14">
        <v>55.05</v>
      </c>
      <c r="O14">
        <v>51.176470588235297</v>
      </c>
      <c r="P14">
        <v>60</v>
      </c>
      <c r="Q14">
        <v>4.4545454545454497</v>
      </c>
      <c r="S14" s="3" t="s">
        <v>57</v>
      </c>
      <c r="T14">
        <v>20</v>
      </c>
      <c r="U14">
        <v>58.823529411764703</v>
      </c>
      <c r="V14">
        <v>66.6666666666667</v>
      </c>
      <c r="W14">
        <v>9.0909090909090899</v>
      </c>
    </row>
    <row r="15" spans="1:23" x14ac:dyDescent="0.25">
      <c r="A15" s="3" t="s">
        <v>58</v>
      </c>
      <c r="B15">
        <v>82.631578947368396</v>
      </c>
      <c r="C15">
        <v>93.2068965517241</v>
      </c>
      <c r="D15">
        <v>95.3333333333333</v>
      </c>
      <c r="E15">
        <v>10.882352941176499</v>
      </c>
      <c r="G15" s="3" t="s">
        <v>58</v>
      </c>
      <c r="H15">
        <v>52.631578947368403</v>
      </c>
      <c r="I15">
        <v>86.2068965517241</v>
      </c>
      <c r="J15">
        <v>80</v>
      </c>
      <c r="K15">
        <v>17.647058823529399</v>
      </c>
      <c r="M15" s="3" t="s">
        <v>58</v>
      </c>
      <c r="N15">
        <v>84.476190476190496</v>
      </c>
      <c r="O15">
        <v>90.454545454545496</v>
      </c>
      <c r="P15">
        <v>93.6</v>
      </c>
      <c r="Q15">
        <v>14.7826086956522</v>
      </c>
      <c r="S15" s="3" t="s">
        <v>58</v>
      </c>
      <c r="T15">
        <v>47.619047619047599</v>
      </c>
      <c r="U15">
        <v>72.727272727272705</v>
      </c>
      <c r="V15">
        <v>80</v>
      </c>
      <c r="W15">
        <v>26.086956521739101</v>
      </c>
    </row>
    <row r="16" spans="1:23" x14ac:dyDescent="0.25">
      <c r="A16" t="s">
        <v>59</v>
      </c>
      <c r="B16">
        <v>74.047619047619094</v>
      </c>
      <c r="C16">
        <v>78.7</v>
      </c>
      <c r="D16">
        <v>79.857142857142904</v>
      </c>
      <c r="E16">
        <v>8.3333333333333304</v>
      </c>
      <c r="G16" t="s">
        <v>59</v>
      </c>
      <c r="H16">
        <v>33.3333333333333</v>
      </c>
      <c r="I16">
        <v>65</v>
      </c>
      <c r="J16">
        <v>38.095238095238102</v>
      </c>
      <c r="K16">
        <v>22.2222222222222</v>
      </c>
      <c r="M16" t="s">
        <v>59</v>
      </c>
      <c r="N16">
        <v>78.052631578947398</v>
      </c>
      <c r="O16">
        <v>73</v>
      </c>
      <c r="P16">
        <v>76.473684210526301</v>
      </c>
      <c r="Q16">
        <v>19.545454545454501</v>
      </c>
      <c r="S16" t="s">
        <v>59</v>
      </c>
      <c r="T16">
        <v>21.052631578947398</v>
      </c>
      <c r="U16">
        <v>60</v>
      </c>
      <c r="V16">
        <v>52.631578947368403</v>
      </c>
      <c r="W16">
        <v>9.0909090909090899</v>
      </c>
    </row>
    <row r="17" spans="1:23" x14ac:dyDescent="0.25">
      <c r="A17" s="3" t="s">
        <v>60</v>
      </c>
      <c r="B17">
        <v>75.263157894736807</v>
      </c>
      <c r="C17">
        <v>83.117647058823493</v>
      </c>
      <c r="D17">
        <v>81.521739130434796</v>
      </c>
      <c r="E17">
        <v>17.523809523809501</v>
      </c>
      <c r="G17" s="3" t="s">
        <v>60</v>
      </c>
      <c r="H17">
        <v>26.315789473684202</v>
      </c>
      <c r="I17">
        <v>76.470588235294102</v>
      </c>
      <c r="J17">
        <v>78.260869565217405</v>
      </c>
      <c r="K17">
        <v>14.285714285714301</v>
      </c>
      <c r="M17" s="3" t="s">
        <v>60</v>
      </c>
      <c r="N17">
        <v>67.142857142857096</v>
      </c>
      <c r="O17">
        <v>69.130434782608702</v>
      </c>
      <c r="P17">
        <v>82.352941176470594</v>
      </c>
      <c r="Q17">
        <v>15.2631578947368</v>
      </c>
      <c r="S17" s="3" t="s">
        <v>60</v>
      </c>
      <c r="T17">
        <v>42.857142857142897</v>
      </c>
      <c r="U17">
        <v>69.565217391304301</v>
      </c>
      <c r="V17">
        <v>70.588235294117695</v>
      </c>
      <c r="W17">
        <v>47.368421052631597</v>
      </c>
    </row>
    <row r="18" spans="1:23" x14ac:dyDescent="0.25">
      <c r="A18" t="s">
        <v>61</v>
      </c>
      <c r="B18">
        <v>62</v>
      </c>
      <c r="C18">
        <v>69</v>
      </c>
      <c r="D18">
        <v>49.807692307692299</v>
      </c>
      <c r="E18">
        <v>38.210526315789501</v>
      </c>
      <c r="G18" t="s">
        <v>61</v>
      </c>
      <c r="H18">
        <v>13.3333333333333</v>
      </c>
      <c r="I18">
        <v>55</v>
      </c>
      <c r="J18">
        <v>23.076923076923102</v>
      </c>
      <c r="K18">
        <v>10.526315789473699</v>
      </c>
      <c r="M18" t="s">
        <v>61</v>
      </c>
      <c r="N18">
        <v>52.16</v>
      </c>
      <c r="O18">
        <v>76.25</v>
      </c>
      <c r="P18">
        <v>45.785714285714299</v>
      </c>
      <c r="Q18">
        <v>42.238095238095198</v>
      </c>
      <c r="S18" t="s">
        <v>61</v>
      </c>
      <c r="T18">
        <v>12</v>
      </c>
      <c r="U18">
        <v>50</v>
      </c>
      <c r="V18">
        <v>35.714285714285701</v>
      </c>
      <c r="W18">
        <v>4.7619047619047601</v>
      </c>
    </row>
    <row r="19" spans="1:23" x14ac:dyDescent="0.25">
      <c r="A19" t="s">
        <v>62</v>
      </c>
      <c r="B19">
        <v>46.526315789473699</v>
      </c>
      <c r="C19">
        <v>59.727272727272698</v>
      </c>
      <c r="D19">
        <v>57.952380952380899</v>
      </c>
      <c r="E19">
        <v>18.2222222222222</v>
      </c>
      <c r="G19" t="s">
        <v>62</v>
      </c>
      <c r="H19">
        <v>5.2631578947368398</v>
      </c>
      <c r="I19">
        <v>40.909090909090899</v>
      </c>
      <c r="J19">
        <v>28.571428571428601</v>
      </c>
      <c r="K19">
        <v>0</v>
      </c>
      <c r="M19" t="s">
        <v>62</v>
      </c>
      <c r="N19">
        <v>62.142857142857103</v>
      </c>
      <c r="O19">
        <v>61.3333333333333</v>
      </c>
      <c r="P19">
        <v>75.157894736842096</v>
      </c>
      <c r="Q19">
        <v>16.272727272727298</v>
      </c>
      <c r="S19" t="s">
        <v>62</v>
      </c>
      <c r="T19">
        <v>4.7619047619047601</v>
      </c>
      <c r="U19">
        <v>66.6666666666667</v>
      </c>
      <c r="V19">
        <v>31.578947368421101</v>
      </c>
      <c r="W19">
        <v>0</v>
      </c>
    </row>
    <row r="20" spans="1:23" x14ac:dyDescent="0.25">
      <c r="A20" t="s">
        <v>63</v>
      </c>
      <c r="B20">
        <v>40.904761904761898</v>
      </c>
      <c r="C20">
        <v>44.761904761904802</v>
      </c>
      <c r="D20">
        <v>51.176470588235297</v>
      </c>
      <c r="E20">
        <v>13.1904761904762</v>
      </c>
      <c r="G20" t="s">
        <v>63</v>
      </c>
      <c r="H20">
        <v>23.8095238095238</v>
      </c>
      <c r="I20">
        <v>76.190476190476204</v>
      </c>
      <c r="J20">
        <v>64.705882352941202</v>
      </c>
      <c r="K20">
        <v>23.8095238095238</v>
      </c>
      <c r="M20" t="s">
        <v>63</v>
      </c>
      <c r="N20">
        <v>42.947368421052602</v>
      </c>
      <c r="O20">
        <v>46.1111111111111</v>
      </c>
      <c r="P20">
        <v>53.043478260869598</v>
      </c>
      <c r="Q20">
        <v>14.421052631578901</v>
      </c>
      <c r="S20" t="s">
        <v>63</v>
      </c>
      <c r="T20">
        <v>36.842105263157897</v>
      </c>
      <c r="U20">
        <v>68.421052631578902</v>
      </c>
      <c r="V20">
        <v>69.565217391304301</v>
      </c>
      <c r="W20">
        <v>21.052631578947398</v>
      </c>
    </row>
    <row r="21" spans="1:23" x14ac:dyDescent="0.25">
      <c r="A21" t="s">
        <v>64</v>
      </c>
      <c r="B21">
        <v>50.764705882352899</v>
      </c>
      <c r="C21">
        <v>58.692307692307701</v>
      </c>
      <c r="D21">
        <v>42.058823529411796</v>
      </c>
      <c r="E21">
        <v>39.8888888888889</v>
      </c>
      <c r="G21" t="s">
        <v>64</v>
      </c>
      <c r="H21">
        <v>17.647058823529399</v>
      </c>
      <c r="I21">
        <v>40.740740740740698</v>
      </c>
      <c r="J21">
        <v>29.411764705882401</v>
      </c>
      <c r="K21">
        <v>10.526315789473699</v>
      </c>
      <c r="M21" t="s">
        <v>64</v>
      </c>
      <c r="N21">
        <v>48.652173913043498</v>
      </c>
      <c r="O21">
        <v>46.769230769230802</v>
      </c>
      <c r="P21">
        <v>59.695652173912997</v>
      </c>
      <c r="Q21">
        <v>43.3333333333333</v>
      </c>
      <c r="S21" t="s">
        <v>64</v>
      </c>
      <c r="T21">
        <v>8.6956521739130395</v>
      </c>
      <c r="U21">
        <v>53.846153846153797</v>
      </c>
      <c r="V21">
        <v>39.130434782608702</v>
      </c>
      <c r="W21">
        <v>0</v>
      </c>
    </row>
    <row r="22" spans="1:23" x14ac:dyDescent="0.25">
      <c r="A22" t="s">
        <v>65</v>
      </c>
      <c r="B22">
        <v>37.909090909090899</v>
      </c>
      <c r="C22">
        <v>47.75</v>
      </c>
      <c r="D22">
        <v>52.25</v>
      </c>
      <c r="E22">
        <v>5.4444444444444402</v>
      </c>
      <c r="G22" t="s">
        <v>65</v>
      </c>
      <c r="H22">
        <v>36.363636363636402</v>
      </c>
      <c r="I22">
        <v>80</v>
      </c>
      <c r="J22">
        <v>80</v>
      </c>
      <c r="K22">
        <v>5.5555555555555598</v>
      </c>
      <c r="M22" t="s">
        <v>65</v>
      </c>
      <c r="N22">
        <v>47.2777777777778</v>
      </c>
      <c r="O22">
        <v>48.5</v>
      </c>
      <c r="P22">
        <v>44.65</v>
      </c>
      <c r="Q22">
        <v>6.3636363636363598</v>
      </c>
      <c r="S22" t="s">
        <v>65</v>
      </c>
      <c r="T22">
        <v>33.3333333333333</v>
      </c>
      <c r="U22">
        <v>80</v>
      </c>
      <c r="V22">
        <v>50</v>
      </c>
      <c r="W22">
        <v>4.5454545454545503</v>
      </c>
    </row>
    <row r="23" spans="1:23" x14ac:dyDescent="0.25">
      <c r="A23" t="s">
        <v>66</v>
      </c>
      <c r="B23">
        <v>62.5555555555556</v>
      </c>
      <c r="C23">
        <v>62.157894736842103</v>
      </c>
      <c r="D23">
        <v>75.263157894736807</v>
      </c>
      <c r="E23">
        <v>30.75</v>
      </c>
      <c r="G23" t="s">
        <v>66</v>
      </c>
      <c r="H23">
        <v>94.4444444444444</v>
      </c>
      <c r="I23">
        <v>94.736842105263193</v>
      </c>
      <c r="J23">
        <v>100</v>
      </c>
      <c r="K23">
        <v>20.8333333333333</v>
      </c>
      <c r="M23" t="s">
        <v>66</v>
      </c>
      <c r="N23">
        <v>56.772727272727302</v>
      </c>
      <c r="O23">
        <v>61.857142857142897</v>
      </c>
      <c r="P23">
        <v>66.428571428571402</v>
      </c>
      <c r="Q23">
        <v>17.6875</v>
      </c>
      <c r="S23" t="s">
        <v>66</v>
      </c>
      <c r="T23">
        <v>95.454545454545496</v>
      </c>
      <c r="U23">
        <v>95.238095238095198</v>
      </c>
      <c r="V23">
        <v>100</v>
      </c>
      <c r="W23">
        <v>43.75</v>
      </c>
    </row>
    <row r="24" spans="1:23" x14ac:dyDescent="0.25">
      <c r="A24" t="s">
        <v>67</v>
      </c>
      <c r="B24">
        <v>60.75</v>
      </c>
      <c r="C24">
        <v>63.75</v>
      </c>
      <c r="D24">
        <v>74.849999999999994</v>
      </c>
      <c r="E24">
        <v>6.3</v>
      </c>
      <c r="G24" t="s">
        <v>67</v>
      </c>
      <c r="H24">
        <v>50</v>
      </c>
      <c r="I24">
        <v>100</v>
      </c>
      <c r="J24">
        <v>95</v>
      </c>
      <c r="K24">
        <v>50</v>
      </c>
      <c r="M24" t="s">
        <v>67</v>
      </c>
      <c r="N24">
        <v>60.5</v>
      </c>
      <c r="O24">
        <v>57.5</v>
      </c>
      <c r="P24">
        <v>74.099999999999994</v>
      </c>
      <c r="Q24">
        <v>10.6</v>
      </c>
      <c r="S24" t="s">
        <v>67</v>
      </c>
      <c r="T24">
        <v>55</v>
      </c>
      <c r="U24">
        <v>85</v>
      </c>
      <c r="V24">
        <v>90</v>
      </c>
      <c r="W24">
        <v>25</v>
      </c>
    </row>
    <row r="25" spans="1:23" x14ac:dyDescent="0.25">
      <c r="A25" t="s">
        <v>68</v>
      </c>
      <c r="B25">
        <v>51.764705882352899</v>
      </c>
      <c r="C25">
        <v>65.400000000000006</v>
      </c>
      <c r="D25">
        <v>62.636363636363598</v>
      </c>
      <c r="E25">
        <v>7.1904761904761898</v>
      </c>
      <c r="G25" t="s">
        <v>68</v>
      </c>
      <c r="H25">
        <v>29.411764705882401</v>
      </c>
      <c r="I25">
        <v>85</v>
      </c>
      <c r="J25">
        <v>54.545454545454497</v>
      </c>
      <c r="K25">
        <v>0</v>
      </c>
      <c r="M25" t="s">
        <v>68</v>
      </c>
      <c r="N25">
        <v>55.652173913043498</v>
      </c>
      <c r="O25">
        <v>59.5</v>
      </c>
      <c r="P25">
        <v>74.7777777777778</v>
      </c>
      <c r="Q25">
        <v>6.2105263157894699</v>
      </c>
      <c r="S25" t="s">
        <v>68</v>
      </c>
      <c r="T25">
        <v>39.130434782608702</v>
      </c>
      <c r="U25">
        <v>75</v>
      </c>
      <c r="V25">
        <v>61.1111111111111</v>
      </c>
      <c r="W25">
        <v>0</v>
      </c>
    </row>
    <row r="26" spans="1:23" x14ac:dyDescent="0.25">
      <c r="A26" t="s">
        <v>69</v>
      </c>
      <c r="B26">
        <v>92.941176470588204</v>
      </c>
      <c r="C26">
        <v>94.285714285714306</v>
      </c>
      <c r="D26">
        <v>87.692307692307693</v>
      </c>
      <c r="E26">
        <v>40.9375</v>
      </c>
      <c r="G26" t="s">
        <v>69</v>
      </c>
      <c r="H26">
        <v>70.588235294117695</v>
      </c>
      <c r="I26">
        <v>90.476190476190496</v>
      </c>
      <c r="J26">
        <v>73.076923076923094</v>
      </c>
      <c r="K26">
        <v>50</v>
      </c>
      <c r="M26" t="s">
        <v>69</v>
      </c>
      <c r="N26">
        <v>83.260869565217405</v>
      </c>
      <c r="O26">
        <v>87.105263157894697</v>
      </c>
      <c r="P26">
        <v>84.642857142857096</v>
      </c>
      <c r="Q26">
        <v>36.4583333333333</v>
      </c>
      <c r="S26" t="s">
        <v>69</v>
      </c>
      <c r="T26">
        <v>60.869565217391298</v>
      </c>
      <c r="U26">
        <v>84.210526315789494</v>
      </c>
      <c r="V26">
        <v>85.714285714285694</v>
      </c>
      <c r="W26">
        <v>58.3333333333333</v>
      </c>
    </row>
    <row r="27" spans="1:23" x14ac:dyDescent="0.25">
      <c r="A27" t="s">
        <v>70</v>
      </c>
      <c r="B27">
        <v>58.739130434782602</v>
      </c>
      <c r="C27">
        <v>61.590909090909101</v>
      </c>
      <c r="D27">
        <v>77.5</v>
      </c>
      <c r="E27">
        <v>20.909090909090899</v>
      </c>
      <c r="G27" t="s">
        <v>70</v>
      </c>
      <c r="H27">
        <v>21.739130434782599</v>
      </c>
      <c r="I27">
        <v>60.869565217391298</v>
      </c>
      <c r="J27">
        <v>50</v>
      </c>
      <c r="K27">
        <v>18.181818181818201</v>
      </c>
      <c r="M27" t="s">
        <v>70</v>
      </c>
      <c r="N27">
        <v>69.882352941176507</v>
      </c>
      <c r="O27">
        <v>60.764705882352899</v>
      </c>
      <c r="P27">
        <v>68.928571428571402</v>
      </c>
      <c r="Q27">
        <v>22.0555555555556</v>
      </c>
      <c r="S27" t="s">
        <v>70</v>
      </c>
      <c r="T27">
        <v>35.294117647058798</v>
      </c>
      <c r="U27">
        <v>47.058823529411796</v>
      </c>
      <c r="V27">
        <v>64.285714285714306</v>
      </c>
      <c r="W27">
        <v>5.5555555555555598</v>
      </c>
    </row>
    <row r="28" spans="1:23" x14ac:dyDescent="0.25">
      <c r="A28" t="s">
        <v>71</v>
      </c>
      <c r="B28">
        <v>50.409090909090899</v>
      </c>
      <c r="C28">
        <v>55.75</v>
      </c>
      <c r="D28">
        <v>49.294117647058798</v>
      </c>
      <c r="E28">
        <v>25.238095238095202</v>
      </c>
      <c r="G28" t="s">
        <v>71</v>
      </c>
      <c r="H28">
        <v>31.818181818181799</v>
      </c>
      <c r="I28">
        <v>65</v>
      </c>
      <c r="J28">
        <v>58.823529411764703</v>
      </c>
      <c r="K28">
        <v>9.5238095238095202</v>
      </c>
      <c r="M28" t="s">
        <v>71</v>
      </c>
      <c r="N28">
        <v>34.8888888888889</v>
      </c>
      <c r="O28">
        <v>46.85</v>
      </c>
      <c r="P28">
        <v>55.347826086956502</v>
      </c>
      <c r="Q28">
        <v>25.6315789473684</v>
      </c>
      <c r="S28" t="s">
        <v>71</v>
      </c>
      <c r="T28">
        <v>44.4444444444444</v>
      </c>
      <c r="U28">
        <v>60</v>
      </c>
      <c r="V28">
        <v>69.565217391304301</v>
      </c>
      <c r="W28">
        <v>0</v>
      </c>
    </row>
    <row r="29" spans="1:23" x14ac:dyDescent="0.25">
      <c r="A29" t="s">
        <v>72</v>
      </c>
      <c r="B29">
        <v>55.826086956521699</v>
      </c>
      <c r="C29">
        <v>61.909090909090899</v>
      </c>
      <c r="D29">
        <v>65.5</v>
      </c>
      <c r="E29">
        <v>42.6666666666667</v>
      </c>
      <c r="G29" t="s">
        <v>72</v>
      </c>
      <c r="H29">
        <v>17.3913043478261</v>
      </c>
      <c r="I29">
        <v>72.727272727272705</v>
      </c>
      <c r="J29">
        <v>50</v>
      </c>
      <c r="K29">
        <v>0</v>
      </c>
      <c r="M29" t="s">
        <v>72</v>
      </c>
      <c r="N29">
        <v>58.235294117647101</v>
      </c>
      <c r="O29">
        <v>56.1111111111111</v>
      </c>
      <c r="P29">
        <v>60</v>
      </c>
      <c r="Q29">
        <v>34.56</v>
      </c>
      <c r="S29" t="s">
        <v>72</v>
      </c>
      <c r="T29">
        <v>23.529411764705898</v>
      </c>
      <c r="U29">
        <v>66.6666666666667</v>
      </c>
      <c r="V29">
        <v>35</v>
      </c>
      <c r="W29">
        <v>12</v>
      </c>
    </row>
    <row r="30" spans="1:23" x14ac:dyDescent="0.25">
      <c r="A30" t="s">
        <v>73</v>
      </c>
      <c r="B30">
        <v>55.476190476190503</v>
      </c>
      <c r="C30">
        <v>64.3333333333333</v>
      </c>
      <c r="D30">
        <v>46.578947368421098</v>
      </c>
      <c r="E30">
        <v>9.8947368421052602</v>
      </c>
      <c r="G30" t="s">
        <v>73</v>
      </c>
      <c r="H30">
        <v>14.285714285714301</v>
      </c>
      <c r="I30">
        <v>66.6666666666667</v>
      </c>
      <c r="J30">
        <v>26.315789473684202</v>
      </c>
      <c r="K30">
        <v>0</v>
      </c>
      <c r="M30" t="s">
        <v>73</v>
      </c>
      <c r="N30">
        <v>59.210526315789501</v>
      </c>
      <c r="O30">
        <v>56.526315789473699</v>
      </c>
      <c r="P30">
        <v>64.761904761904802</v>
      </c>
      <c r="Q30">
        <v>5.0952380952380896</v>
      </c>
      <c r="S30" t="s">
        <v>73</v>
      </c>
      <c r="T30">
        <v>47.368421052631597</v>
      </c>
      <c r="U30">
        <v>78.947368421052602</v>
      </c>
      <c r="V30">
        <v>66.6666666666667</v>
      </c>
      <c r="W30">
        <v>0</v>
      </c>
    </row>
    <row r="31" spans="1:23" x14ac:dyDescent="0.25">
      <c r="A31" t="s">
        <v>74</v>
      </c>
      <c r="B31">
        <v>80.227272727272705</v>
      </c>
      <c r="C31">
        <v>87.631578947368396</v>
      </c>
      <c r="D31">
        <v>79.066666666666706</v>
      </c>
      <c r="E31">
        <v>12.9583333333333</v>
      </c>
      <c r="G31" t="s">
        <v>74</v>
      </c>
      <c r="H31">
        <v>9.0909090909090899</v>
      </c>
      <c r="I31">
        <v>78.947368421052602</v>
      </c>
      <c r="J31">
        <v>33.3333333333333</v>
      </c>
      <c r="K31">
        <v>8.3333333333333304</v>
      </c>
      <c r="M31" t="s">
        <v>74</v>
      </c>
      <c r="N31">
        <v>75</v>
      </c>
      <c r="O31">
        <v>86.6666666666667</v>
      </c>
      <c r="P31">
        <v>87.2</v>
      </c>
      <c r="Q31">
        <v>26.5625</v>
      </c>
      <c r="S31" t="s">
        <v>74</v>
      </c>
      <c r="T31">
        <v>11.1111111111111</v>
      </c>
      <c r="U31">
        <v>61.904761904761898</v>
      </c>
      <c r="V31">
        <v>60</v>
      </c>
      <c r="W31">
        <v>0</v>
      </c>
    </row>
    <row r="32" spans="1:23" x14ac:dyDescent="0.25">
      <c r="A32" t="s">
        <v>75</v>
      </c>
      <c r="B32">
        <v>49.705882352941202</v>
      </c>
      <c r="C32">
        <v>47.3333333333333</v>
      </c>
      <c r="D32">
        <v>55.769230769230802</v>
      </c>
      <c r="E32">
        <v>25.545454545454501</v>
      </c>
      <c r="G32" t="s">
        <v>75</v>
      </c>
      <c r="H32">
        <v>17.647058823529399</v>
      </c>
      <c r="I32">
        <v>20</v>
      </c>
      <c r="J32">
        <v>50</v>
      </c>
      <c r="K32">
        <v>4.5454545454545503</v>
      </c>
      <c r="M32" t="s">
        <v>75</v>
      </c>
      <c r="N32">
        <v>47.3913043478261</v>
      </c>
      <c r="O32">
        <v>50</v>
      </c>
      <c r="P32">
        <v>49.642857142857103</v>
      </c>
      <c r="Q32">
        <v>21.9444444444444</v>
      </c>
      <c r="S32" t="s">
        <v>75</v>
      </c>
      <c r="T32">
        <v>17.3913043478261</v>
      </c>
      <c r="U32">
        <v>52</v>
      </c>
      <c r="V32">
        <v>42.857142857142897</v>
      </c>
      <c r="W32">
        <v>0</v>
      </c>
    </row>
    <row r="33" spans="1:23" x14ac:dyDescent="0.25">
      <c r="A33" t="s">
        <v>76</v>
      </c>
      <c r="B33">
        <v>81.263157894736807</v>
      </c>
      <c r="C33">
        <v>87.55</v>
      </c>
      <c r="D33">
        <v>95.809523809523796</v>
      </c>
      <c r="E33">
        <v>16.649999999999999</v>
      </c>
      <c r="G33" t="s">
        <v>76</v>
      </c>
      <c r="H33">
        <v>15.789473684210501</v>
      </c>
      <c r="I33">
        <v>70</v>
      </c>
      <c r="J33">
        <v>52.380952380952401</v>
      </c>
      <c r="K33">
        <v>0</v>
      </c>
      <c r="M33" t="s">
        <v>76</v>
      </c>
      <c r="N33">
        <v>70.571428571428598</v>
      </c>
      <c r="O33">
        <v>86.4</v>
      </c>
      <c r="P33">
        <v>82.315789473684205</v>
      </c>
      <c r="Q33">
        <v>18.2</v>
      </c>
      <c r="S33" t="s">
        <v>76</v>
      </c>
      <c r="T33">
        <v>9.5238095238095202</v>
      </c>
      <c r="U33">
        <v>50</v>
      </c>
      <c r="V33">
        <v>42.105263157894697</v>
      </c>
      <c r="W33">
        <v>0</v>
      </c>
    </row>
    <row r="34" spans="1:23" x14ac:dyDescent="0.25">
      <c r="A34" t="s">
        <v>77</v>
      </c>
      <c r="B34">
        <v>43.0555555555556</v>
      </c>
      <c r="C34">
        <v>44.545454545454497</v>
      </c>
      <c r="D34">
        <v>60.631578947368403</v>
      </c>
      <c r="E34">
        <v>6.95</v>
      </c>
      <c r="G34" t="s">
        <v>77</v>
      </c>
      <c r="H34">
        <v>33.3333333333333</v>
      </c>
      <c r="I34">
        <v>45.454545454545503</v>
      </c>
      <c r="J34">
        <v>68.421052631578902</v>
      </c>
      <c r="K34">
        <v>23.8095238095238</v>
      </c>
      <c r="M34" t="s">
        <v>77</v>
      </c>
      <c r="N34">
        <v>35</v>
      </c>
      <c r="O34">
        <v>57.2222222222222</v>
      </c>
      <c r="P34">
        <v>52.380952380952401</v>
      </c>
      <c r="Q34">
        <v>10.789473684210501</v>
      </c>
      <c r="S34" t="s">
        <v>77</v>
      </c>
      <c r="T34">
        <v>13.636363636363599</v>
      </c>
      <c r="U34">
        <v>66.6666666666667</v>
      </c>
      <c r="V34">
        <v>42.857142857142897</v>
      </c>
      <c r="W34">
        <v>10.526315789473699</v>
      </c>
    </row>
    <row r="35" spans="1:23" x14ac:dyDescent="0.25">
      <c r="A35" t="s">
        <v>78</v>
      </c>
      <c r="B35">
        <v>71.470588235294102</v>
      </c>
      <c r="C35">
        <v>71.052631578947398</v>
      </c>
      <c r="D35">
        <v>75.476190476190496</v>
      </c>
      <c r="E35">
        <v>30</v>
      </c>
      <c r="G35" t="s">
        <v>78</v>
      </c>
      <c r="H35">
        <v>41.176470588235297</v>
      </c>
      <c r="I35">
        <v>68.421052631578902</v>
      </c>
      <c r="J35">
        <v>47.619047619047599</v>
      </c>
      <c r="K35">
        <v>8.6956521739130395</v>
      </c>
      <c r="M35" t="s">
        <v>78</v>
      </c>
      <c r="N35">
        <v>66.956521739130395</v>
      </c>
      <c r="O35">
        <v>70.238095238095198</v>
      </c>
      <c r="P35">
        <v>82.157894736842096</v>
      </c>
      <c r="Q35">
        <v>33.882352941176499</v>
      </c>
      <c r="S35" t="s">
        <v>78</v>
      </c>
      <c r="T35">
        <v>34.7826086956522</v>
      </c>
      <c r="U35">
        <v>66.6666666666667</v>
      </c>
      <c r="V35">
        <v>57.894736842105303</v>
      </c>
      <c r="W35">
        <v>17.647058823529399</v>
      </c>
    </row>
    <row r="36" spans="1:23" x14ac:dyDescent="0.25">
      <c r="A36" t="s">
        <v>79</v>
      </c>
      <c r="B36">
        <v>60.95</v>
      </c>
      <c r="C36">
        <v>67.473684210526301</v>
      </c>
      <c r="D36">
        <v>77.727272727272705</v>
      </c>
      <c r="E36">
        <v>13</v>
      </c>
      <c r="G36" t="s">
        <v>79</v>
      </c>
      <c r="H36">
        <v>45</v>
      </c>
      <c r="I36">
        <v>73.684210526315795</v>
      </c>
      <c r="J36">
        <v>54.545454545454497</v>
      </c>
      <c r="K36">
        <v>15.789473684210501</v>
      </c>
      <c r="M36" t="s">
        <v>79</v>
      </c>
      <c r="N36">
        <v>51.75</v>
      </c>
      <c r="O36">
        <v>65.6666666666667</v>
      </c>
      <c r="P36">
        <v>60.1666666666667</v>
      </c>
      <c r="Q36">
        <v>18.571428571428601</v>
      </c>
      <c r="S36" t="s">
        <v>79</v>
      </c>
      <c r="T36">
        <v>45</v>
      </c>
      <c r="U36">
        <v>66.6666666666667</v>
      </c>
      <c r="V36">
        <v>61.1111111111111</v>
      </c>
      <c r="W36">
        <v>23.8095238095238</v>
      </c>
    </row>
    <row r="37" spans="1:23" x14ac:dyDescent="0.25">
      <c r="A37" t="s">
        <v>80</v>
      </c>
      <c r="B37">
        <v>38.157894736842103</v>
      </c>
      <c r="C37">
        <v>44.761904761904802</v>
      </c>
      <c r="D37">
        <v>45.210526315789501</v>
      </c>
      <c r="E37">
        <v>2.6666666666666701</v>
      </c>
      <c r="G37" t="s">
        <v>80</v>
      </c>
      <c r="H37">
        <v>52.631578947368403</v>
      </c>
      <c r="I37">
        <v>66.6666666666667</v>
      </c>
      <c r="J37">
        <v>36.842105263157897</v>
      </c>
      <c r="K37">
        <v>4.7619047619047601</v>
      </c>
      <c r="M37" t="s">
        <v>80</v>
      </c>
      <c r="N37">
        <v>35.476190476190503</v>
      </c>
      <c r="O37">
        <v>47.105263157894697</v>
      </c>
      <c r="P37">
        <v>40.095238095238102</v>
      </c>
      <c r="Q37">
        <v>5.3684210526315796</v>
      </c>
      <c r="S37" t="s">
        <v>80</v>
      </c>
      <c r="T37">
        <v>38.095238095238102</v>
      </c>
      <c r="U37">
        <v>57.894736842105303</v>
      </c>
      <c r="V37">
        <v>76.190476190476204</v>
      </c>
      <c r="W37">
        <v>0</v>
      </c>
    </row>
    <row r="38" spans="1:23" x14ac:dyDescent="0.25">
      <c r="A38" t="s">
        <v>81</v>
      </c>
      <c r="B38">
        <v>67.294117647058798</v>
      </c>
      <c r="C38">
        <v>78.4375</v>
      </c>
      <c r="D38">
        <v>72.391304347826093</v>
      </c>
      <c r="E38">
        <v>9.7391304347826093</v>
      </c>
      <c r="G38" t="s">
        <v>81</v>
      </c>
      <c r="H38">
        <v>5.8823529411764701</v>
      </c>
      <c r="I38">
        <v>52.941176470588204</v>
      </c>
      <c r="J38">
        <v>30.434782608695699</v>
      </c>
      <c r="K38">
        <v>8.6956521739130395</v>
      </c>
      <c r="M38" t="s">
        <v>81</v>
      </c>
      <c r="N38">
        <v>70</v>
      </c>
      <c r="O38">
        <v>75.434782608695699</v>
      </c>
      <c r="P38">
        <v>77.529411764705898</v>
      </c>
      <c r="Q38">
        <v>8.2352941176470598</v>
      </c>
      <c r="S38" t="s">
        <v>81</v>
      </c>
      <c r="T38">
        <v>17.3913043478261</v>
      </c>
      <c r="U38">
        <v>47.826086956521699</v>
      </c>
      <c r="V38">
        <v>29.411764705882401</v>
      </c>
      <c r="W38">
        <v>0</v>
      </c>
    </row>
    <row r="39" spans="1:23" x14ac:dyDescent="0.25">
      <c r="A39" t="s">
        <v>82</v>
      </c>
      <c r="B39">
        <v>58.619047619047599</v>
      </c>
      <c r="C39">
        <v>62.058823529411796</v>
      </c>
      <c r="D39">
        <v>58.913043478260903</v>
      </c>
      <c r="E39">
        <v>28.157894736842099</v>
      </c>
      <c r="G39" t="s">
        <v>82</v>
      </c>
      <c r="H39">
        <v>28.571428571428601</v>
      </c>
      <c r="I39">
        <v>76.470588235294102</v>
      </c>
      <c r="J39">
        <v>47.826086956521699</v>
      </c>
      <c r="K39">
        <v>0</v>
      </c>
      <c r="M39" t="s">
        <v>82</v>
      </c>
      <c r="N39">
        <v>52.894736842105303</v>
      </c>
      <c r="O39">
        <v>51.956521739130402</v>
      </c>
      <c r="P39">
        <v>62.941176470588204</v>
      </c>
      <c r="Q39">
        <v>30.476190476190499</v>
      </c>
      <c r="S39" t="s">
        <v>82</v>
      </c>
      <c r="T39">
        <v>26.315789473684202</v>
      </c>
      <c r="U39">
        <v>34.7826086956522</v>
      </c>
      <c r="V39">
        <v>47.058823529411796</v>
      </c>
      <c r="W39">
        <v>0</v>
      </c>
    </row>
    <row r="40" spans="1:23" x14ac:dyDescent="0.25">
      <c r="A40" t="s">
        <v>83</v>
      </c>
      <c r="B40">
        <v>59.6666666666667</v>
      </c>
      <c r="C40">
        <v>51.578947368421098</v>
      </c>
      <c r="D40">
        <v>70.5</v>
      </c>
      <c r="E40">
        <v>18.421052631578899</v>
      </c>
      <c r="G40" t="s">
        <v>83</v>
      </c>
      <c r="H40">
        <v>45.8333333333333</v>
      </c>
      <c r="I40">
        <v>47.368421052631597</v>
      </c>
      <c r="J40">
        <v>72.2222222222222</v>
      </c>
      <c r="K40">
        <v>26.315789473684202</v>
      </c>
      <c r="M40" t="s">
        <v>83</v>
      </c>
      <c r="N40">
        <v>66.25</v>
      </c>
      <c r="O40">
        <v>64.380952380952394</v>
      </c>
      <c r="P40">
        <v>62.681818181818201</v>
      </c>
      <c r="Q40">
        <v>16.285714285714299</v>
      </c>
      <c r="S40" t="s">
        <v>83</v>
      </c>
      <c r="T40">
        <v>25</v>
      </c>
      <c r="U40">
        <v>80.952380952380906</v>
      </c>
      <c r="V40">
        <v>45.454545454545503</v>
      </c>
      <c r="W40">
        <v>0</v>
      </c>
    </row>
    <row r="41" spans="1:23" x14ac:dyDescent="0.25">
      <c r="A41" t="s">
        <v>84</v>
      </c>
      <c r="B41">
        <v>75.434782608695699</v>
      </c>
      <c r="C41">
        <v>83.8888888888889</v>
      </c>
      <c r="D41">
        <v>87.368421052631604</v>
      </c>
      <c r="E41">
        <v>4.7894736842105301</v>
      </c>
      <c r="G41" t="s">
        <v>84</v>
      </c>
      <c r="H41">
        <v>17.3913043478261</v>
      </c>
      <c r="I41">
        <v>72.2222222222222</v>
      </c>
      <c r="J41">
        <v>68.421052631578902</v>
      </c>
      <c r="K41">
        <v>5</v>
      </c>
      <c r="M41" t="s">
        <v>84</v>
      </c>
      <c r="N41">
        <v>64.882352941176507</v>
      </c>
      <c r="O41">
        <v>84.090909090909093</v>
      </c>
      <c r="P41">
        <v>78.523809523809504</v>
      </c>
      <c r="Q41">
        <v>15.35</v>
      </c>
      <c r="S41" t="s">
        <v>84</v>
      </c>
      <c r="T41">
        <v>41.176470588235297</v>
      </c>
      <c r="U41">
        <v>77.272727272727295</v>
      </c>
      <c r="V41">
        <v>61.904761904761898</v>
      </c>
      <c r="W41">
        <v>5</v>
      </c>
    </row>
    <row r="42" spans="1:23" x14ac:dyDescent="0.25">
      <c r="A42" t="s">
        <v>85</v>
      </c>
      <c r="B42">
        <v>39.3333333333333</v>
      </c>
      <c r="C42">
        <v>43.238095238095198</v>
      </c>
      <c r="D42">
        <v>44.272727272727302</v>
      </c>
      <c r="E42">
        <v>3.42105263157895</v>
      </c>
      <c r="G42" t="s">
        <v>85</v>
      </c>
      <c r="H42">
        <v>27.7777777777778</v>
      </c>
      <c r="I42">
        <v>61.904761904761898</v>
      </c>
      <c r="J42">
        <v>31.818181818181799</v>
      </c>
      <c r="K42">
        <v>0</v>
      </c>
      <c r="M42" t="s">
        <v>85</v>
      </c>
      <c r="N42">
        <v>35.681818181818201</v>
      </c>
      <c r="O42">
        <v>51.7222222222222</v>
      </c>
      <c r="P42">
        <v>50.8333333333333</v>
      </c>
      <c r="Q42">
        <v>1.38095238095238</v>
      </c>
      <c r="S42" t="s">
        <v>85</v>
      </c>
      <c r="T42">
        <v>13.636363636363599</v>
      </c>
      <c r="U42">
        <v>68.421052631578902</v>
      </c>
      <c r="V42">
        <v>38.8888888888889</v>
      </c>
      <c r="W42">
        <v>0</v>
      </c>
    </row>
    <row r="43" spans="1:23" x14ac:dyDescent="0.25">
      <c r="A43" t="s">
        <v>86</v>
      </c>
      <c r="B43">
        <v>72.315789473684205</v>
      </c>
      <c r="C43">
        <v>66.526315789473699</v>
      </c>
      <c r="D43">
        <v>67.428571428571402</v>
      </c>
      <c r="E43">
        <v>67</v>
      </c>
      <c r="G43" t="s">
        <v>86</v>
      </c>
      <c r="H43">
        <v>0</v>
      </c>
      <c r="I43">
        <v>52.631578947368403</v>
      </c>
      <c r="J43">
        <v>22.727272727272702</v>
      </c>
      <c r="K43">
        <v>5</v>
      </c>
      <c r="M43" t="s">
        <v>86</v>
      </c>
      <c r="N43">
        <v>68.047619047619094</v>
      </c>
      <c r="O43">
        <v>52.142857142857103</v>
      </c>
      <c r="P43">
        <v>56.1666666666667</v>
      </c>
      <c r="Q43">
        <v>67.599999999999994</v>
      </c>
      <c r="S43" t="s">
        <v>86</v>
      </c>
      <c r="T43">
        <v>9.5238095238095202</v>
      </c>
      <c r="U43">
        <v>42.857142857142897</v>
      </c>
      <c r="V43">
        <v>16.6666666666667</v>
      </c>
      <c r="W43">
        <v>0</v>
      </c>
    </row>
    <row r="44" spans="1:23" x14ac:dyDescent="0.25">
      <c r="B44" t="s">
        <v>3</v>
      </c>
      <c r="C44" t="s">
        <v>4</v>
      </c>
      <c r="D44" t="s">
        <v>5</v>
      </c>
      <c r="E44" t="s">
        <v>6</v>
      </c>
    </row>
    <row r="45" spans="1:23" x14ac:dyDescent="0.25">
      <c r="A45" s="2" t="s">
        <v>136</v>
      </c>
      <c r="B45">
        <f>AVERAGE(B3:B43)</f>
        <v>57.858370850657678</v>
      </c>
      <c r="C45">
        <f t="shared" ref="C45:E45" si="0">AVERAGE(C3:C43)</f>
        <v>61.950922309357892</v>
      </c>
      <c r="D45">
        <f t="shared" si="0"/>
        <v>65.527662707895331</v>
      </c>
      <c r="E45">
        <f t="shared" si="0"/>
        <v>18.549788310652204</v>
      </c>
      <c r="G45" s="2" t="s">
        <v>136</v>
      </c>
      <c r="H45">
        <f t="shared" ref="H45:K45" si="1">AVERAGE(H3:H43)</f>
        <v>33.505304077854298</v>
      </c>
      <c r="I45">
        <f t="shared" si="1"/>
        <v>68.510939488606837</v>
      </c>
      <c r="J45">
        <f t="shared" si="1"/>
        <v>56.270948092246606</v>
      </c>
      <c r="K45">
        <f t="shared" si="1"/>
        <v>12.896930783320308</v>
      </c>
      <c r="M45" s="2" t="s">
        <v>136</v>
      </c>
      <c r="N45">
        <f t="shared" ref="N45:Q45" si="2">AVERAGE(N3:N43)</f>
        <v>56.554945636043989</v>
      </c>
      <c r="O45">
        <f t="shared" si="2"/>
        <v>61.3196626079271</v>
      </c>
      <c r="P45">
        <f t="shared" si="2"/>
        <v>64.174814396948307</v>
      </c>
      <c r="Q45">
        <f t="shared" si="2"/>
        <v>19.264220076762584</v>
      </c>
      <c r="S45" s="2" t="s">
        <v>136</v>
      </c>
      <c r="T45">
        <f t="shared" ref="T45:W45" si="3">AVERAGE(T3:T43)</f>
        <v>32.316974009966856</v>
      </c>
      <c r="U45">
        <f t="shared" si="3"/>
        <v>67.688918989809693</v>
      </c>
      <c r="V45">
        <f t="shared" si="3"/>
        <v>57.534767422759927</v>
      </c>
      <c r="W45">
        <f t="shared" si="3"/>
        <v>12.907694514345611</v>
      </c>
    </row>
    <row r="46" spans="1:23" x14ac:dyDescent="0.25">
      <c r="A46" s="2" t="s">
        <v>137</v>
      </c>
      <c r="B46">
        <f>STDEV(B3:B43)</f>
        <v>14.141946603309238</v>
      </c>
      <c r="C46">
        <f t="shared" ref="C46:E46" si="4">STDEV(C3:C43)</f>
        <v>16.406738675118739</v>
      </c>
      <c r="D46">
        <f t="shared" si="4"/>
        <v>14.482380783954596</v>
      </c>
      <c r="E46">
        <f t="shared" si="4"/>
        <v>15.536965972192016</v>
      </c>
      <c r="G46" s="2" t="s">
        <v>137</v>
      </c>
      <c r="H46">
        <f t="shared" ref="H46:K46" si="5">STDEV(H3:H43)</f>
        <v>19.37034580203612</v>
      </c>
      <c r="I46">
        <f t="shared" si="5"/>
        <v>16.986004404662758</v>
      </c>
      <c r="J46">
        <f t="shared" si="5"/>
        <v>20.883410774318861</v>
      </c>
      <c r="K46">
        <f t="shared" si="5"/>
        <v>12.880258719085527</v>
      </c>
      <c r="M46" s="2" t="s">
        <v>137</v>
      </c>
      <c r="N46">
        <f t="shared" ref="N46:Q46" si="6">STDEV(N3:N43)</f>
        <v>13.838661304162738</v>
      </c>
      <c r="O46">
        <f t="shared" si="6"/>
        <v>13.339968019541484</v>
      </c>
      <c r="P46">
        <f t="shared" si="6"/>
        <v>14.385603705870677</v>
      </c>
      <c r="Q46">
        <f t="shared" si="6"/>
        <v>14.66454492457787</v>
      </c>
      <c r="S46" s="2" t="s">
        <v>137</v>
      </c>
      <c r="T46">
        <f t="shared" ref="T46:W46" si="7">STDEV(T3:T43)</f>
        <v>18.46546250724656</v>
      </c>
      <c r="U46">
        <f t="shared" si="7"/>
        <v>14.234534762497315</v>
      </c>
      <c r="V46">
        <f t="shared" si="7"/>
        <v>18.824243443878473</v>
      </c>
      <c r="W46">
        <f t="shared" si="7"/>
        <v>17.256088685675337</v>
      </c>
    </row>
    <row r="47" spans="1:23" x14ac:dyDescent="0.25">
      <c r="A47" s="2" t="s">
        <v>138</v>
      </c>
      <c r="B47">
        <f>B46/SQRT(41)</f>
        <v>2.2086010014665982</v>
      </c>
      <c r="C47">
        <f t="shared" ref="C47:E47" si="8">C46/SQRT(41)</f>
        <v>2.5623020992165779</v>
      </c>
      <c r="D47">
        <f t="shared" si="8"/>
        <v>2.2617678881334493</v>
      </c>
      <c r="E47">
        <f t="shared" si="8"/>
        <v>2.4264664242124909</v>
      </c>
      <c r="G47" s="2" t="s">
        <v>138</v>
      </c>
      <c r="H47">
        <f t="shared" ref="H47:K47" si="9">H46/SQRT(41)</f>
        <v>3.0251397729871492</v>
      </c>
      <c r="I47">
        <f t="shared" si="9"/>
        <v>2.6527682073326155</v>
      </c>
      <c r="J47">
        <f t="shared" si="9"/>
        <v>3.2614408216904245</v>
      </c>
      <c r="K47">
        <f t="shared" si="9"/>
        <v>2.0115584582581052</v>
      </c>
      <c r="M47" s="2" t="s">
        <v>138</v>
      </c>
      <c r="N47">
        <f t="shared" ref="N47:Q47" si="10">N46/SQRT(41)</f>
        <v>2.1612357953733783</v>
      </c>
      <c r="O47">
        <f t="shared" si="10"/>
        <v>2.0833529890854914</v>
      </c>
      <c r="P47">
        <f t="shared" si="10"/>
        <v>2.2466538477844962</v>
      </c>
      <c r="Q47">
        <f t="shared" si="10"/>
        <v>2.2902171472557908</v>
      </c>
      <c r="S47" s="2" t="s">
        <v>138</v>
      </c>
      <c r="T47">
        <f t="shared" ref="T47:W47" si="11">T46/SQRT(41)</f>
        <v>2.8838207447697073</v>
      </c>
      <c r="U47">
        <f t="shared" si="11"/>
        <v>2.2230608425933416</v>
      </c>
      <c r="V47">
        <f t="shared" si="11"/>
        <v>2.9398529133374303</v>
      </c>
      <c r="W47">
        <f t="shared" si="11"/>
        <v>2.6949482855253293</v>
      </c>
    </row>
    <row r="48" spans="1:23" x14ac:dyDescent="0.25">
      <c r="A48" s="2" t="s">
        <v>139</v>
      </c>
      <c r="B48">
        <f>B47*1.96</f>
        <v>4.3288579628745323</v>
      </c>
      <c r="C48">
        <f t="shared" ref="C48:E48" si="12">C47*1.96</f>
        <v>5.0221121144644929</v>
      </c>
      <c r="D48">
        <f t="shared" si="12"/>
        <v>4.4330650607415603</v>
      </c>
      <c r="E48">
        <f t="shared" si="12"/>
        <v>4.7558741914564822</v>
      </c>
      <c r="G48" s="2" t="s">
        <v>139</v>
      </c>
      <c r="H48">
        <f t="shared" ref="H48:K48" si="13">H47*1.96</f>
        <v>5.9292739550548124</v>
      </c>
      <c r="I48">
        <f t="shared" si="13"/>
        <v>5.1994256863719261</v>
      </c>
      <c r="J48">
        <f t="shared" si="13"/>
        <v>6.3924240105132322</v>
      </c>
      <c r="K48">
        <f t="shared" si="13"/>
        <v>3.9426545781858859</v>
      </c>
      <c r="M48" s="2" t="s">
        <v>139</v>
      </c>
      <c r="N48">
        <f t="shared" ref="N48:Q48" si="14">N47*1.96</f>
        <v>4.2360221589318217</v>
      </c>
      <c r="O48">
        <f t="shared" si="14"/>
        <v>4.0833718586075634</v>
      </c>
      <c r="P48">
        <f t="shared" si="14"/>
        <v>4.403441541657612</v>
      </c>
      <c r="Q48">
        <f t="shared" si="14"/>
        <v>4.48882560862135</v>
      </c>
      <c r="S48" s="2" t="s">
        <v>139</v>
      </c>
      <c r="T48">
        <f t="shared" ref="T48:W48" si="15">T47*1.96</f>
        <v>5.6522886597486259</v>
      </c>
      <c r="U48">
        <f t="shared" si="15"/>
        <v>4.3571992514829496</v>
      </c>
      <c r="V48">
        <f t="shared" si="15"/>
        <v>5.7621117101413635</v>
      </c>
      <c r="W48">
        <f t="shared" si="15"/>
        <v>5.2820986396296457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E889-4388-4A58-A276-35EFDFDBF611}">
  <dimension ref="A1:W48"/>
  <sheetViews>
    <sheetView tabSelected="1" topLeftCell="E1" zoomScale="75" zoomScaleNormal="75" workbookViewId="0">
      <pane ySplit="1" topLeftCell="A28" activePane="bottomLeft" state="frozen"/>
      <selection activeCell="B1" sqref="B1"/>
      <selection pane="bottomLeft" activeCell="S43" sqref="S43"/>
    </sheetView>
  </sheetViews>
  <sheetFormatPr defaultRowHeight="15" x14ac:dyDescent="0.25"/>
  <cols>
    <col min="1" max="1" width="16" customWidth="1"/>
    <col min="2" max="2" width="14.28515625" customWidth="1"/>
    <col min="3" max="3" width="15.85546875" customWidth="1"/>
    <col min="4" max="4" width="15" customWidth="1"/>
    <col min="5" max="5" width="12.5703125" customWidth="1"/>
    <col min="7" max="7" width="16.85546875" customWidth="1"/>
    <col min="8" max="8" width="13.140625" customWidth="1"/>
    <col min="9" max="9" width="12.42578125" customWidth="1"/>
    <col min="10" max="10" width="14" customWidth="1"/>
    <col min="11" max="11" width="11" customWidth="1"/>
    <col min="13" max="13" width="16.140625" customWidth="1"/>
    <col min="14" max="15" width="12.140625" customWidth="1"/>
    <col min="16" max="16" width="14.42578125" customWidth="1"/>
    <col min="17" max="17" width="11.5703125" customWidth="1"/>
    <col min="19" max="19" width="18.140625" customWidth="1"/>
    <col min="20" max="20" width="11.85546875" customWidth="1"/>
    <col min="21" max="21" width="11.42578125" customWidth="1"/>
    <col min="22" max="22" width="11.28515625" customWidth="1"/>
    <col min="23" max="23" width="11.85546875" customWidth="1"/>
  </cols>
  <sheetData>
    <row r="1" spans="1:23" x14ac:dyDescent="0.25">
      <c r="A1" s="1" t="s">
        <v>132</v>
      </c>
      <c r="G1" s="1" t="s">
        <v>133</v>
      </c>
      <c r="M1" s="1" t="s">
        <v>134</v>
      </c>
      <c r="S1" s="1" t="s">
        <v>135</v>
      </c>
    </row>
    <row r="2" spans="1:23" s="2" customForma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</row>
    <row r="3" spans="1:23" x14ac:dyDescent="0.25">
      <c r="A3" t="s">
        <v>91</v>
      </c>
      <c r="B3">
        <v>54.7777777777778</v>
      </c>
      <c r="C3">
        <v>64.7777777777778</v>
      </c>
      <c r="D3">
        <v>59.142857142857103</v>
      </c>
      <c r="E3">
        <v>15.695652173913</v>
      </c>
      <c r="G3" t="s">
        <v>91</v>
      </c>
      <c r="H3">
        <v>16.6666666666667</v>
      </c>
      <c r="I3">
        <v>77.7777777777778</v>
      </c>
      <c r="J3">
        <v>42.857142857142897</v>
      </c>
      <c r="K3">
        <v>0</v>
      </c>
      <c r="M3" t="s">
        <v>91</v>
      </c>
      <c r="N3">
        <v>49.136363636363598</v>
      </c>
      <c r="O3">
        <v>62.681818181818201</v>
      </c>
      <c r="P3">
        <v>69.631578947368396</v>
      </c>
      <c r="Q3">
        <v>12.176470588235301</v>
      </c>
      <c r="S3" t="s">
        <v>91</v>
      </c>
      <c r="T3">
        <v>22.727272727272702</v>
      </c>
      <c r="U3">
        <v>50</v>
      </c>
      <c r="V3">
        <v>42.105263157894697</v>
      </c>
      <c r="W3">
        <v>0</v>
      </c>
    </row>
    <row r="4" spans="1:23" x14ac:dyDescent="0.25">
      <c r="A4" t="s">
        <v>92</v>
      </c>
      <c r="B4">
        <v>56.875</v>
      </c>
      <c r="C4">
        <v>68</v>
      </c>
      <c r="D4">
        <v>70.8333333333333</v>
      </c>
      <c r="E4">
        <v>6.8</v>
      </c>
      <c r="G4" t="s">
        <v>92</v>
      </c>
      <c r="H4">
        <v>18.75</v>
      </c>
      <c r="I4">
        <v>53.3333333333333</v>
      </c>
      <c r="J4">
        <v>70.8333333333333</v>
      </c>
      <c r="K4">
        <v>12</v>
      </c>
      <c r="M4" t="s">
        <v>92</v>
      </c>
      <c r="N4">
        <v>62.9166666666667</v>
      </c>
      <c r="O4">
        <v>79.599999999999994</v>
      </c>
      <c r="P4">
        <v>50</v>
      </c>
      <c r="Q4">
        <v>6</v>
      </c>
      <c r="S4" t="s">
        <v>92</v>
      </c>
      <c r="T4">
        <v>33.3333333333333</v>
      </c>
      <c r="U4">
        <v>84</v>
      </c>
      <c r="V4">
        <v>62.5</v>
      </c>
      <c r="W4">
        <v>6.6666666666666696</v>
      </c>
    </row>
    <row r="5" spans="1:23" x14ac:dyDescent="0.25">
      <c r="A5" t="s">
        <v>93</v>
      </c>
      <c r="B5">
        <v>73.818181818181799</v>
      </c>
      <c r="C5">
        <v>83.6875</v>
      </c>
      <c r="D5">
        <v>80.125</v>
      </c>
      <c r="E5">
        <v>19.6111111111111</v>
      </c>
      <c r="G5" t="s">
        <v>93</v>
      </c>
      <c r="H5">
        <v>63.636363636363598</v>
      </c>
      <c r="I5">
        <v>93.75</v>
      </c>
      <c r="J5">
        <v>75</v>
      </c>
      <c r="K5">
        <v>5.5555555555555598</v>
      </c>
      <c r="M5" t="s">
        <v>93</v>
      </c>
      <c r="N5">
        <v>74.1111111111111</v>
      </c>
      <c r="O5">
        <v>80.7083333333333</v>
      </c>
      <c r="P5">
        <v>81.125</v>
      </c>
      <c r="Q5">
        <v>13.818181818181801</v>
      </c>
      <c r="S5" t="s">
        <v>93</v>
      </c>
      <c r="T5">
        <v>44.4444444444444</v>
      </c>
      <c r="U5">
        <v>75</v>
      </c>
      <c r="V5">
        <v>81.25</v>
      </c>
      <c r="W5">
        <v>22.727272727272702</v>
      </c>
    </row>
    <row r="6" spans="1:23" x14ac:dyDescent="0.25">
      <c r="A6" t="s">
        <v>94</v>
      </c>
      <c r="B6">
        <v>47.2222222222222</v>
      </c>
      <c r="C6">
        <v>53.3333333333333</v>
      </c>
      <c r="D6">
        <v>51.6666666666667</v>
      </c>
      <c r="E6">
        <v>9.1304347826087007</v>
      </c>
      <c r="G6" t="s">
        <v>94</v>
      </c>
      <c r="H6">
        <v>44.4444444444444</v>
      </c>
      <c r="I6">
        <v>80.952380952380906</v>
      </c>
      <c r="J6">
        <v>72.2222222222222</v>
      </c>
      <c r="K6">
        <v>21.739130434782599</v>
      </c>
      <c r="M6" t="s">
        <v>94</v>
      </c>
      <c r="N6">
        <v>43.409090909090899</v>
      </c>
      <c r="O6">
        <v>56.842105263157897</v>
      </c>
      <c r="P6">
        <v>55.227272727272698</v>
      </c>
      <c r="Q6">
        <v>6.7647058823529402</v>
      </c>
      <c r="S6" t="s">
        <v>94</v>
      </c>
      <c r="T6">
        <v>31.818181818181799</v>
      </c>
      <c r="U6">
        <v>84.210526315789494</v>
      </c>
      <c r="V6">
        <v>77.272727272727295</v>
      </c>
      <c r="W6">
        <v>17.647058823529399</v>
      </c>
    </row>
    <row r="7" spans="1:23" x14ac:dyDescent="0.25">
      <c r="A7" t="s">
        <v>95</v>
      </c>
      <c r="B7">
        <v>60.8125</v>
      </c>
      <c r="C7">
        <v>57.523809523809497</v>
      </c>
      <c r="D7">
        <v>69.9166666666667</v>
      </c>
      <c r="E7">
        <v>0.21052631578947401</v>
      </c>
      <c r="G7" t="s">
        <v>95</v>
      </c>
      <c r="H7">
        <v>68.75</v>
      </c>
      <c r="I7">
        <v>85.714285714285694</v>
      </c>
      <c r="J7">
        <v>91.6666666666667</v>
      </c>
      <c r="K7">
        <v>15.789473684210501</v>
      </c>
      <c r="M7" t="s">
        <v>95</v>
      </c>
      <c r="N7">
        <v>54.375</v>
      </c>
      <c r="O7">
        <v>57.157894736842103</v>
      </c>
      <c r="P7">
        <v>57.3125</v>
      </c>
      <c r="Q7">
        <v>0.33333333333333298</v>
      </c>
      <c r="S7" t="s">
        <v>95</v>
      </c>
      <c r="T7">
        <v>62.5</v>
      </c>
      <c r="U7">
        <v>94.736842105263193</v>
      </c>
      <c r="V7">
        <v>68.75</v>
      </c>
      <c r="W7">
        <v>19.047619047619001</v>
      </c>
    </row>
    <row r="8" spans="1:23" x14ac:dyDescent="0.25">
      <c r="A8" t="s">
        <v>96</v>
      </c>
      <c r="B8">
        <v>53</v>
      </c>
      <c r="C8">
        <v>56.6666666666667</v>
      </c>
      <c r="D8">
        <v>56.25</v>
      </c>
      <c r="E8">
        <v>39.615384615384599</v>
      </c>
      <c r="G8" t="s">
        <v>96</v>
      </c>
      <c r="H8">
        <v>10</v>
      </c>
      <c r="I8">
        <v>66.6666666666667</v>
      </c>
      <c r="J8">
        <v>37.5</v>
      </c>
      <c r="K8">
        <v>3.8461538461538498</v>
      </c>
      <c r="M8" t="s">
        <v>96</v>
      </c>
      <c r="N8">
        <v>51</v>
      </c>
      <c r="O8">
        <v>49.545454545454497</v>
      </c>
      <c r="P8">
        <v>50.8333333333333</v>
      </c>
      <c r="Q8">
        <v>40.714285714285701</v>
      </c>
      <c r="S8" t="s">
        <v>96</v>
      </c>
      <c r="T8">
        <v>15</v>
      </c>
      <c r="U8">
        <v>54.545454545454497</v>
      </c>
      <c r="V8">
        <v>37.5</v>
      </c>
      <c r="W8">
        <v>0</v>
      </c>
    </row>
    <row r="9" spans="1:23" x14ac:dyDescent="0.25">
      <c r="A9" t="s">
        <v>97</v>
      </c>
      <c r="B9">
        <v>92.307692307692307</v>
      </c>
      <c r="C9">
        <v>87.5</v>
      </c>
      <c r="D9">
        <v>90.909090909090907</v>
      </c>
      <c r="E9">
        <v>16.6666666666667</v>
      </c>
      <c r="G9" t="s">
        <v>97</v>
      </c>
      <c r="H9">
        <v>7.6923076923076898</v>
      </c>
      <c r="I9">
        <v>75</v>
      </c>
      <c r="J9">
        <v>50</v>
      </c>
      <c r="K9">
        <v>0</v>
      </c>
      <c r="M9" t="s">
        <v>97</v>
      </c>
      <c r="N9">
        <v>92.592592592592595</v>
      </c>
      <c r="O9">
        <v>93.75</v>
      </c>
      <c r="P9">
        <v>72.2222222222222</v>
      </c>
      <c r="Q9">
        <v>10.526315789473699</v>
      </c>
      <c r="S9" t="s">
        <v>97</v>
      </c>
      <c r="T9">
        <v>14.814814814814801</v>
      </c>
      <c r="U9">
        <v>62.5</v>
      </c>
      <c r="V9">
        <v>38.8888888888889</v>
      </c>
      <c r="W9">
        <v>0</v>
      </c>
    </row>
    <row r="10" spans="1:23" x14ac:dyDescent="0.25">
      <c r="A10" t="s">
        <v>98</v>
      </c>
      <c r="B10">
        <v>40.588235294117602</v>
      </c>
      <c r="C10">
        <v>35</v>
      </c>
      <c r="D10">
        <v>47.272727272727302</v>
      </c>
      <c r="E10">
        <v>14.7619047619048</v>
      </c>
      <c r="G10" t="s">
        <v>98</v>
      </c>
      <c r="H10">
        <v>41.176470588235297</v>
      </c>
      <c r="I10">
        <v>95</v>
      </c>
      <c r="J10">
        <v>63.636363636363598</v>
      </c>
      <c r="K10">
        <v>4.7619047619047601</v>
      </c>
      <c r="M10" t="s">
        <v>98</v>
      </c>
      <c r="N10">
        <v>43.478260869565197</v>
      </c>
      <c r="O10">
        <v>36.75</v>
      </c>
      <c r="P10">
        <v>46.1111111111111</v>
      </c>
      <c r="Q10">
        <v>12.894736842105299</v>
      </c>
      <c r="S10" t="s">
        <v>98</v>
      </c>
      <c r="T10">
        <v>39.130434782608702</v>
      </c>
      <c r="U10">
        <v>70</v>
      </c>
      <c r="V10">
        <v>66.6666666666667</v>
      </c>
      <c r="W10">
        <v>5.2631578947368398</v>
      </c>
    </row>
    <row r="11" spans="1:23" x14ac:dyDescent="0.25">
      <c r="A11" t="s">
        <v>99</v>
      </c>
      <c r="B11">
        <v>59.75</v>
      </c>
      <c r="C11">
        <v>66.818181818181799</v>
      </c>
      <c r="D11">
        <v>66.5625</v>
      </c>
      <c r="E11">
        <v>37.476190476190503</v>
      </c>
      <c r="G11" t="s">
        <v>99</v>
      </c>
      <c r="H11">
        <v>60</v>
      </c>
      <c r="I11">
        <v>86.956521739130395</v>
      </c>
      <c r="J11">
        <v>75</v>
      </c>
      <c r="K11">
        <v>9.5238095238095202</v>
      </c>
      <c r="M11" t="s">
        <v>99</v>
      </c>
      <c r="N11">
        <v>58.5</v>
      </c>
      <c r="O11">
        <v>59.705882352941202</v>
      </c>
      <c r="P11">
        <v>62</v>
      </c>
      <c r="Q11">
        <v>33.947368421052602</v>
      </c>
      <c r="S11" t="s">
        <v>99</v>
      </c>
      <c r="T11">
        <v>55</v>
      </c>
      <c r="U11">
        <v>76.470588235294102</v>
      </c>
      <c r="V11">
        <v>83.3333333333333</v>
      </c>
      <c r="W11">
        <v>21.052631578947398</v>
      </c>
    </row>
    <row r="12" spans="1:23" x14ac:dyDescent="0.25">
      <c r="A12" t="s">
        <v>100</v>
      </c>
      <c r="B12">
        <v>50.2777777777778</v>
      </c>
      <c r="C12">
        <v>60</v>
      </c>
      <c r="D12">
        <v>66.75</v>
      </c>
      <c r="E12">
        <v>1.4285714285714299</v>
      </c>
      <c r="G12" t="s">
        <v>100</v>
      </c>
      <c r="H12">
        <v>38.8888888888889</v>
      </c>
      <c r="I12">
        <v>71.428571428571402</v>
      </c>
      <c r="J12">
        <v>40</v>
      </c>
      <c r="K12">
        <v>4.7619047619047601</v>
      </c>
      <c r="M12" t="s">
        <v>100</v>
      </c>
      <c r="N12">
        <v>49.090909090909101</v>
      </c>
      <c r="O12">
        <v>48.947368421052602</v>
      </c>
      <c r="P12">
        <v>54.25</v>
      </c>
      <c r="Q12">
        <v>1.6315789473684199</v>
      </c>
      <c r="S12" t="s">
        <v>100</v>
      </c>
      <c r="T12">
        <v>27.272727272727298</v>
      </c>
      <c r="U12">
        <v>42.105263157894697</v>
      </c>
      <c r="V12">
        <v>55</v>
      </c>
      <c r="W12">
        <v>5.2631578947368398</v>
      </c>
    </row>
    <row r="13" spans="1:23" x14ac:dyDescent="0.25">
      <c r="A13" t="s">
        <v>101</v>
      </c>
      <c r="B13">
        <v>82</v>
      </c>
      <c r="C13">
        <v>87.190476190476204</v>
      </c>
      <c r="D13">
        <v>81.8333333333333</v>
      </c>
      <c r="E13">
        <v>28</v>
      </c>
      <c r="G13" t="s">
        <v>101</v>
      </c>
      <c r="H13">
        <v>75</v>
      </c>
      <c r="I13">
        <v>80.952380952380906</v>
      </c>
      <c r="J13">
        <v>77.7777777777778</v>
      </c>
      <c r="K13">
        <v>42.857142857142897</v>
      </c>
      <c r="M13" t="s">
        <v>101</v>
      </c>
      <c r="N13">
        <v>93.3</v>
      </c>
      <c r="O13">
        <v>91.368421052631604</v>
      </c>
      <c r="P13">
        <v>88.409090909090907</v>
      </c>
      <c r="Q13">
        <v>24</v>
      </c>
      <c r="S13" t="s">
        <v>101</v>
      </c>
      <c r="T13">
        <v>60</v>
      </c>
      <c r="U13">
        <v>94.736842105263193</v>
      </c>
      <c r="V13">
        <v>86.363636363636402</v>
      </c>
      <c r="W13">
        <v>47.368421052631597</v>
      </c>
    </row>
    <row r="14" spans="1:23" x14ac:dyDescent="0.25">
      <c r="A14" t="s">
        <v>102</v>
      </c>
      <c r="B14">
        <v>62.647058823529399</v>
      </c>
      <c r="C14">
        <v>70</v>
      </c>
      <c r="D14">
        <v>69.619047619047606</v>
      </c>
      <c r="E14">
        <v>8.4090909090909101</v>
      </c>
      <c r="G14" t="s">
        <v>102</v>
      </c>
      <c r="H14">
        <v>82.352941176470594</v>
      </c>
      <c r="I14">
        <v>100</v>
      </c>
      <c r="J14">
        <v>95.454545454545496</v>
      </c>
      <c r="K14">
        <v>9.0909090909090899</v>
      </c>
      <c r="M14" t="s">
        <v>102</v>
      </c>
      <c r="N14">
        <v>60.652173913043498</v>
      </c>
      <c r="O14">
        <v>68.095238095238102</v>
      </c>
      <c r="P14">
        <v>64.4444444444444</v>
      </c>
      <c r="Q14">
        <v>8.6111111111111107</v>
      </c>
      <c r="S14" t="s">
        <v>102</v>
      </c>
      <c r="T14">
        <v>82.608695652173907</v>
      </c>
      <c r="U14">
        <v>100</v>
      </c>
      <c r="V14">
        <v>83.3333333333333</v>
      </c>
      <c r="W14">
        <v>16.6666666666667</v>
      </c>
    </row>
    <row r="15" spans="1:23" x14ac:dyDescent="0.25">
      <c r="A15" t="s">
        <v>103</v>
      </c>
      <c r="B15">
        <v>39.6875</v>
      </c>
      <c r="C15">
        <v>39.230769230769198</v>
      </c>
      <c r="D15">
        <v>41.428571428571402</v>
      </c>
      <c r="E15">
        <v>9.7058823529411793</v>
      </c>
      <c r="G15" t="s">
        <v>103</v>
      </c>
      <c r="H15">
        <v>43.75</v>
      </c>
      <c r="I15">
        <v>88.461538461538495</v>
      </c>
      <c r="J15">
        <v>80.952380952380906</v>
      </c>
      <c r="K15">
        <v>29.411764705882401</v>
      </c>
      <c r="M15" t="s">
        <v>103</v>
      </c>
      <c r="N15">
        <v>25.4166666666667</v>
      </c>
      <c r="O15">
        <v>38.214285714285701</v>
      </c>
      <c r="P15">
        <v>33.684210526315802</v>
      </c>
      <c r="Q15">
        <v>4.7826086956521703</v>
      </c>
      <c r="S15" t="s">
        <v>103</v>
      </c>
      <c r="T15">
        <v>66.6666666666667</v>
      </c>
      <c r="U15">
        <v>85.714285714285694</v>
      </c>
      <c r="V15">
        <v>73.684210526315795</v>
      </c>
      <c r="W15">
        <v>26.086956521739101</v>
      </c>
    </row>
    <row r="16" spans="1:23" x14ac:dyDescent="0.25">
      <c r="A16" t="s">
        <v>104</v>
      </c>
      <c r="B16">
        <v>58.928571428571402</v>
      </c>
      <c r="C16">
        <v>65.681818181818201</v>
      </c>
      <c r="D16">
        <v>70.789473684210506</v>
      </c>
      <c r="E16">
        <v>20.6</v>
      </c>
      <c r="G16" t="s">
        <v>104</v>
      </c>
      <c r="H16">
        <v>21.428571428571399</v>
      </c>
      <c r="I16">
        <v>86.363636363636402</v>
      </c>
      <c r="J16">
        <v>68.421052631578902</v>
      </c>
      <c r="K16">
        <v>8</v>
      </c>
      <c r="M16" t="s">
        <v>104</v>
      </c>
      <c r="N16">
        <v>61.961538461538503</v>
      </c>
      <c r="O16">
        <v>67.2222222222222</v>
      </c>
      <c r="P16">
        <v>70</v>
      </c>
      <c r="Q16">
        <v>16.3333333333333</v>
      </c>
      <c r="S16" t="s">
        <v>104</v>
      </c>
      <c r="T16">
        <v>38.461538461538503</v>
      </c>
      <c r="U16">
        <v>83.3333333333333</v>
      </c>
      <c r="V16">
        <v>61.904761904761898</v>
      </c>
      <c r="W16">
        <v>13.3333333333333</v>
      </c>
    </row>
    <row r="17" spans="1:23" x14ac:dyDescent="0.25">
      <c r="A17" t="s">
        <v>105</v>
      </c>
      <c r="B17">
        <v>60.142857142857103</v>
      </c>
      <c r="C17">
        <v>52</v>
      </c>
      <c r="D17">
        <v>58.684210526315802</v>
      </c>
      <c r="E17">
        <v>3.95</v>
      </c>
      <c r="G17" t="s">
        <v>105</v>
      </c>
      <c r="H17">
        <v>38.095238095238102</v>
      </c>
      <c r="I17">
        <v>35</v>
      </c>
      <c r="J17">
        <v>42.105263157894697</v>
      </c>
      <c r="K17">
        <v>5</v>
      </c>
      <c r="M17" t="s">
        <v>105</v>
      </c>
      <c r="N17">
        <v>48.157894736842103</v>
      </c>
      <c r="O17">
        <v>63</v>
      </c>
      <c r="P17">
        <v>61.190476190476197</v>
      </c>
      <c r="Q17">
        <v>6.35</v>
      </c>
      <c r="S17" t="s">
        <v>105</v>
      </c>
      <c r="T17">
        <v>31.578947368421101</v>
      </c>
      <c r="U17">
        <v>55</v>
      </c>
      <c r="V17">
        <v>47.619047619047599</v>
      </c>
      <c r="W17">
        <v>10</v>
      </c>
    </row>
    <row r="18" spans="1:23" x14ac:dyDescent="0.25">
      <c r="A18" t="s">
        <v>106</v>
      </c>
      <c r="B18">
        <v>68.133333333333297</v>
      </c>
      <c r="C18">
        <v>66.565217391304301</v>
      </c>
      <c r="D18">
        <v>72.3125</v>
      </c>
      <c r="E18">
        <v>27.038461538461501</v>
      </c>
      <c r="G18" t="s">
        <v>106</v>
      </c>
      <c r="H18">
        <v>60</v>
      </c>
      <c r="I18">
        <v>69.565217391304301</v>
      </c>
      <c r="J18">
        <v>75</v>
      </c>
      <c r="K18">
        <v>3.8461538461538498</v>
      </c>
      <c r="M18" t="s">
        <v>106</v>
      </c>
      <c r="N18">
        <v>58.32</v>
      </c>
      <c r="O18">
        <v>63.647058823529399</v>
      </c>
      <c r="P18">
        <v>69.4166666666667</v>
      </c>
      <c r="Q18">
        <v>22.5</v>
      </c>
      <c r="S18" t="s">
        <v>106</v>
      </c>
      <c r="T18">
        <v>56</v>
      </c>
      <c r="U18">
        <v>76.470588235294102</v>
      </c>
      <c r="V18">
        <v>62.5</v>
      </c>
      <c r="W18">
        <v>0</v>
      </c>
    </row>
    <row r="19" spans="1:23" x14ac:dyDescent="0.25">
      <c r="A19" t="s">
        <v>107</v>
      </c>
      <c r="B19">
        <v>59.956521739130402</v>
      </c>
      <c r="C19">
        <v>64.625</v>
      </c>
      <c r="D19">
        <v>52.684210526315802</v>
      </c>
      <c r="E19">
        <v>37.785714285714299</v>
      </c>
      <c r="G19" t="s">
        <v>107</v>
      </c>
      <c r="H19">
        <v>52.173913043478301</v>
      </c>
      <c r="I19">
        <v>50</v>
      </c>
      <c r="J19">
        <v>42.105263157894697</v>
      </c>
      <c r="K19">
        <v>14.285714285714301</v>
      </c>
      <c r="M19" t="s">
        <v>107</v>
      </c>
      <c r="N19">
        <v>56.117647058823501</v>
      </c>
      <c r="O19">
        <v>66.1875</v>
      </c>
      <c r="P19">
        <v>60.714285714285701</v>
      </c>
      <c r="Q19">
        <v>53.076923076923102</v>
      </c>
      <c r="S19" t="s">
        <v>107</v>
      </c>
      <c r="T19">
        <v>17.647058823529399</v>
      </c>
      <c r="U19">
        <v>68.75</v>
      </c>
      <c r="V19">
        <v>52.380952380952401</v>
      </c>
      <c r="W19">
        <v>3.8461538461538498</v>
      </c>
    </row>
    <row r="20" spans="1:23" x14ac:dyDescent="0.25">
      <c r="A20" t="s">
        <v>108</v>
      </c>
      <c r="B20">
        <v>64.461538461538495</v>
      </c>
      <c r="C20">
        <v>72.849999999999994</v>
      </c>
      <c r="D20">
        <v>80.2173913043478</v>
      </c>
      <c r="E20">
        <v>14.2083333333333</v>
      </c>
      <c r="G20" t="s">
        <v>108</v>
      </c>
      <c r="H20">
        <v>15.384615384615399</v>
      </c>
      <c r="I20">
        <v>65</v>
      </c>
      <c r="J20">
        <v>47.826086956521699</v>
      </c>
      <c r="K20">
        <v>4.1666666666666696</v>
      </c>
      <c r="M20" t="s">
        <v>108</v>
      </c>
      <c r="N20">
        <v>69.629629629629605</v>
      </c>
      <c r="O20">
        <v>65.2</v>
      </c>
      <c r="P20">
        <v>75.588235294117695</v>
      </c>
      <c r="Q20">
        <v>6.0625</v>
      </c>
      <c r="S20" t="s">
        <v>108</v>
      </c>
      <c r="T20">
        <v>11.1111111111111</v>
      </c>
      <c r="U20">
        <v>40</v>
      </c>
      <c r="V20">
        <v>35.294117647058798</v>
      </c>
      <c r="W20">
        <v>12.5</v>
      </c>
    </row>
    <row r="21" spans="1:23" x14ac:dyDescent="0.25">
      <c r="A21" s="3" t="s">
        <v>109</v>
      </c>
      <c r="B21">
        <v>82</v>
      </c>
      <c r="C21">
        <v>83.35</v>
      </c>
      <c r="D21">
        <v>90.6</v>
      </c>
      <c r="E21">
        <v>7.7</v>
      </c>
      <c r="G21" s="3" t="s">
        <v>109</v>
      </c>
      <c r="H21">
        <v>13.3333333333333</v>
      </c>
      <c r="I21">
        <v>75</v>
      </c>
      <c r="J21">
        <v>56</v>
      </c>
      <c r="K21">
        <v>5</v>
      </c>
      <c r="M21" s="3" t="s">
        <v>109</v>
      </c>
      <c r="N21">
        <v>83.56</v>
      </c>
      <c r="O21">
        <v>76.900000000000006</v>
      </c>
      <c r="P21">
        <v>87.066666666666706</v>
      </c>
      <c r="Q21">
        <v>16.600000000000001</v>
      </c>
      <c r="S21" s="3" t="s">
        <v>109</v>
      </c>
      <c r="T21">
        <v>52</v>
      </c>
      <c r="U21">
        <v>65</v>
      </c>
      <c r="V21">
        <v>60</v>
      </c>
      <c r="W21">
        <v>0</v>
      </c>
    </row>
    <row r="22" spans="1:23" x14ac:dyDescent="0.25">
      <c r="A22" t="s">
        <v>110</v>
      </c>
      <c r="B22">
        <v>69.55</v>
      </c>
      <c r="C22">
        <v>49.5833333333333</v>
      </c>
      <c r="D22">
        <v>63.076923076923102</v>
      </c>
      <c r="E22">
        <v>4.8695652173913002</v>
      </c>
      <c r="G22" t="s">
        <v>110</v>
      </c>
      <c r="H22">
        <v>45</v>
      </c>
      <c r="I22">
        <v>62.5</v>
      </c>
      <c r="J22">
        <v>53.846153846153797</v>
      </c>
      <c r="K22">
        <v>4.3478260869565197</v>
      </c>
      <c r="M22" t="s">
        <v>110</v>
      </c>
      <c r="N22">
        <v>37.1</v>
      </c>
      <c r="O22">
        <v>43.75</v>
      </c>
      <c r="P22">
        <v>61.074074074074097</v>
      </c>
      <c r="Q22">
        <v>4.9411764705882399</v>
      </c>
      <c r="S22" t="s">
        <v>110</v>
      </c>
      <c r="T22">
        <v>25</v>
      </c>
      <c r="U22">
        <v>62.5</v>
      </c>
      <c r="V22">
        <v>51.851851851851897</v>
      </c>
      <c r="W22">
        <v>0</v>
      </c>
    </row>
    <row r="23" spans="1:23" x14ac:dyDescent="0.25">
      <c r="A23" s="3" t="s">
        <v>111</v>
      </c>
      <c r="B23">
        <v>78.947368421052602</v>
      </c>
      <c r="C23">
        <v>87.5</v>
      </c>
      <c r="D23">
        <v>90</v>
      </c>
      <c r="E23">
        <v>0</v>
      </c>
      <c r="G23" s="3" t="s">
        <v>111</v>
      </c>
      <c r="H23">
        <v>26.315789473684202</v>
      </c>
      <c r="I23">
        <v>75</v>
      </c>
      <c r="J23">
        <v>55</v>
      </c>
      <c r="K23">
        <v>11.764705882352899</v>
      </c>
      <c r="M23" s="3" t="s">
        <v>111</v>
      </c>
      <c r="N23">
        <v>80.952380952380906</v>
      </c>
      <c r="O23">
        <v>100</v>
      </c>
      <c r="P23">
        <v>95</v>
      </c>
      <c r="Q23">
        <v>4.3478260869565197</v>
      </c>
      <c r="S23" s="3" t="s">
        <v>111</v>
      </c>
      <c r="T23">
        <v>23.8095238095238</v>
      </c>
      <c r="U23">
        <v>75</v>
      </c>
      <c r="V23">
        <v>75</v>
      </c>
      <c r="W23">
        <v>13.0434782608696</v>
      </c>
    </row>
    <row r="24" spans="1:23" x14ac:dyDescent="0.25">
      <c r="A24" t="s">
        <v>112</v>
      </c>
      <c r="B24">
        <v>74.470588235294102</v>
      </c>
      <c r="C24">
        <v>72.8333333333333</v>
      </c>
      <c r="D24">
        <v>75.2</v>
      </c>
      <c r="E24">
        <v>66.608695652173907</v>
      </c>
      <c r="G24" t="s">
        <v>112</v>
      </c>
      <c r="H24">
        <v>5.8823529411764701</v>
      </c>
      <c r="I24">
        <v>25</v>
      </c>
      <c r="J24">
        <v>37.5</v>
      </c>
      <c r="K24">
        <v>4.3478260869565197</v>
      </c>
      <c r="M24" t="s">
        <v>112</v>
      </c>
      <c r="N24">
        <v>68.434782608695699</v>
      </c>
      <c r="O24">
        <v>62</v>
      </c>
      <c r="P24">
        <v>59</v>
      </c>
      <c r="Q24">
        <v>48.3125</v>
      </c>
      <c r="S24" t="s">
        <v>112</v>
      </c>
      <c r="T24">
        <v>21.739130434782599</v>
      </c>
      <c r="U24">
        <v>37.5</v>
      </c>
      <c r="V24">
        <v>20.8333333333333</v>
      </c>
      <c r="W24">
        <v>5.8823529411764701</v>
      </c>
    </row>
    <row r="25" spans="1:23" x14ac:dyDescent="0.25">
      <c r="A25" t="s">
        <v>113</v>
      </c>
      <c r="B25">
        <v>32.2916666666667</v>
      </c>
      <c r="C25">
        <v>48.571428571428598</v>
      </c>
      <c r="D25">
        <v>51.6875</v>
      </c>
      <c r="E25">
        <v>0.36842105263157898</v>
      </c>
      <c r="G25" t="s">
        <v>113</v>
      </c>
      <c r="H25">
        <v>41.6666666666667</v>
      </c>
      <c r="I25">
        <v>80.952380952380906</v>
      </c>
      <c r="J25">
        <v>62.5</v>
      </c>
      <c r="K25">
        <v>15.789473684210501</v>
      </c>
      <c r="M25" t="s">
        <v>113</v>
      </c>
      <c r="N25">
        <v>41.875</v>
      </c>
      <c r="O25">
        <v>46.894736842105303</v>
      </c>
      <c r="P25">
        <v>43.9166666666667</v>
      </c>
      <c r="Q25">
        <v>1.1428571428571399</v>
      </c>
      <c r="S25" t="s">
        <v>113</v>
      </c>
      <c r="T25">
        <v>50</v>
      </c>
      <c r="U25">
        <v>68.421052631578902</v>
      </c>
      <c r="V25">
        <v>66.6666666666667</v>
      </c>
      <c r="W25">
        <v>4.7619047619047601</v>
      </c>
    </row>
    <row r="26" spans="1:23" x14ac:dyDescent="0.25">
      <c r="A26" t="s">
        <v>114</v>
      </c>
      <c r="B26">
        <v>58.3333333333333</v>
      </c>
      <c r="C26">
        <v>60.0416666666667</v>
      </c>
      <c r="D26">
        <v>63.863636363636402</v>
      </c>
      <c r="E26">
        <v>22.526315789473699</v>
      </c>
      <c r="G26" t="s">
        <v>114</v>
      </c>
      <c r="H26">
        <v>33.3333333333333</v>
      </c>
      <c r="I26">
        <v>83.3333333333333</v>
      </c>
      <c r="J26">
        <v>72.727272727272705</v>
      </c>
      <c r="K26">
        <v>5.2631578947368398</v>
      </c>
      <c r="M26" t="s">
        <v>114</v>
      </c>
      <c r="N26">
        <v>56.96</v>
      </c>
      <c r="O26">
        <v>59.5625</v>
      </c>
      <c r="P26">
        <v>59.0555555555556</v>
      </c>
      <c r="Q26">
        <v>17.761904761904798</v>
      </c>
      <c r="S26" t="s">
        <v>114</v>
      </c>
      <c r="T26">
        <v>20</v>
      </c>
      <c r="U26">
        <v>56.25</v>
      </c>
      <c r="V26">
        <v>44.4444444444444</v>
      </c>
      <c r="W26">
        <v>9.5238095238095202</v>
      </c>
    </row>
    <row r="27" spans="1:23" x14ac:dyDescent="0.25">
      <c r="A27" t="s">
        <v>115</v>
      </c>
      <c r="B27">
        <v>59.6666666666667</v>
      </c>
      <c r="C27">
        <v>52.647058823529399</v>
      </c>
      <c r="D27">
        <v>64.523809523809504</v>
      </c>
      <c r="E27">
        <v>17.095238095238098</v>
      </c>
      <c r="G27" t="s">
        <v>115</v>
      </c>
      <c r="H27">
        <v>19.047619047619001</v>
      </c>
      <c r="I27">
        <v>41.176470588235297</v>
      </c>
      <c r="J27">
        <v>33.3333333333333</v>
      </c>
      <c r="K27">
        <v>0</v>
      </c>
      <c r="M27" t="s">
        <v>115</v>
      </c>
      <c r="N27">
        <v>55.631578947368403</v>
      </c>
      <c r="O27">
        <v>57.045454545454497</v>
      </c>
      <c r="P27">
        <v>55</v>
      </c>
      <c r="Q27">
        <v>20.3684210526316</v>
      </c>
      <c r="S27" t="s">
        <v>115</v>
      </c>
      <c r="T27">
        <v>15.789473684210501</v>
      </c>
      <c r="U27">
        <v>60.869565217391298</v>
      </c>
      <c r="V27">
        <v>36.842105263157897</v>
      </c>
      <c r="W27">
        <v>10.526315789473699</v>
      </c>
    </row>
    <row r="28" spans="1:23" x14ac:dyDescent="0.25">
      <c r="A28" t="s">
        <v>116</v>
      </c>
      <c r="B28">
        <v>44.45</v>
      </c>
      <c r="C28">
        <v>44.304347826087003</v>
      </c>
      <c r="D28">
        <v>60.315789473684198</v>
      </c>
      <c r="E28">
        <v>13.7777777777778</v>
      </c>
      <c r="G28" t="s">
        <v>116</v>
      </c>
      <c r="H28">
        <v>10</v>
      </c>
      <c r="I28">
        <v>56.521739130434803</v>
      </c>
      <c r="J28">
        <v>57.894736842105303</v>
      </c>
      <c r="K28">
        <v>0</v>
      </c>
      <c r="M28" t="s">
        <v>116</v>
      </c>
      <c r="N28">
        <v>45.45</v>
      </c>
      <c r="O28">
        <v>42.411764705882398</v>
      </c>
      <c r="P28">
        <v>51.857142857142897</v>
      </c>
      <c r="Q28">
        <v>14.863636363636401</v>
      </c>
      <c r="S28" t="s">
        <v>116</v>
      </c>
      <c r="T28">
        <v>25</v>
      </c>
      <c r="U28">
        <v>70.588235294117695</v>
      </c>
      <c r="V28">
        <v>33.3333333333333</v>
      </c>
      <c r="W28">
        <v>4.5454545454545503</v>
      </c>
    </row>
    <row r="29" spans="1:23" x14ac:dyDescent="0.25">
      <c r="A29" t="s">
        <v>117</v>
      </c>
      <c r="B29">
        <v>75.769230769230802</v>
      </c>
      <c r="C29">
        <v>72.647058823529406</v>
      </c>
      <c r="D29">
        <v>79.7222222222222</v>
      </c>
      <c r="E29">
        <v>39.947368421052602</v>
      </c>
      <c r="G29" t="s">
        <v>117</v>
      </c>
      <c r="H29">
        <v>26.923076923076898</v>
      </c>
      <c r="I29">
        <v>58.823529411764703</v>
      </c>
      <c r="J29">
        <v>61.1111111111111</v>
      </c>
      <c r="K29">
        <v>10.526315789473699</v>
      </c>
      <c r="M29" t="s">
        <v>117</v>
      </c>
      <c r="N29">
        <v>74.785714285714306</v>
      </c>
      <c r="O29">
        <v>70.869565217391298</v>
      </c>
      <c r="P29">
        <v>78.772727272727295</v>
      </c>
      <c r="Q29">
        <v>30.761904761904798</v>
      </c>
      <c r="S29" t="s">
        <v>117</v>
      </c>
      <c r="T29">
        <v>14.285714285714301</v>
      </c>
      <c r="U29">
        <v>47.826086956521699</v>
      </c>
      <c r="V29">
        <v>54.545454545454497</v>
      </c>
      <c r="W29">
        <v>19.047619047619001</v>
      </c>
    </row>
    <row r="30" spans="1:23" x14ac:dyDescent="0.25">
      <c r="A30" t="s">
        <v>118</v>
      </c>
      <c r="B30">
        <v>41.9444444444444</v>
      </c>
      <c r="C30">
        <v>49.368421052631597</v>
      </c>
      <c r="D30">
        <v>41.181818181818201</v>
      </c>
      <c r="E30">
        <v>26.6315789473684</v>
      </c>
      <c r="G30" t="s">
        <v>118</v>
      </c>
      <c r="H30">
        <v>16.6666666666667</v>
      </c>
      <c r="I30">
        <v>65</v>
      </c>
      <c r="J30">
        <v>50</v>
      </c>
      <c r="K30">
        <v>0</v>
      </c>
      <c r="M30" t="s">
        <v>118</v>
      </c>
      <c r="N30">
        <v>36.285714285714299</v>
      </c>
      <c r="O30">
        <v>44.5</v>
      </c>
      <c r="P30">
        <v>46.5555555555556</v>
      </c>
      <c r="Q30">
        <v>14.6842105263158</v>
      </c>
      <c r="S30" t="s">
        <v>118</v>
      </c>
      <c r="T30">
        <v>4.5454545454545503</v>
      </c>
      <c r="U30">
        <v>60</v>
      </c>
      <c r="V30">
        <v>44.4444444444444</v>
      </c>
      <c r="W30">
        <v>0</v>
      </c>
    </row>
    <row r="31" spans="1:23" x14ac:dyDescent="0.25">
      <c r="A31" t="s">
        <v>119</v>
      </c>
      <c r="B31">
        <v>69.176470588235304</v>
      </c>
      <c r="C31">
        <v>77.913043478260903</v>
      </c>
      <c r="D31">
        <v>70.3333333333333</v>
      </c>
      <c r="E31">
        <v>13.818181818181801</v>
      </c>
      <c r="G31" t="s">
        <v>119</v>
      </c>
      <c r="H31">
        <v>47.058823529411796</v>
      </c>
      <c r="I31">
        <v>73.913043478260903</v>
      </c>
      <c r="J31">
        <v>77.7777777777778</v>
      </c>
      <c r="K31">
        <v>9.0909090909090899</v>
      </c>
      <c r="M31" t="s">
        <v>119</v>
      </c>
      <c r="N31">
        <v>66.956521739130395</v>
      </c>
      <c r="O31">
        <v>67.882352941176507</v>
      </c>
      <c r="P31">
        <v>69.181818181818201</v>
      </c>
      <c r="Q31">
        <v>16.3888888888889</v>
      </c>
      <c r="S31" t="s">
        <v>119</v>
      </c>
      <c r="T31">
        <v>39.130434782608702</v>
      </c>
      <c r="U31">
        <v>70.588235294117695</v>
      </c>
      <c r="V31">
        <v>63.636363636363598</v>
      </c>
      <c r="W31">
        <v>11.1111111111111</v>
      </c>
    </row>
    <row r="32" spans="1:23" x14ac:dyDescent="0.25">
      <c r="A32" t="s">
        <v>120</v>
      </c>
      <c r="B32">
        <v>65.263157894736807</v>
      </c>
      <c r="C32">
        <v>71.636363636363598</v>
      </c>
      <c r="D32">
        <v>65.294117647058798</v>
      </c>
      <c r="E32">
        <v>16.454545454545499</v>
      </c>
      <c r="G32" t="s">
        <v>120</v>
      </c>
      <c r="H32">
        <v>15.789473684210501</v>
      </c>
      <c r="I32">
        <v>40.909090909090899</v>
      </c>
      <c r="J32">
        <v>47.058823529411796</v>
      </c>
      <c r="K32">
        <v>4.5454545454545503</v>
      </c>
      <c r="M32" t="s">
        <v>120</v>
      </c>
      <c r="N32">
        <v>45.952380952380899</v>
      </c>
      <c r="O32">
        <v>47.5</v>
      </c>
      <c r="P32">
        <v>62.565217391304401</v>
      </c>
      <c r="Q32">
        <v>16.9444444444444</v>
      </c>
      <c r="S32" t="s">
        <v>120</v>
      </c>
      <c r="T32">
        <v>19.047619047619001</v>
      </c>
      <c r="U32">
        <v>38.8888888888889</v>
      </c>
      <c r="V32">
        <v>43.478260869565197</v>
      </c>
      <c r="W32">
        <v>0</v>
      </c>
    </row>
    <row r="33" spans="1:23" x14ac:dyDescent="0.25">
      <c r="A33" t="s">
        <v>121</v>
      </c>
      <c r="B33">
        <v>72.272727272727295</v>
      </c>
      <c r="C33">
        <v>75.529411764705898</v>
      </c>
      <c r="D33">
        <v>86.6666666666667</v>
      </c>
      <c r="E33">
        <v>16.521739130434799</v>
      </c>
      <c r="G33" t="s">
        <v>121</v>
      </c>
      <c r="H33">
        <v>13.636363636363599</v>
      </c>
      <c r="I33">
        <v>58.823529411764703</v>
      </c>
      <c r="J33">
        <v>61.1111111111111</v>
      </c>
      <c r="K33">
        <v>4.3478260869565197</v>
      </c>
      <c r="M33" t="s">
        <v>121</v>
      </c>
      <c r="N33">
        <v>64.1666666666667</v>
      </c>
      <c r="O33">
        <v>68.956521739130395</v>
      </c>
      <c r="P33">
        <v>74.545454545454504</v>
      </c>
      <c r="Q33">
        <v>8.2352941176470598</v>
      </c>
      <c r="S33" t="s">
        <v>121</v>
      </c>
      <c r="T33">
        <v>11.1111111111111</v>
      </c>
      <c r="U33">
        <v>47.826086956521699</v>
      </c>
      <c r="V33">
        <v>45.454545454545503</v>
      </c>
      <c r="W33">
        <v>0</v>
      </c>
    </row>
    <row r="34" spans="1:23" x14ac:dyDescent="0.25">
      <c r="A34" t="s">
        <v>122</v>
      </c>
      <c r="B34">
        <v>39.7222222222222</v>
      </c>
      <c r="C34">
        <v>50</v>
      </c>
      <c r="D34">
        <v>53.4</v>
      </c>
      <c r="E34">
        <v>6.9565217391304301</v>
      </c>
      <c r="G34" t="s">
        <v>122</v>
      </c>
      <c r="H34">
        <v>15.789473684210501</v>
      </c>
      <c r="I34">
        <v>66.6666666666667</v>
      </c>
      <c r="J34">
        <v>55</v>
      </c>
      <c r="K34">
        <v>26.086956521739101</v>
      </c>
      <c r="M34" t="s">
        <v>122</v>
      </c>
      <c r="N34">
        <v>47</v>
      </c>
      <c r="O34">
        <v>47.727272727272698</v>
      </c>
      <c r="P34">
        <v>55.2631578947368</v>
      </c>
      <c r="Q34">
        <v>12.1428571428571</v>
      </c>
      <c r="S34" t="s">
        <v>122</v>
      </c>
      <c r="T34">
        <v>23.8095238095238</v>
      </c>
      <c r="U34">
        <v>77.272727272727295</v>
      </c>
      <c r="V34">
        <v>55</v>
      </c>
      <c r="W34">
        <v>11.764705882352899</v>
      </c>
    </row>
    <row r="35" spans="1:23" x14ac:dyDescent="0.25">
      <c r="A35" t="s">
        <v>123</v>
      </c>
      <c r="B35">
        <v>55.882352941176499</v>
      </c>
      <c r="C35">
        <v>74</v>
      </c>
      <c r="D35">
        <v>75.599999999999994</v>
      </c>
      <c r="E35">
        <v>13.826086956521699</v>
      </c>
      <c r="G35" t="s">
        <v>123</v>
      </c>
      <c r="H35">
        <v>70.588235294117695</v>
      </c>
      <c r="I35">
        <v>90</v>
      </c>
      <c r="J35">
        <v>85</v>
      </c>
      <c r="K35">
        <v>30.434782608695699</v>
      </c>
      <c r="M35" t="s">
        <v>123</v>
      </c>
      <c r="N35">
        <v>62.173913043478301</v>
      </c>
      <c r="O35">
        <v>64.45</v>
      </c>
      <c r="P35">
        <v>71.25</v>
      </c>
      <c r="Q35">
        <v>10.9411764705882</v>
      </c>
      <c r="S35" t="s">
        <v>123</v>
      </c>
      <c r="T35">
        <v>43.478260869565197</v>
      </c>
      <c r="U35">
        <v>85</v>
      </c>
      <c r="V35">
        <v>60</v>
      </c>
      <c r="W35">
        <v>11.764705882352899</v>
      </c>
    </row>
    <row r="36" spans="1:23" x14ac:dyDescent="0.25">
      <c r="A36" t="s">
        <v>124</v>
      </c>
      <c r="B36">
        <v>52.230769230769198</v>
      </c>
      <c r="C36">
        <v>54.266666666666701</v>
      </c>
      <c r="D36">
        <v>70.176470588235304</v>
      </c>
      <c r="E36">
        <v>13.7727272727273</v>
      </c>
      <c r="G36" t="s">
        <v>124</v>
      </c>
      <c r="H36">
        <v>15.384615384615399</v>
      </c>
      <c r="I36">
        <v>26.6666666666667</v>
      </c>
      <c r="J36">
        <v>64.705882352941202</v>
      </c>
      <c r="K36">
        <v>0</v>
      </c>
      <c r="M36" t="s">
        <v>124</v>
      </c>
      <c r="N36">
        <v>57</v>
      </c>
      <c r="O36">
        <v>54.68</v>
      </c>
      <c r="P36">
        <v>72.043478260869605</v>
      </c>
      <c r="Q36">
        <v>18.5555555555556</v>
      </c>
      <c r="S36" t="s">
        <v>124</v>
      </c>
      <c r="T36">
        <v>21.428571428571399</v>
      </c>
      <c r="U36">
        <v>48</v>
      </c>
      <c r="V36">
        <v>43.478260869565197</v>
      </c>
      <c r="W36">
        <v>5.5555555555555598</v>
      </c>
    </row>
    <row r="37" spans="1:23" x14ac:dyDescent="0.25">
      <c r="A37" t="s">
        <v>125</v>
      </c>
      <c r="B37">
        <v>26.571428571428601</v>
      </c>
      <c r="C37">
        <v>31.1</v>
      </c>
      <c r="D37">
        <v>38.28</v>
      </c>
      <c r="E37">
        <v>0.66666666666666696</v>
      </c>
      <c r="G37" t="s">
        <v>125</v>
      </c>
      <c r="H37">
        <v>21.428571428571399</v>
      </c>
      <c r="I37">
        <v>90</v>
      </c>
      <c r="J37">
        <v>60</v>
      </c>
      <c r="K37">
        <v>4.7619047619047601</v>
      </c>
      <c r="M37" t="s">
        <v>125</v>
      </c>
      <c r="N37">
        <v>12.884615384615399</v>
      </c>
      <c r="O37">
        <v>22.55</v>
      </c>
      <c r="P37">
        <v>34.200000000000003</v>
      </c>
      <c r="Q37">
        <v>1.5263157894736801</v>
      </c>
      <c r="S37" t="s">
        <v>125</v>
      </c>
      <c r="T37">
        <v>26.923076923076898</v>
      </c>
      <c r="U37">
        <v>65</v>
      </c>
      <c r="V37">
        <v>53.3333333333333</v>
      </c>
      <c r="W37">
        <v>0</v>
      </c>
    </row>
    <row r="38" spans="1:23" x14ac:dyDescent="0.25">
      <c r="A38" t="s">
        <v>126</v>
      </c>
      <c r="B38">
        <v>82.352941176470594</v>
      </c>
      <c r="C38">
        <v>66.6666666666667</v>
      </c>
      <c r="D38">
        <v>77.272727272727295</v>
      </c>
      <c r="E38">
        <v>0</v>
      </c>
      <c r="G38" t="s">
        <v>126</v>
      </c>
      <c r="H38">
        <v>35.294117647058798</v>
      </c>
      <c r="I38">
        <v>40.909090909090899</v>
      </c>
      <c r="J38">
        <v>27.272727272727298</v>
      </c>
      <c r="K38">
        <v>5.2631578947368398</v>
      </c>
      <c r="M38" t="s">
        <v>126</v>
      </c>
      <c r="N38">
        <v>78.260869565217405</v>
      </c>
      <c r="O38">
        <v>72.2222222222222</v>
      </c>
      <c r="P38">
        <v>77.7777777777778</v>
      </c>
      <c r="Q38">
        <v>0</v>
      </c>
      <c r="S38" t="s">
        <v>126</v>
      </c>
      <c r="T38">
        <v>4.3478260869565197</v>
      </c>
      <c r="U38">
        <v>55.5555555555556</v>
      </c>
      <c r="V38">
        <v>44.4444444444444</v>
      </c>
      <c r="W38">
        <v>4.7619047619047601</v>
      </c>
    </row>
    <row r="39" spans="1:23" x14ac:dyDescent="0.25">
      <c r="A39" t="s">
        <v>127</v>
      </c>
      <c r="B39">
        <v>60.75</v>
      </c>
      <c r="C39">
        <v>61.428571428571402</v>
      </c>
      <c r="D39">
        <v>67.894736842105303</v>
      </c>
      <c r="E39">
        <v>22</v>
      </c>
      <c r="G39" t="s">
        <v>127</v>
      </c>
      <c r="H39">
        <v>60</v>
      </c>
      <c r="I39">
        <v>85.714285714285694</v>
      </c>
      <c r="J39">
        <v>84.210526315789494</v>
      </c>
      <c r="K39">
        <v>25</v>
      </c>
      <c r="M39" t="s">
        <v>127</v>
      </c>
      <c r="N39">
        <v>54</v>
      </c>
      <c r="O39">
        <v>48.157894736842103</v>
      </c>
      <c r="P39">
        <v>69.650000000000006</v>
      </c>
      <c r="Q39">
        <v>28.35</v>
      </c>
      <c r="S39" t="s">
        <v>127</v>
      </c>
      <c r="T39">
        <v>50</v>
      </c>
      <c r="U39">
        <v>94.736842105263193</v>
      </c>
      <c r="V39">
        <v>85.714285714285694</v>
      </c>
      <c r="W39">
        <v>30</v>
      </c>
    </row>
    <row r="40" spans="1:23" x14ac:dyDescent="0.25">
      <c r="A40" t="s">
        <v>128</v>
      </c>
      <c r="B40">
        <v>54.090909090909101</v>
      </c>
      <c r="C40">
        <v>66.526315789473699</v>
      </c>
      <c r="D40">
        <v>72.894736842105303</v>
      </c>
      <c r="E40">
        <v>26.3</v>
      </c>
      <c r="G40" t="s">
        <v>128</v>
      </c>
      <c r="H40">
        <v>36.363636363636402</v>
      </c>
      <c r="I40">
        <v>73.684210526315795</v>
      </c>
      <c r="J40">
        <v>84.210526315789494</v>
      </c>
      <c r="K40">
        <v>15</v>
      </c>
      <c r="M40" t="s">
        <v>128</v>
      </c>
      <c r="N40">
        <v>57.5</v>
      </c>
      <c r="O40">
        <v>66.285714285714306</v>
      </c>
      <c r="P40">
        <v>64.3333333333333</v>
      </c>
      <c r="Q40">
        <v>29.2</v>
      </c>
      <c r="S40" t="s">
        <v>128</v>
      </c>
      <c r="T40">
        <v>38.8888888888889</v>
      </c>
      <c r="U40">
        <v>80.952380952380906</v>
      </c>
      <c r="V40">
        <v>80.952380952380906</v>
      </c>
      <c r="W40">
        <v>5</v>
      </c>
    </row>
    <row r="41" spans="1:23" x14ac:dyDescent="0.25">
      <c r="A41" t="s">
        <v>129</v>
      </c>
      <c r="B41">
        <v>30.6</v>
      </c>
      <c r="C41">
        <v>29.2083333333333</v>
      </c>
      <c r="D41">
        <v>38.952380952380899</v>
      </c>
      <c r="E41">
        <v>24.25</v>
      </c>
      <c r="G41" t="s">
        <v>129</v>
      </c>
      <c r="H41">
        <v>13.3333333333333</v>
      </c>
      <c r="I41">
        <v>12.5</v>
      </c>
      <c r="J41">
        <v>14.285714285714301</v>
      </c>
      <c r="K41">
        <v>0</v>
      </c>
      <c r="M41" t="s">
        <v>129</v>
      </c>
      <c r="N41">
        <v>21.48</v>
      </c>
      <c r="O41">
        <v>46.25</v>
      </c>
      <c r="P41">
        <v>24.578947368421101</v>
      </c>
      <c r="Q41">
        <v>36.049999999999997</v>
      </c>
      <c r="S41" t="s">
        <v>129</v>
      </c>
      <c r="T41">
        <v>0</v>
      </c>
      <c r="U41">
        <v>12.5</v>
      </c>
      <c r="V41">
        <v>5.2631578947368398</v>
      </c>
      <c r="W41">
        <v>0</v>
      </c>
    </row>
    <row r="42" spans="1:23" x14ac:dyDescent="0.25">
      <c r="A42" t="s">
        <v>130</v>
      </c>
      <c r="B42">
        <v>87.647058823529406</v>
      </c>
      <c r="C42">
        <v>86.8</v>
      </c>
      <c r="D42">
        <v>82.105263157894697</v>
      </c>
      <c r="E42">
        <v>16.157894736842099</v>
      </c>
      <c r="G42" t="s">
        <v>130</v>
      </c>
      <c r="H42">
        <v>17.647058823529399</v>
      </c>
      <c r="I42">
        <v>60</v>
      </c>
      <c r="J42">
        <v>63.157894736842103</v>
      </c>
      <c r="K42">
        <v>10.526315789473699</v>
      </c>
      <c r="M42" t="s">
        <v>130</v>
      </c>
      <c r="N42">
        <v>82.608695652173907</v>
      </c>
      <c r="O42">
        <v>69.866666666666703</v>
      </c>
      <c r="P42">
        <v>77.190476190476204</v>
      </c>
      <c r="Q42">
        <v>16.428571428571399</v>
      </c>
      <c r="S42" t="s">
        <v>130</v>
      </c>
      <c r="T42">
        <v>21.739130434782599</v>
      </c>
      <c r="U42">
        <v>46.6666666666667</v>
      </c>
      <c r="V42">
        <v>52.380952380952401</v>
      </c>
      <c r="W42">
        <v>4.7619047619047601</v>
      </c>
    </row>
    <row r="43" spans="1:23" x14ac:dyDescent="0.25">
      <c r="A43" t="s">
        <v>131</v>
      </c>
      <c r="B43">
        <v>43.727272727272698</v>
      </c>
      <c r="C43">
        <v>55.6666666666667</v>
      </c>
      <c r="D43">
        <v>70.45</v>
      </c>
      <c r="E43">
        <v>7.9130434782608701</v>
      </c>
      <c r="G43" t="s">
        <v>131</v>
      </c>
      <c r="H43">
        <v>13.636363636363599</v>
      </c>
      <c r="I43">
        <v>73.3333333333333</v>
      </c>
      <c r="J43">
        <v>40</v>
      </c>
      <c r="K43">
        <v>0</v>
      </c>
      <c r="M43" t="s">
        <v>131</v>
      </c>
      <c r="N43">
        <v>45.9444444444444</v>
      </c>
      <c r="O43">
        <v>69.08</v>
      </c>
      <c r="P43">
        <v>61.25</v>
      </c>
      <c r="Q43">
        <v>19.823529411764699</v>
      </c>
      <c r="S43" t="s">
        <v>131</v>
      </c>
      <c r="T43">
        <v>11.1111111111111</v>
      </c>
      <c r="U43">
        <v>68</v>
      </c>
      <c r="V43">
        <v>45</v>
      </c>
      <c r="W43">
        <v>5.8823529411764701</v>
      </c>
    </row>
    <row r="45" spans="1:23" x14ac:dyDescent="0.25">
      <c r="A45" s="2" t="s">
        <v>136</v>
      </c>
      <c r="B45">
        <f>AVERAGE(B3:B43)</f>
        <v>59.587740907387698</v>
      </c>
      <c r="C45">
        <f t="shared" ref="C45:E45" si="0">AVERAGE(C3:C43)</f>
        <v>62.757054584765505</v>
      </c>
      <c r="D45">
        <f t="shared" si="0"/>
        <v>66.743651525806953</v>
      </c>
      <c r="E45">
        <f t="shared" si="0"/>
        <v>16.811129096539016</v>
      </c>
      <c r="G45" s="2" t="s">
        <v>136</v>
      </c>
      <c r="H45">
        <f t="shared" ref="H45:K45" si="1">AVERAGE(H3:H43)</f>
        <v>33.470959167713637</v>
      </c>
      <c r="I45">
        <f t="shared" si="1"/>
        <v>67.764626385673935</v>
      </c>
      <c r="J45">
        <f t="shared" si="1"/>
        <v>59.806382691765954</v>
      </c>
      <c r="K45">
        <f t="shared" si="1"/>
        <v>9.4325096767158048</v>
      </c>
      <c r="M45" s="2" t="s">
        <v>136</v>
      </c>
      <c r="N45">
        <f t="shared" ref="N45:Q45" si="2">AVERAGE(N3:N43)</f>
        <v>56.808020094410352</v>
      </c>
      <c r="O45">
        <f t="shared" si="2"/>
        <v>60.930884131033295</v>
      </c>
      <c r="P45">
        <f t="shared" si="2"/>
        <v>62.763133601933824</v>
      </c>
      <c r="Q45">
        <f t="shared" si="2"/>
        <v>16.314500584634033</v>
      </c>
      <c r="S45" s="2" t="s">
        <v>136</v>
      </c>
      <c r="T45">
        <f t="shared" ref="T45:W45" si="3">AVERAGE(T3:T43)</f>
        <v>31.056099476349388</v>
      </c>
      <c r="U45">
        <f t="shared" si="3"/>
        <v>65.67112311072205</v>
      </c>
      <c r="V45">
        <f t="shared" si="3"/>
        <v>55.669379476279893</v>
      </c>
      <c r="W45">
        <f t="shared" si="3"/>
        <v>9.4000554102609613</v>
      </c>
    </row>
    <row r="46" spans="1:23" x14ac:dyDescent="0.25">
      <c r="A46" s="2" t="s">
        <v>137</v>
      </c>
      <c r="B46">
        <f>STDEV(B3:B43)</f>
        <v>15.785940851106169</v>
      </c>
      <c r="C46">
        <f t="shared" ref="C46:E46" si="4">STDEV(C3:C43)</f>
        <v>15.27801478225259</v>
      </c>
      <c r="D46">
        <f t="shared" si="4"/>
        <v>14.047255143556113</v>
      </c>
      <c r="E46">
        <f t="shared" si="4"/>
        <v>13.657220194458372</v>
      </c>
      <c r="G46" s="2" t="s">
        <v>137</v>
      </c>
      <c r="H46">
        <f t="shared" ref="H46:K46" si="5">STDEV(H3:H43)</f>
        <v>21.135857607035529</v>
      </c>
      <c r="I46">
        <f t="shared" si="5"/>
        <v>20.666806671520767</v>
      </c>
      <c r="J46">
        <f t="shared" si="5"/>
        <v>18.437834366792924</v>
      </c>
      <c r="K46">
        <f t="shared" si="5"/>
        <v>9.7962180859650765</v>
      </c>
      <c r="M46" s="2" t="s">
        <v>137</v>
      </c>
      <c r="N46">
        <f t="shared" ref="N46:Q46" si="6">STDEV(N3:N43)</f>
        <v>17.667334883369815</v>
      </c>
      <c r="O46">
        <f t="shared" si="6"/>
        <v>15.793744171030648</v>
      </c>
      <c r="P46">
        <f t="shared" si="6"/>
        <v>14.881143829033274</v>
      </c>
      <c r="Q46">
        <f t="shared" si="6"/>
        <v>12.808353360190532</v>
      </c>
      <c r="S46" s="2" t="s">
        <v>137</v>
      </c>
      <c r="T46">
        <f t="shared" ref="T46:W46" si="7">STDEV(T3:T43)</f>
        <v>18.902345320877526</v>
      </c>
      <c r="U46">
        <f t="shared" si="7"/>
        <v>18.68030681370152</v>
      </c>
      <c r="V46">
        <f t="shared" si="7"/>
        <v>18.2350556557092</v>
      </c>
      <c r="W46">
        <f t="shared" si="7"/>
        <v>10.01298116008955</v>
      </c>
    </row>
    <row r="47" spans="1:23" x14ac:dyDescent="0.25">
      <c r="A47" s="2" t="s">
        <v>138</v>
      </c>
      <c r="B47">
        <f>B46/SQRT(41)</f>
        <v>2.4653497676682741</v>
      </c>
      <c r="C47">
        <f t="shared" ref="C47:E47" si="8">C46/SQRT(41)</f>
        <v>2.3860250427341199</v>
      </c>
      <c r="D47">
        <f t="shared" si="8"/>
        <v>2.1938126799782292</v>
      </c>
      <c r="E47">
        <f t="shared" si="8"/>
        <v>2.1328994547096038</v>
      </c>
      <c r="G47" s="2" t="s">
        <v>138</v>
      </c>
      <c r="H47">
        <f t="shared" ref="H47:K47" si="9">H46/SQRT(41)</f>
        <v>3.3008663932326501</v>
      </c>
      <c r="I47">
        <f t="shared" si="9"/>
        <v>3.2276129441159398</v>
      </c>
      <c r="J47">
        <f t="shared" si="9"/>
        <v>2.8795059541410759</v>
      </c>
      <c r="K47">
        <f t="shared" si="9"/>
        <v>1.5299122307663662</v>
      </c>
      <c r="M47" s="2" t="s">
        <v>138</v>
      </c>
      <c r="N47">
        <f t="shared" ref="N47:Q47" si="10">N46/SQRT(41)</f>
        <v>2.7591741512816612</v>
      </c>
      <c r="O47">
        <f t="shared" si="10"/>
        <v>2.4665684414961002</v>
      </c>
      <c r="P47">
        <f t="shared" si="10"/>
        <v>2.3240442129855423</v>
      </c>
      <c r="Q47">
        <f t="shared" si="10"/>
        <v>2.0003287278595234</v>
      </c>
      <c r="S47" s="2" t="s">
        <v>138</v>
      </c>
      <c r="T47">
        <f t="shared" ref="T47:W47" si="11">T46/SQRT(41)</f>
        <v>2.9520503772789337</v>
      </c>
      <c r="U47">
        <f t="shared" si="11"/>
        <v>2.9173737883291269</v>
      </c>
      <c r="V47">
        <f t="shared" si="11"/>
        <v>2.8478372400002079</v>
      </c>
      <c r="W47">
        <f t="shared" si="11"/>
        <v>1.563764935490924</v>
      </c>
    </row>
    <row r="48" spans="1:23" x14ac:dyDescent="0.25">
      <c r="A48" s="2" t="s">
        <v>139</v>
      </c>
      <c r="B48">
        <f>B47*1.96</f>
        <v>4.832085544629817</v>
      </c>
      <c r="C48">
        <f t="shared" ref="C48:E48" si="12">C47*1.96</f>
        <v>4.6766090837588745</v>
      </c>
      <c r="D48">
        <f t="shared" si="12"/>
        <v>4.2998728527573293</v>
      </c>
      <c r="E48">
        <f t="shared" si="12"/>
        <v>4.1804829312308236</v>
      </c>
      <c r="G48" s="2" t="s">
        <v>139</v>
      </c>
      <c r="H48">
        <f t="shared" ref="H48:K48" si="13">H47*1.96</f>
        <v>6.4696981307359938</v>
      </c>
      <c r="I48">
        <f t="shared" si="13"/>
        <v>6.3261213704672423</v>
      </c>
      <c r="J48">
        <f t="shared" si="13"/>
        <v>5.6438316701165085</v>
      </c>
      <c r="K48">
        <f t="shared" si="13"/>
        <v>2.9986279723020774</v>
      </c>
      <c r="M48" s="2" t="s">
        <v>139</v>
      </c>
      <c r="N48">
        <f t="shared" ref="N48:Q48" si="14">N47*1.96</f>
        <v>5.4079813365120559</v>
      </c>
      <c r="O48">
        <f t="shared" si="14"/>
        <v>4.8344741453323561</v>
      </c>
      <c r="P48">
        <f t="shared" si="14"/>
        <v>4.5551266574516625</v>
      </c>
      <c r="Q48">
        <f t="shared" si="14"/>
        <v>3.9206443066046659</v>
      </c>
      <c r="S48" s="2" t="s">
        <v>139</v>
      </c>
      <c r="T48">
        <f t="shared" ref="T48:W48" si="15">T47*1.96</f>
        <v>5.7860187394667104</v>
      </c>
      <c r="U48">
        <f t="shared" si="15"/>
        <v>5.7180526251250887</v>
      </c>
      <c r="V48">
        <f t="shared" si="15"/>
        <v>5.5817609904004071</v>
      </c>
      <c r="W48">
        <f t="shared" si="15"/>
        <v>3.0649792735622108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Highlight vs no Highlight</vt:lpstr>
      <vt:lpstr>Large vs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2020-08-26T14:00:59Z</dcterms:created>
  <dcterms:modified xsi:type="dcterms:W3CDTF">2020-09-04T21:09:16Z</dcterms:modified>
</cp:coreProperties>
</file>