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756" windowHeight="8012" activeTab="9"/>
  </bookViews>
  <sheets>
    <sheet name="Ej-1" sheetId="1" r:id="rId1"/>
    <sheet name="Ej- 2" sheetId="2" r:id="rId2"/>
    <sheet name="Ej- 3" sheetId="3" r:id="rId3"/>
    <sheet name="Ej- 4" sheetId="4" r:id="rId4"/>
    <sheet name="Ej- 5" sheetId="5" r:id="rId5"/>
    <sheet name="Ej- 6" sheetId="6" r:id="rId6"/>
    <sheet name="Ej- 7" sheetId="7" r:id="rId7"/>
    <sheet name="Ej- 8" sheetId="8" r:id="rId8"/>
    <sheet name="Ej- 9" sheetId="9" r:id="rId9"/>
    <sheet name="Ej-10" sheetId="10" r:id="rId10"/>
  </sheets>
  <calcPr calcId="162913"/>
</workbook>
</file>

<file path=xl/calcChain.xml><?xml version="1.0" encoding="utf-8"?>
<calcChain xmlns="http://schemas.openxmlformats.org/spreadsheetml/2006/main">
  <c r="H9" i="10" l="1"/>
  <c r="G9" i="10"/>
  <c r="F9" i="10"/>
  <c r="E9" i="10"/>
  <c r="D9" i="10"/>
  <c r="C9" i="10"/>
  <c r="B9" i="10"/>
  <c r="A9" i="10"/>
  <c r="H10" i="10" s="1"/>
  <c r="C9" i="8"/>
  <c r="B9" i="8"/>
  <c r="C10" i="8" s="1"/>
  <c r="A9" i="8"/>
  <c r="B9" i="7"/>
  <c r="A9" i="7"/>
  <c r="B10" i="7" s="1"/>
  <c r="D9" i="6"/>
  <c r="C9" i="6"/>
  <c r="B9" i="6"/>
  <c r="A9" i="6"/>
  <c r="D10" i="6" s="1"/>
  <c r="C9" i="4"/>
  <c r="B9" i="4"/>
  <c r="C10" i="4" s="1"/>
  <c r="A9" i="4"/>
  <c r="A8" i="2"/>
  <c r="C9" i="2" s="1"/>
  <c r="D9" i="1"/>
  <c r="C9" i="1"/>
  <c r="B9" i="1"/>
  <c r="A9" i="1"/>
  <c r="D10" i="1" s="1"/>
</calcChain>
</file>

<file path=xl/sharedStrings.xml><?xml version="1.0" encoding="utf-8"?>
<sst xmlns="http://schemas.openxmlformats.org/spreadsheetml/2006/main" count="146" uniqueCount="79">
  <si>
    <t>1) Pasar el número 1001 en base 2 a base 4.</t>
  </si>
  <si>
    <t>- Primer paso pasamos de base 2 a a base 10</t>
  </si>
  <si>
    <t>Numero</t>
  </si>
  <si>
    <t>Posicion</t>
  </si>
  <si>
    <t>Base</t>
  </si>
  <si>
    <t>2^3*1</t>
  </si>
  <si>
    <t>2^2*0</t>
  </si>
  <si>
    <t>2^1*0</t>
  </si>
  <si>
    <t>2^0*1</t>
  </si>
  <si>
    <t>Operación(Base elevada a la posición x número)</t>
  </si>
  <si>
    <t>Resultados</t>
  </si>
  <si>
    <t>8+0+0+0</t>
  </si>
  <si>
    <t>=</t>
  </si>
  <si>
    <t>Numero en base 10</t>
  </si>
  <si>
    <t>=&gt;Suma de los resultados</t>
  </si>
  <si>
    <t>Numero en base 2</t>
  </si>
  <si>
    <t xml:space="preserve">Numero en base 4 </t>
  </si>
  <si>
    <t>2) Pasar el número 104 en base 5 a base 10.</t>
  </si>
  <si>
    <t>5^2*1</t>
  </si>
  <si>
    <t>5^1*0</t>
  </si>
  <si>
    <t>5^0*4</t>
  </si>
  <si>
    <t>25+0+4=</t>
  </si>
  <si>
    <t>Numero en base 5</t>
  </si>
  <si>
    <t>3) Pasar el número 402 en base 2 a base 3.</t>
  </si>
  <si>
    <t>No se puede hacer porque el mayor número que se puede utilizar en una base es base - 1.</t>
  </si>
  <si>
    <t>y en este caso base-1 = 1 y el número mayor es 4</t>
  </si>
  <si>
    <t>4) Pasar el número 145 en base 7 a base 5.</t>
  </si>
  <si>
    <t>- Primer paso pasamos de base 7 a a base 10</t>
  </si>
  <si>
    <t>7^2*1</t>
  </si>
  <si>
    <t>7^1*4</t>
  </si>
  <si>
    <t>7^0*5</t>
  </si>
  <si>
    <t>49+28+5 =</t>
  </si>
  <si>
    <t>Numero en base 7</t>
  </si>
  <si>
    <t>5) Pasar el número 145 en base 5 a base 7.</t>
  </si>
  <si>
    <t>y en este caso base - 1 = 4 y el número mayor es 5</t>
  </si>
  <si>
    <t>6) Pasar el número 1000 en base 9 a base 3.</t>
  </si>
  <si>
    <t>- Primer paso pasamos de base 9  a a base 10</t>
  </si>
  <si>
    <t>9^3*1</t>
  </si>
  <si>
    <t>9^2*0</t>
  </si>
  <si>
    <t>9^1*0</t>
  </si>
  <si>
    <t>9^0*0</t>
  </si>
  <si>
    <t>729+0+0+0</t>
  </si>
  <si>
    <t xml:space="preserve">Numero en base 3 </t>
  </si>
  <si>
    <t>7) Pasar el número 87 en base 9 a base 4.</t>
  </si>
  <si>
    <t>- Primer paso pasamos de base 9 a a base 10</t>
  </si>
  <si>
    <t>9^1*8</t>
  </si>
  <si>
    <t>9^0*7</t>
  </si>
  <si>
    <t>72+7=</t>
  </si>
  <si>
    <t>Numero en base 9</t>
  </si>
  <si>
    <t>8) Pasar el número 102 en base 5 a base 3.</t>
  </si>
  <si>
    <t>- Primer paso pasamos de base 5 a a base 10</t>
  </si>
  <si>
    <t>5^0*2</t>
  </si>
  <si>
    <t>25+0+2</t>
  </si>
  <si>
    <t>Numero en base 3</t>
  </si>
  <si>
    <t>9) Pasar el número 999 en base 10 a base 8.</t>
  </si>
  <si>
    <t xml:space="preserve">Como el número ya esta en base 10, solo se realiza la división </t>
  </si>
  <si>
    <t>10) Pasar el número 11011001 en base 2 a base 3.</t>
  </si>
  <si>
    <t>- Primer paso pasamos de base 2  a a base 10</t>
  </si>
  <si>
    <t>2^7*1</t>
  </si>
  <si>
    <t>2^6*1</t>
  </si>
  <si>
    <t>2^5*0</t>
  </si>
  <si>
    <t>2^4*1</t>
  </si>
  <si>
    <t>128+64+0+16+8+0+0+1</t>
  </si>
  <si>
    <t>Número en base 2</t>
  </si>
  <si>
    <t>Número en base 10</t>
  </si>
  <si>
    <t>Número en base 3</t>
  </si>
  <si>
    <t>- Segundo paso pasamos de base 10 a base 3, para eso tenemos que dividir de forma escalonada el</t>
  </si>
  <si>
    <t xml:space="preserve"> numero en base 10(217) entre 3 y tomar desde derecha hacia izquierda, el último cociente y el resto </t>
  </si>
  <si>
    <t>de las divisiones que se fueron realizando.</t>
  </si>
  <si>
    <t>- Segundo paso pasamos de base 10 a base 3, para eso tenemos que dividir de forma escalonada</t>
  </si>
  <si>
    <t xml:space="preserve"> el numero en base 10(27) entre 3 y tomar desde derecha hacia izquierda, el último cociente y el resto </t>
  </si>
  <si>
    <t xml:space="preserve"> el numero en base 10(79) entre 4 y tomar desde derecha hacia izquierda, el último cociente y el resto </t>
  </si>
  <si>
    <t>- Segundo paso pasamos de base 10 a base 4, para eso tenemos que dividir de forma escalonada</t>
  </si>
  <si>
    <t>- Segundo paso pasamos de base 10 a base 9, para eso tenemos que dividir de forma escalonada</t>
  </si>
  <si>
    <t xml:space="preserve"> el numero en base 10(729) entre 3 y tomar desde derecha hacia izquierda, el último cociente y el resto </t>
  </si>
  <si>
    <t xml:space="preserve"> el numero en base 10(82) entre 5 y tomar desde derecha hacia izquierda, el último cociente y el resto </t>
  </si>
  <si>
    <t>- Segundo paso pasamos de base 10 a base 4 , para eso tenemos que dividir de forma escalonada</t>
  </si>
  <si>
    <t xml:space="preserve"> el numero en base 10(9) entre 4 y tomar desde derecha hacia izquierda, el último cociente y el resto </t>
  </si>
  <si>
    <t>- Segundo paso pasamos de base 10 a base 7 , para eso tenemos que dividir de forma escalonada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</si>
</sst>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0"/>
      <color rgb="FF212529"/>
      <name val="&quot;Segoe UI&quot;"/>
    </font>
    <font>
      <sz val="10"/>
      <color theme="1"/>
      <name val="Arial"/>
      <scheme val="minor"/>
    </font>
    <font>
      <sz val="10"/>
      <name val="Arial"/>
    </font>
    <font>
      <sz val="11"/>
      <color rgb="FF1F1F1F"/>
      <name val="Arial"/>
    </font>
    <font>
      <b/>
      <sz val="10"/>
      <color rgb="FF212529"/>
      <name val="Arial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/>
    <xf numFmtId="0" fontId="2" fillId="0" borderId="0" xfId="0" quotePrefix="1" applyFont="1" applyAlignment="1"/>
    <xf numFmtId="0" fontId="2" fillId="0" borderId="3" xfId="0" applyFont="1" applyBorder="1"/>
    <xf numFmtId="0" fontId="4" fillId="2" borderId="0" xfId="0" quotePrefix="1" applyFont="1" applyFill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3" xfId="0" applyFont="1" applyBorder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0" borderId="3" xfId="0" applyFont="1" applyBorder="1" applyAlignment="1">
      <alignment horizontal="left"/>
    </xf>
    <xf numFmtId="0" fontId="5" fillId="0" borderId="0" xfId="0" applyFont="1" applyAlignment="1"/>
    <xf numFmtId="0" fontId="6" fillId="0" borderId="3" xfId="0" applyFont="1" applyBorder="1" applyAlignment="1"/>
    <xf numFmtId="0" fontId="6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/>
    <xf numFmtId="0" fontId="3" fillId="0" borderId="5" xfId="0" applyFont="1" applyBorder="1"/>
    <xf numFmtId="0" fontId="6" fillId="0" borderId="4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6" fillId="0" borderId="4" xfId="0" applyFont="1" applyBorder="1" applyAlignment="1"/>
    <xf numFmtId="0" fontId="3" fillId="0" borderId="10" xfId="0" applyFont="1" applyBorder="1"/>
    <xf numFmtId="0" fontId="5" fillId="2" borderId="4" xfId="0" applyFont="1" applyFill="1" applyBorder="1" applyAlignment="1">
      <alignment horizontal="left"/>
    </xf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16</xdr:row>
      <xdr:rowOff>190500</xdr:rowOff>
    </xdr:from>
    <xdr:ext cx="542925" cy="190500"/>
    <xdr:sp macro="" textlink="">
      <xdr:nvSpPr>
        <xdr:cNvPr id="3" name="Shape 3"/>
        <xdr:cNvSpPr/>
      </xdr:nvSpPr>
      <xdr:spPr>
        <a:xfrm rot="5400000">
          <a:off x="3720175" y="120875"/>
          <a:ext cx="736200" cy="166680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390525</xdr:colOff>
      <xdr:row>15</xdr:row>
      <xdr:rowOff>209550</xdr:rowOff>
    </xdr:from>
    <xdr:ext cx="285750" cy="190500"/>
    <xdr:sp macro="" textlink="">
      <xdr:nvSpPr>
        <xdr:cNvPr id="4" name="Shape 4"/>
        <xdr:cNvSpPr/>
      </xdr:nvSpPr>
      <xdr:spPr>
        <a:xfrm>
          <a:off x="4021825" y="453200"/>
          <a:ext cx="419400" cy="408900"/>
        </a:xfrm>
        <a:prstGeom prst="ellipse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295275</xdr:colOff>
      <xdr:row>15</xdr:row>
      <xdr:rowOff>190500</xdr:rowOff>
    </xdr:from>
    <xdr:ext cx="285750" cy="238125"/>
    <xdr:sp macro="" textlink="">
      <xdr:nvSpPr>
        <xdr:cNvPr id="5" name="Shape 5"/>
        <xdr:cNvSpPr/>
      </xdr:nvSpPr>
      <xdr:spPr>
        <a:xfrm>
          <a:off x="4124075" y="565675"/>
          <a:ext cx="408900" cy="419400"/>
        </a:xfrm>
        <a:prstGeom prst="ellipse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19</xdr:row>
      <xdr:rowOff>47625</xdr:rowOff>
    </xdr:from>
    <xdr:ext cx="2505075" cy="19050"/>
    <xdr:grpSp>
      <xdr:nvGrpSpPr>
        <xdr:cNvPr id="2" name="Shape 2" title="Dibujo"/>
        <xdr:cNvGrpSpPr/>
      </xdr:nvGrpSpPr>
      <xdr:grpSpPr>
        <a:xfrm>
          <a:off x="381000" y="3838229"/>
          <a:ext cx="2505075" cy="19050"/>
          <a:chOff x="2528800" y="555450"/>
          <a:chExt cx="2484900" cy="0"/>
        </a:xfrm>
      </xdr:grpSpPr>
      <xdr:cxnSp macro="">
        <xdr:nvCxnSpPr>
          <xdr:cNvPr id="6" name="Shape 6"/>
          <xdr:cNvCxnSpPr/>
        </xdr:nvCxnSpPr>
        <xdr:spPr>
          <a:xfrm rot="10800000">
            <a:off x="2528800" y="555450"/>
            <a:ext cx="248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232756</xdr:colOff>
      <xdr:row>22</xdr:row>
      <xdr:rowOff>182880</xdr:rowOff>
    </xdr:from>
    <xdr:to>
      <xdr:col>8</xdr:col>
      <xdr:colOff>24938</xdr:colOff>
      <xdr:row>23</xdr:row>
      <xdr:rowOff>0</xdr:rowOff>
    </xdr:to>
    <xdr:cxnSp macro="">
      <xdr:nvCxnSpPr>
        <xdr:cNvPr id="4" name="Conector recto de flecha 3"/>
        <xdr:cNvCxnSpPr/>
      </xdr:nvCxnSpPr>
      <xdr:spPr>
        <a:xfrm flipH="1">
          <a:off x="232756" y="4572000"/>
          <a:ext cx="4156364" cy="16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7</xdr:row>
      <xdr:rowOff>104775</xdr:rowOff>
    </xdr:from>
    <xdr:ext cx="3838575" cy="190500"/>
    <xdr:grpSp>
      <xdr:nvGrpSpPr>
        <xdr:cNvPr id="2" name="Shape 2" title="Dibujo"/>
        <xdr:cNvGrpSpPr/>
      </xdr:nvGrpSpPr>
      <xdr:grpSpPr>
        <a:xfrm>
          <a:off x="38100" y="1501313"/>
          <a:ext cx="3838575" cy="190500"/>
          <a:chOff x="2262950" y="361175"/>
          <a:chExt cx="4407300" cy="0"/>
        </a:xfrm>
      </xdr:grpSpPr>
      <xdr:cxnSp macro="">
        <xdr:nvCxnSpPr>
          <xdr:cNvPr id="8" name="Shape 8"/>
          <xdr:cNvCxnSpPr/>
        </xdr:nvCxnSpPr>
        <xdr:spPr>
          <a:xfrm rot="10800000">
            <a:off x="2262950" y="361175"/>
            <a:ext cx="4407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19</xdr:row>
      <xdr:rowOff>171450</xdr:rowOff>
    </xdr:from>
    <xdr:ext cx="2390775" cy="19050"/>
    <xdr:grpSp>
      <xdr:nvGrpSpPr>
        <xdr:cNvPr id="2" name="Shape 2" title="Dibujo"/>
        <xdr:cNvGrpSpPr/>
      </xdr:nvGrpSpPr>
      <xdr:grpSpPr>
        <a:xfrm>
          <a:off x="47625" y="3962054"/>
          <a:ext cx="2390775" cy="19050"/>
          <a:chOff x="2528825" y="923575"/>
          <a:chExt cx="2372400" cy="0"/>
        </a:xfrm>
      </xdr:grpSpPr>
      <xdr:cxnSp macro="">
        <xdr:nvCxnSpPr>
          <xdr:cNvPr id="9" name="Shape 9"/>
          <xdr:cNvCxnSpPr/>
        </xdr:nvCxnSpPr>
        <xdr:spPr>
          <a:xfrm rot="10800000">
            <a:off x="2528825" y="923575"/>
            <a:ext cx="2372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>
      <selection activeCell="G15" sqref="G15"/>
    </sheetView>
  </sheetViews>
  <sheetFormatPr baseColWidth="10" defaultColWidth="12.625" defaultRowHeight="15.75" customHeight="1"/>
  <cols>
    <col min="1" max="1" width="7.125" customWidth="1"/>
    <col min="2" max="2" width="10.5" customWidth="1"/>
    <col min="3" max="3" width="7" customWidth="1"/>
    <col min="4" max="4" width="8.75" customWidth="1"/>
    <col min="6" max="6" width="3.25" customWidth="1"/>
  </cols>
  <sheetData>
    <row r="1" spans="1:7">
      <c r="A1" s="19" t="s">
        <v>0</v>
      </c>
      <c r="B1" s="20"/>
      <c r="C1" s="20"/>
      <c r="D1" s="20"/>
      <c r="E1" s="20"/>
      <c r="F1" s="20"/>
      <c r="G1" s="20"/>
    </row>
    <row r="3" spans="1:7" ht="15.75" customHeight="1">
      <c r="A3" s="21" t="s">
        <v>1</v>
      </c>
      <c r="B3" s="20"/>
      <c r="C3" s="20"/>
      <c r="D3" s="20"/>
      <c r="E3" s="20"/>
    </row>
    <row r="5" spans="1:7" ht="15.75" customHeight="1">
      <c r="A5" s="3">
        <v>1</v>
      </c>
      <c r="B5" s="3">
        <v>0</v>
      </c>
      <c r="C5" s="3">
        <v>0</v>
      </c>
      <c r="D5" s="3">
        <v>1</v>
      </c>
      <c r="E5" s="2" t="s">
        <v>2</v>
      </c>
    </row>
    <row r="6" spans="1:7" ht="15.75" customHeight="1">
      <c r="A6" s="3">
        <v>3</v>
      </c>
      <c r="B6" s="3">
        <v>2</v>
      </c>
      <c r="C6" s="3">
        <v>1</v>
      </c>
      <c r="D6" s="3">
        <v>0</v>
      </c>
      <c r="E6" s="2" t="s">
        <v>3</v>
      </c>
    </row>
    <row r="7" spans="1:7" ht="15.75" customHeight="1">
      <c r="A7" s="4">
        <v>2</v>
      </c>
      <c r="B7" s="4">
        <v>2</v>
      </c>
      <c r="C7" s="4">
        <v>2</v>
      </c>
      <c r="D7" s="4">
        <v>2</v>
      </c>
      <c r="E7" s="2" t="s">
        <v>4</v>
      </c>
    </row>
    <row r="8" spans="1:7" ht="15.75" customHeight="1">
      <c r="A8" s="3" t="s">
        <v>5</v>
      </c>
      <c r="B8" s="3" t="s">
        <v>6</v>
      </c>
      <c r="C8" s="3" t="s">
        <v>7</v>
      </c>
      <c r="D8" s="3" t="s">
        <v>8</v>
      </c>
      <c r="E8" s="2" t="s">
        <v>9</v>
      </c>
    </row>
    <row r="9" spans="1:7" ht="15.75" customHeight="1">
      <c r="A9" s="5">
        <f>2^3*1</f>
        <v>8</v>
      </c>
      <c r="B9" s="3">
        <f>2^2*0</f>
        <v>0</v>
      </c>
      <c r="C9" s="3">
        <f>2^1*0</f>
        <v>0</v>
      </c>
      <c r="D9" s="4">
        <f>2^0*1</f>
        <v>1</v>
      </c>
      <c r="E9" s="2" t="s">
        <v>10</v>
      </c>
    </row>
    <row r="10" spans="1:7">
      <c r="B10" s="2" t="s">
        <v>11</v>
      </c>
      <c r="C10" s="6" t="s">
        <v>12</v>
      </c>
      <c r="D10" s="7">
        <f>A9+B9+C9+D9</f>
        <v>9</v>
      </c>
      <c r="E10" s="22" t="s">
        <v>13</v>
      </c>
      <c r="F10" s="23"/>
      <c r="G10" s="8" t="s">
        <v>14</v>
      </c>
    </row>
    <row r="12" spans="1:7" ht="15.75" customHeight="1">
      <c r="A12" s="6" t="s">
        <v>76</v>
      </c>
    </row>
    <row r="13" spans="1:7" ht="15.75" customHeight="1">
      <c r="A13" s="2" t="s">
        <v>77</v>
      </c>
      <c r="B13" s="2"/>
    </row>
    <row r="14" spans="1:7" ht="15.75" customHeight="1">
      <c r="A14" s="2" t="s">
        <v>68</v>
      </c>
      <c r="B14" s="2"/>
    </row>
    <row r="15" spans="1:7" ht="15.75" customHeight="1">
      <c r="A15" s="2"/>
      <c r="B15" s="2"/>
    </row>
    <row r="16" spans="1:7" ht="15.75" customHeight="1">
      <c r="A16" s="2">
        <v>9</v>
      </c>
      <c r="B16" s="9">
        <v>4</v>
      </c>
    </row>
    <row r="17" spans="1:3" ht="15.75" customHeight="1">
      <c r="A17" s="2">
        <v>1</v>
      </c>
      <c r="B17" s="2">
        <v>2</v>
      </c>
    </row>
    <row r="20" spans="1:3" ht="15.75" customHeight="1">
      <c r="A20" s="22" t="s">
        <v>15</v>
      </c>
      <c r="B20" s="23"/>
      <c r="C20" s="10">
        <v>1001</v>
      </c>
    </row>
    <row r="21" spans="1:3" ht="15.75" customHeight="1">
      <c r="A21" s="22" t="s">
        <v>13</v>
      </c>
      <c r="B21" s="23"/>
      <c r="C21" s="10">
        <v>9</v>
      </c>
    </row>
    <row r="22" spans="1:3" ht="15.75" customHeight="1">
      <c r="A22" s="22" t="s">
        <v>16</v>
      </c>
      <c r="B22" s="23"/>
      <c r="C22" s="10">
        <v>21</v>
      </c>
    </row>
  </sheetData>
  <mergeCells count="6">
    <mergeCell ref="A1:G1"/>
    <mergeCell ref="A3:E3"/>
    <mergeCell ref="E10:F10"/>
    <mergeCell ref="A22:B22"/>
    <mergeCell ref="A21:B21"/>
    <mergeCell ref="A20:B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4"/>
  <sheetViews>
    <sheetView tabSelected="1" workbookViewId="0">
      <selection activeCell="O18" sqref="O18"/>
    </sheetView>
  </sheetViews>
  <sheetFormatPr baseColWidth="10" defaultColWidth="12.625" defaultRowHeight="15.75" customHeight="1"/>
  <cols>
    <col min="1" max="1" width="5.75" customWidth="1"/>
    <col min="2" max="2" width="6.375" customWidth="1"/>
    <col min="3" max="3" width="6.125" customWidth="1"/>
    <col min="4" max="4" width="6" customWidth="1"/>
    <col min="5" max="5" width="5.5" customWidth="1"/>
    <col min="6" max="6" width="4.75" customWidth="1"/>
    <col min="7" max="7" width="5" customWidth="1"/>
    <col min="8" max="8" width="5.75" customWidth="1"/>
    <col min="10" max="10" width="5.75" customWidth="1"/>
  </cols>
  <sheetData>
    <row r="1" spans="1:11">
      <c r="A1" s="16" t="s">
        <v>56</v>
      </c>
    </row>
    <row r="3" spans="1:11" ht="15.75" customHeight="1">
      <c r="A3" s="31" t="s">
        <v>57</v>
      </c>
      <c r="B3" s="20"/>
      <c r="C3" s="20"/>
      <c r="D3" s="20"/>
      <c r="E3" s="20"/>
      <c r="F3" s="20"/>
      <c r="G3" s="20"/>
      <c r="H3" s="20"/>
      <c r="I3" s="20"/>
    </row>
    <row r="5" spans="1:11" ht="15.75" customHeight="1">
      <c r="A5" s="3">
        <v>1</v>
      </c>
      <c r="B5" s="3">
        <v>1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s="2" t="s">
        <v>2</v>
      </c>
    </row>
    <row r="6" spans="1:11" ht="15.75" customHeight="1">
      <c r="A6" s="3">
        <v>7</v>
      </c>
      <c r="B6" s="3">
        <v>6</v>
      </c>
      <c r="C6" s="3">
        <v>5</v>
      </c>
      <c r="D6" s="3">
        <v>4</v>
      </c>
      <c r="E6" s="3">
        <v>3</v>
      </c>
      <c r="F6" s="3">
        <v>2</v>
      </c>
      <c r="G6" s="3">
        <v>1</v>
      </c>
      <c r="H6" s="3">
        <v>0</v>
      </c>
      <c r="I6" s="2" t="s">
        <v>3</v>
      </c>
    </row>
    <row r="7" spans="1:11" ht="15.75" customHeight="1">
      <c r="A7" s="3">
        <v>2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2" t="s">
        <v>4</v>
      </c>
    </row>
    <row r="8" spans="1:11" ht="15.75" customHeight="1">
      <c r="A8" s="3" t="s">
        <v>58</v>
      </c>
      <c r="B8" s="3" t="s">
        <v>59</v>
      </c>
      <c r="C8" s="3" t="s">
        <v>60</v>
      </c>
      <c r="D8" s="3" t="s">
        <v>61</v>
      </c>
      <c r="E8" s="3" t="s">
        <v>5</v>
      </c>
      <c r="F8" s="3" t="s">
        <v>6</v>
      </c>
      <c r="G8" s="3" t="s">
        <v>7</v>
      </c>
      <c r="H8" s="3" t="s">
        <v>8</v>
      </c>
      <c r="I8" s="2" t="s">
        <v>9</v>
      </c>
    </row>
    <row r="9" spans="1:11" ht="15.75" customHeight="1">
      <c r="A9" s="4">
        <f>2^7*1</f>
        <v>128</v>
      </c>
      <c r="B9" s="4">
        <f>2^6*1</f>
        <v>64</v>
      </c>
      <c r="C9" s="4">
        <f>2^5*0</f>
        <v>0</v>
      </c>
      <c r="D9" s="4">
        <f>2^4*1</f>
        <v>16</v>
      </c>
      <c r="E9" s="4">
        <f>2^3*1</f>
        <v>8</v>
      </c>
      <c r="F9" s="4">
        <f>2^2*0</f>
        <v>0</v>
      </c>
      <c r="G9" s="4">
        <f>2^1*0</f>
        <v>0</v>
      </c>
      <c r="H9" s="4">
        <f>2^0*1</f>
        <v>1</v>
      </c>
      <c r="I9" s="2" t="s">
        <v>10</v>
      </c>
    </row>
    <row r="10" spans="1:11">
      <c r="A10" s="25" t="s">
        <v>62</v>
      </c>
      <c r="B10" s="26"/>
      <c r="C10" s="26"/>
      <c r="D10" s="26"/>
      <c r="E10" s="26"/>
      <c r="F10" s="26"/>
      <c r="G10" s="27"/>
      <c r="H10" s="7">
        <f>A9+B9+C9+D9+E9+F9+G9+H9</f>
        <v>217</v>
      </c>
      <c r="I10" s="22" t="s">
        <v>13</v>
      </c>
      <c r="J10" s="23"/>
      <c r="K10" s="8" t="s">
        <v>14</v>
      </c>
    </row>
    <row r="12" spans="1:11" ht="15.75" customHeight="1">
      <c r="A12" s="6" t="s">
        <v>66</v>
      </c>
    </row>
    <row r="13" spans="1:11" ht="15.75" customHeight="1">
      <c r="A13" s="2" t="s">
        <v>67</v>
      </c>
      <c r="B13" s="2"/>
    </row>
    <row r="14" spans="1:11" ht="15.75" customHeight="1">
      <c r="A14" s="2" t="s">
        <v>68</v>
      </c>
      <c r="B14" s="2"/>
    </row>
    <row r="15" spans="1:11" ht="15.75" customHeight="1">
      <c r="A15" s="2">
        <v>217</v>
      </c>
      <c r="B15" s="9">
        <v>3</v>
      </c>
    </row>
    <row r="16" spans="1:11" ht="15.75" customHeight="1">
      <c r="A16" s="13">
        <v>7</v>
      </c>
      <c r="B16" s="2">
        <v>72</v>
      </c>
      <c r="C16" s="9">
        <v>3</v>
      </c>
    </row>
    <row r="17" spans="1:5" ht="15.75" customHeight="1">
      <c r="A17" s="12">
        <v>1</v>
      </c>
      <c r="B17" s="14">
        <v>12</v>
      </c>
      <c r="C17" s="2">
        <v>24</v>
      </c>
      <c r="D17" s="9">
        <v>3</v>
      </c>
    </row>
    <row r="18" spans="1:5" ht="15.75" customHeight="1">
      <c r="A18" s="2"/>
      <c r="B18" s="12">
        <v>0</v>
      </c>
      <c r="C18" s="12">
        <v>0</v>
      </c>
      <c r="D18" s="2">
        <v>8</v>
      </c>
      <c r="E18" s="9">
        <v>3</v>
      </c>
    </row>
    <row r="19" spans="1:5" ht="15.75" customHeight="1">
      <c r="A19" s="2"/>
      <c r="B19" s="2"/>
      <c r="C19" s="2"/>
      <c r="D19" s="12">
        <v>2</v>
      </c>
      <c r="E19" s="12">
        <v>2</v>
      </c>
    </row>
    <row r="21" spans="1:5" ht="15.75" customHeight="1">
      <c r="A21" s="20"/>
      <c r="B21" s="20"/>
      <c r="C21" s="20"/>
    </row>
    <row r="22" spans="1:5">
      <c r="A22" s="28" t="s">
        <v>63</v>
      </c>
      <c r="B22" s="29"/>
      <c r="C22" s="23"/>
      <c r="D22" s="30">
        <v>11011001</v>
      </c>
      <c r="E22" s="23"/>
    </row>
    <row r="23" spans="1:5">
      <c r="A23" s="28" t="s">
        <v>64</v>
      </c>
      <c r="B23" s="29"/>
      <c r="C23" s="23"/>
      <c r="D23" s="24">
        <v>217</v>
      </c>
      <c r="E23" s="23"/>
    </row>
    <row r="24" spans="1:5">
      <c r="A24" s="17" t="s">
        <v>65</v>
      </c>
      <c r="B24" s="18"/>
      <c r="C24" s="18"/>
      <c r="D24" s="24">
        <v>22001</v>
      </c>
      <c r="E24" s="23"/>
    </row>
  </sheetData>
  <mergeCells count="9">
    <mergeCell ref="D23:E23"/>
    <mergeCell ref="D24:E24"/>
    <mergeCell ref="A3:I3"/>
    <mergeCell ref="I10:J10"/>
    <mergeCell ref="A10:G10"/>
    <mergeCell ref="A21:C21"/>
    <mergeCell ref="A22:C22"/>
    <mergeCell ref="A23:C23"/>
    <mergeCell ref="D22:E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workbookViewId="0">
      <selection activeCell="F19" sqref="F19"/>
    </sheetView>
  </sheetViews>
  <sheetFormatPr baseColWidth="10" defaultColWidth="12.625" defaultRowHeight="15.75" customHeight="1"/>
  <sheetData>
    <row r="1" spans="1:6">
      <c r="A1" s="1" t="s">
        <v>17</v>
      </c>
    </row>
    <row r="4" spans="1:6" ht="15.75" customHeight="1">
      <c r="A4" s="3">
        <v>1</v>
      </c>
      <c r="B4" s="3">
        <v>0</v>
      </c>
      <c r="C4" s="3">
        <v>4</v>
      </c>
      <c r="D4" s="2" t="s">
        <v>2</v>
      </c>
    </row>
    <row r="5" spans="1:6" ht="15.75" customHeight="1">
      <c r="A5" s="3">
        <v>2</v>
      </c>
      <c r="B5" s="3">
        <v>1</v>
      </c>
      <c r="C5" s="3">
        <v>0</v>
      </c>
      <c r="D5" s="2" t="s">
        <v>3</v>
      </c>
    </row>
    <row r="6" spans="1:6" ht="15.75" customHeight="1">
      <c r="A6" s="4">
        <v>5</v>
      </c>
      <c r="B6" s="4">
        <v>5</v>
      </c>
      <c r="C6" s="4">
        <v>5</v>
      </c>
      <c r="D6" s="2" t="s">
        <v>4</v>
      </c>
    </row>
    <row r="7" spans="1:6" ht="15.75" customHeight="1">
      <c r="A7" s="3" t="s">
        <v>18</v>
      </c>
      <c r="B7" s="3" t="s">
        <v>19</v>
      </c>
      <c r="C7" s="3" t="s">
        <v>20</v>
      </c>
      <c r="D7" s="2" t="s">
        <v>9</v>
      </c>
    </row>
    <row r="8" spans="1:6" ht="15.75" customHeight="1">
      <c r="A8" s="3">
        <f>5^2*1</f>
        <v>25</v>
      </c>
      <c r="B8" s="3">
        <v>0</v>
      </c>
      <c r="C8" s="4">
        <v>4</v>
      </c>
      <c r="D8" s="2" t="s">
        <v>10</v>
      </c>
    </row>
    <row r="9" spans="1:6">
      <c r="B9" s="2" t="s">
        <v>21</v>
      </c>
      <c r="C9" s="7">
        <f>A8+B8+C8</f>
        <v>29</v>
      </c>
      <c r="D9" s="22" t="s">
        <v>13</v>
      </c>
      <c r="E9" s="23"/>
      <c r="F9" s="8" t="s">
        <v>14</v>
      </c>
    </row>
    <row r="12" spans="1:6" ht="15.75" customHeight="1">
      <c r="A12" s="22" t="s">
        <v>22</v>
      </c>
      <c r="B12" s="23"/>
      <c r="C12" s="10">
        <v>104</v>
      </c>
    </row>
    <row r="13" spans="1:6" ht="15.75" customHeight="1">
      <c r="A13" s="22" t="s">
        <v>13</v>
      </c>
      <c r="B13" s="23"/>
      <c r="C13" s="10">
        <v>29</v>
      </c>
    </row>
  </sheetData>
  <mergeCells count="3">
    <mergeCell ref="D9:E9"/>
    <mergeCell ref="A13:B13"/>
    <mergeCell ref="A12:B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baseColWidth="10" defaultColWidth="12.625" defaultRowHeight="15.75" customHeight="1"/>
  <sheetData>
    <row r="1" spans="1:1" ht="14.25" customHeight="1">
      <c r="A1" s="1" t="s">
        <v>23</v>
      </c>
    </row>
    <row r="3" spans="1:1" ht="12.45">
      <c r="A3" s="2" t="s">
        <v>24</v>
      </c>
    </row>
    <row r="4" spans="1:1" ht="12.45">
      <c r="A4" s="2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"/>
  <sheetViews>
    <sheetView workbookViewId="0">
      <selection activeCell="A13" sqref="A13"/>
    </sheetView>
  </sheetViews>
  <sheetFormatPr baseColWidth="10" defaultColWidth="12.625" defaultRowHeight="15.75" customHeight="1"/>
  <sheetData>
    <row r="1" spans="1:6">
      <c r="A1" s="1" t="s">
        <v>26</v>
      </c>
    </row>
    <row r="3" spans="1:6" ht="15.75" customHeight="1">
      <c r="A3" s="21" t="s">
        <v>27</v>
      </c>
      <c r="B3" s="20"/>
      <c r="C3" s="20"/>
      <c r="D3" s="20"/>
    </row>
    <row r="5" spans="1:6" ht="15.75" customHeight="1">
      <c r="A5" s="3">
        <v>1</v>
      </c>
      <c r="B5" s="3">
        <v>4</v>
      </c>
      <c r="C5" s="3">
        <v>5</v>
      </c>
      <c r="D5" s="2" t="s">
        <v>2</v>
      </c>
    </row>
    <row r="6" spans="1:6" ht="15.75" customHeight="1">
      <c r="A6" s="3">
        <v>2</v>
      </c>
      <c r="B6" s="3">
        <v>1</v>
      </c>
      <c r="C6" s="3">
        <v>0</v>
      </c>
      <c r="D6" s="2" t="s">
        <v>3</v>
      </c>
    </row>
    <row r="7" spans="1:6" ht="15.75" customHeight="1">
      <c r="A7" s="4">
        <v>7</v>
      </c>
      <c r="B7" s="4">
        <v>7</v>
      </c>
      <c r="C7" s="4">
        <v>7</v>
      </c>
      <c r="D7" s="2" t="s">
        <v>4</v>
      </c>
    </row>
    <row r="8" spans="1:6" ht="15.75" customHeight="1">
      <c r="A8" s="3" t="s">
        <v>28</v>
      </c>
      <c r="B8" s="3" t="s">
        <v>29</v>
      </c>
      <c r="C8" s="3" t="s">
        <v>30</v>
      </c>
      <c r="D8" s="2" t="s">
        <v>9</v>
      </c>
    </row>
    <row r="9" spans="1:6" ht="15.75" customHeight="1">
      <c r="A9" s="3">
        <f>7^2*1</f>
        <v>49</v>
      </c>
      <c r="B9" s="3">
        <f>7^1*4</f>
        <v>28</v>
      </c>
      <c r="C9" s="3">
        <f>7^0*5</f>
        <v>5</v>
      </c>
      <c r="D9" s="2" t="s">
        <v>10</v>
      </c>
    </row>
    <row r="10" spans="1:6">
      <c r="B10" s="2" t="s">
        <v>31</v>
      </c>
      <c r="C10" s="11">
        <f>A9+B9+C9</f>
        <v>82</v>
      </c>
      <c r="D10" s="22" t="s">
        <v>13</v>
      </c>
      <c r="E10" s="23"/>
      <c r="F10" s="8" t="s">
        <v>14</v>
      </c>
    </row>
    <row r="12" spans="1:6" ht="15.75" customHeight="1">
      <c r="A12" s="6" t="s">
        <v>78</v>
      </c>
    </row>
    <row r="13" spans="1:6" ht="15.75" customHeight="1">
      <c r="A13" s="2" t="s">
        <v>75</v>
      </c>
      <c r="B13" s="2"/>
    </row>
    <row r="14" spans="1:6" ht="15.75" customHeight="1">
      <c r="A14" s="2" t="s">
        <v>68</v>
      </c>
      <c r="B14" s="2"/>
    </row>
    <row r="15" spans="1:6" ht="15.75" customHeight="1">
      <c r="A15" s="2"/>
      <c r="B15" s="2"/>
    </row>
    <row r="16" spans="1:6" ht="15.75" customHeight="1">
      <c r="A16" s="2"/>
      <c r="B16" s="2"/>
    </row>
    <row r="17" spans="1:3" ht="15.75" customHeight="1">
      <c r="A17" s="2">
        <v>82</v>
      </c>
      <c r="B17" s="9">
        <v>5</v>
      </c>
    </row>
    <row r="18" spans="1:3" ht="15.75" customHeight="1">
      <c r="A18" s="2">
        <v>32</v>
      </c>
      <c r="B18" s="2">
        <v>16</v>
      </c>
      <c r="C18" s="9">
        <v>5</v>
      </c>
    </row>
    <row r="19" spans="1:3" ht="15.75" customHeight="1">
      <c r="A19" s="12">
        <v>2</v>
      </c>
      <c r="B19" s="12">
        <v>1</v>
      </c>
      <c r="C19" s="12">
        <v>3</v>
      </c>
    </row>
    <row r="21" spans="1:3" ht="15.75" customHeight="1">
      <c r="A21" s="2"/>
      <c r="B21" s="2"/>
      <c r="C21" s="2"/>
    </row>
    <row r="22" spans="1:3" ht="15.75" customHeight="1">
      <c r="A22" s="22" t="s">
        <v>32</v>
      </c>
      <c r="B22" s="23"/>
      <c r="C22" s="10">
        <v>145</v>
      </c>
    </row>
    <row r="23" spans="1:3" ht="15.75" customHeight="1">
      <c r="A23" s="22" t="s">
        <v>13</v>
      </c>
      <c r="B23" s="23"/>
      <c r="C23" s="10">
        <v>82</v>
      </c>
    </row>
    <row r="24" spans="1:3" ht="15.75" customHeight="1">
      <c r="A24" s="22" t="s">
        <v>22</v>
      </c>
      <c r="B24" s="23"/>
      <c r="C24" s="10">
        <v>312</v>
      </c>
    </row>
  </sheetData>
  <mergeCells count="5">
    <mergeCell ref="A3:D3"/>
    <mergeCell ref="D10:E10"/>
    <mergeCell ref="A24:B24"/>
    <mergeCell ref="A23:B23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baseColWidth="10" defaultColWidth="12.625" defaultRowHeight="15.75" customHeight="1"/>
  <sheetData>
    <row r="1" spans="1:1">
      <c r="A1" s="1" t="s">
        <v>33</v>
      </c>
    </row>
    <row r="3" spans="1:1" ht="15.75" customHeight="1">
      <c r="A3" s="2" t="s">
        <v>24</v>
      </c>
    </row>
    <row r="4" spans="1:1" ht="15.75" customHeight="1">
      <c r="A4" s="2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opLeftCell="A10" workbookViewId="0">
      <selection activeCell="C15" sqref="C15"/>
    </sheetView>
  </sheetViews>
  <sheetFormatPr baseColWidth="10" defaultColWidth="12.625" defaultRowHeight="15.75" customHeight="1"/>
  <cols>
    <col min="2" max="2" width="10.625" customWidth="1"/>
    <col min="3" max="3" width="11" customWidth="1"/>
    <col min="4" max="4" width="9.875" customWidth="1"/>
    <col min="5" max="5" width="8.75" customWidth="1"/>
    <col min="6" max="6" width="12.75" customWidth="1"/>
    <col min="7" max="7" width="6.5" customWidth="1"/>
    <col min="8" max="8" width="4.125" hidden="1" customWidth="1"/>
  </cols>
  <sheetData>
    <row r="1" spans="1:7">
      <c r="A1" s="1" t="s">
        <v>35</v>
      </c>
    </row>
    <row r="3" spans="1:7" ht="15.75" customHeight="1">
      <c r="A3" s="21" t="s">
        <v>36</v>
      </c>
      <c r="B3" s="20"/>
      <c r="C3" s="20"/>
      <c r="D3" s="20"/>
      <c r="E3" s="20"/>
    </row>
    <row r="5" spans="1:7" ht="15.75" customHeight="1">
      <c r="A5" s="3">
        <v>1</v>
      </c>
      <c r="B5" s="3">
        <v>0</v>
      </c>
      <c r="C5" s="3">
        <v>0</v>
      </c>
      <c r="D5" s="3">
        <v>0</v>
      </c>
      <c r="E5" s="2" t="s">
        <v>2</v>
      </c>
    </row>
    <row r="6" spans="1:7" ht="15.75" customHeight="1">
      <c r="A6" s="3">
        <v>3</v>
      </c>
      <c r="B6" s="3">
        <v>2</v>
      </c>
      <c r="C6" s="3">
        <v>1</v>
      </c>
      <c r="D6" s="3">
        <v>0</v>
      </c>
      <c r="E6" s="2" t="s">
        <v>3</v>
      </c>
    </row>
    <row r="7" spans="1:7" ht="15.75" customHeight="1">
      <c r="A7" s="4">
        <v>9</v>
      </c>
      <c r="B7" s="4">
        <v>9</v>
      </c>
      <c r="C7" s="4">
        <v>9</v>
      </c>
      <c r="D7" s="4">
        <v>9</v>
      </c>
      <c r="E7" s="2" t="s">
        <v>4</v>
      </c>
    </row>
    <row r="8" spans="1:7" ht="15.75" customHeight="1">
      <c r="A8" s="3" t="s">
        <v>37</v>
      </c>
      <c r="B8" s="3" t="s">
        <v>38</v>
      </c>
      <c r="C8" s="3" t="s">
        <v>39</v>
      </c>
      <c r="D8" s="3" t="s">
        <v>40</v>
      </c>
      <c r="E8" s="2" t="s">
        <v>9</v>
      </c>
    </row>
    <row r="9" spans="1:7" ht="15.75" customHeight="1">
      <c r="A9" s="3">
        <f>9^3*1</f>
        <v>729</v>
      </c>
      <c r="B9" s="3">
        <f>9^2*0</f>
        <v>0</v>
      </c>
      <c r="C9" s="3">
        <f>9^1*0</f>
        <v>0</v>
      </c>
      <c r="D9" s="3">
        <f>9^0*0</f>
        <v>0</v>
      </c>
      <c r="E9" s="2" t="s">
        <v>10</v>
      </c>
    </row>
    <row r="10" spans="1:7">
      <c r="B10" s="2" t="s">
        <v>41</v>
      </c>
      <c r="C10" s="6" t="s">
        <v>12</v>
      </c>
      <c r="D10" s="7">
        <f>A9+B9+C9+D9</f>
        <v>729</v>
      </c>
      <c r="E10" s="22" t="s">
        <v>13</v>
      </c>
      <c r="F10" s="23"/>
      <c r="G10" s="8" t="s">
        <v>14</v>
      </c>
    </row>
    <row r="12" spans="1:7" ht="15.75" customHeight="1">
      <c r="A12" s="6" t="s">
        <v>73</v>
      </c>
    </row>
    <row r="13" spans="1:7" ht="15.75" customHeight="1">
      <c r="A13" s="2" t="s">
        <v>74</v>
      </c>
      <c r="B13" s="2"/>
    </row>
    <row r="14" spans="1:7" ht="15.75" customHeight="1">
      <c r="A14" s="2" t="s">
        <v>68</v>
      </c>
      <c r="B14" s="2"/>
    </row>
    <row r="15" spans="1:7" ht="15.75" customHeight="1">
      <c r="A15" s="2"/>
      <c r="B15" s="2"/>
    </row>
    <row r="16" spans="1:7" ht="15.75" customHeight="1">
      <c r="A16" s="2">
        <v>729</v>
      </c>
      <c r="B16" s="9">
        <v>3</v>
      </c>
    </row>
    <row r="17" spans="1:7" ht="15.75" customHeight="1">
      <c r="A17" s="13">
        <v>12</v>
      </c>
      <c r="B17" s="2">
        <v>243</v>
      </c>
      <c r="C17" s="9">
        <v>3</v>
      </c>
    </row>
    <row r="18" spans="1:7" ht="15.75" customHeight="1">
      <c r="A18" s="2">
        <v>9</v>
      </c>
      <c r="B18" s="2">
        <v>3</v>
      </c>
      <c r="C18" s="2">
        <v>81</v>
      </c>
      <c r="D18" s="9">
        <v>3</v>
      </c>
    </row>
    <row r="19" spans="1:7" ht="15.75" customHeight="1">
      <c r="A19" s="12">
        <v>0</v>
      </c>
      <c r="B19" s="12">
        <v>0</v>
      </c>
      <c r="C19" s="2">
        <v>21</v>
      </c>
      <c r="D19" s="2">
        <v>27</v>
      </c>
      <c r="E19" s="9">
        <v>3</v>
      </c>
    </row>
    <row r="20" spans="1:7" ht="15.75" customHeight="1">
      <c r="A20" s="2"/>
      <c r="B20" s="2"/>
      <c r="C20" s="12">
        <v>0</v>
      </c>
      <c r="D20" s="12">
        <v>0</v>
      </c>
      <c r="E20" s="14">
        <v>9</v>
      </c>
      <c r="F20" s="9">
        <v>3</v>
      </c>
    </row>
    <row r="21" spans="1:7" ht="15.75" customHeight="1">
      <c r="A21" s="2"/>
      <c r="B21" s="2"/>
      <c r="C21" s="2"/>
      <c r="E21" s="12">
        <v>0</v>
      </c>
      <c r="F21" s="2">
        <v>3</v>
      </c>
      <c r="G21" s="9">
        <v>3</v>
      </c>
    </row>
    <row r="22" spans="1:7" ht="15.75" customHeight="1">
      <c r="F22" s="12">
        <v>0</v>
      </c>
      <c r="G22" s="12">
        <v>1</v>
      </c>
    </row>
    <row r="25" spans="1:7" ht="15.75" customHeight="1">
      <c r="A25" s="22" t="s">
        <v>22</v>
      </c>
      <c r="B25" s="23"/>
      <c r="C25" s="10">
        <v>1000</v>
      </c>
    </row>
    <row r="26" spans="1:7" ht="15.75" customHeight="1">
      <c r="A26" s="22" t="s">
        <v>13</v>
      </c>
      <c r="B26" s="23"/>
      <c r="C26" s="10">
        <v>729</v>
      </c>
    </row>
    <row r="27" spans="1:7" ht="12.45">
      <c r="A27" s="22" t="s">
        <v>42</v>
      </c>
      <c r="B27" s="23"/>
      <c r="C27" s="10">
        <v>1000000</v>
      </c>
    </row>
  </sheetData>
  <mergeCells count="5">
    <mergeCell ref="A3:E3"/>
    <mergeCell ref="E10:F10"/>
    <mergeCell ref="A27:B27"/>
    <mergeCell ref="A26:B26"/>
    <mergeCell ref="A25:B25"/>
  </mergeCells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workbookViewId="0">
      <selection activeCell="A12" sqref="A12:XFD14"/>
    </sheetView>
  </sheetViews>
  <sheetFormatPr baseColWidth="10" defaultColWidth="12.625" defaultRowHeight="15.75" customHeight="1"/>
  <cols>
    <col min="8" max="8" width="8.75" customWidth="1"/>
  </cols>
  <sheetData>
    <row r="1" spans="1:5">
      <c r="A1" s="1" t="s">
        <v>43</v>
      </c>
    </row>
    <row r="3" spans="1:5" ht="15.75" customHeight="1">
      <c r="A3" s="21" t="s">
        <v>44</v>
      </c>
      <c r="B3" s="20"/>
      <c r="C3" s="20"/>
      <c r="D3" s="20"/>
      <c r="E3" s="20"/>
    </row>
    <row r="5" spans="1:5" ht="15.75" customHeight="1">
      <c r="A5" s="3">
        <v>8</v>
      </c>
      <c r="B5" s="3">
        <v>7</v>
      </c>
      <c r="C5" s="2" t="s">
        <v>2</v>
      </c>
    </row>
    <row r="6" spans="1:5" ht="15.75" customHeight="1">
      <c r="A6" s="3">
        <v>1</v>
      </c>
      <c r="B6" s="3">
        <v>0</v>
      </c>
      <c r="C6" s="2" t="s">
        <v>3</v>
      </c>
    </row>
    <row r="7" spans="1:5" ht="15.75" customHeight="1">
      <c r="A7" s="4">
        <v>9</v>
      </c>
      <c r="B7" s="4">
        <v>9</v>
      </c>
      <c r="C7" s="2" t="s">
        <v>4</v>
      </c>
    </row>
    <row r="8" spans="1:5" ht="15.75" customHeight="1">
      <c r="A8" s="3" t="s">
        <v>45</v>
      </c>
      <c r="B8" s="3" t="s">
        <v>46</v>
      </c>
      <c r="C8" s="2" t="s">
        <v>9</v>
      </c>
    </row>
    <row r="9" spans="1:5" ht="15.75" customHeight="1">
      <c r="A9" s="3">
        <f>9^1*8</f>
        <v>72</v>
      </c>
      <c r="B9" s="4">
        <f>9^0*7</f>
        <v>7</v>
      </c>
      <c r="C9" s="2" t="s">
        <v>10</v>
      </c>
    </row>
    <row r="10" spans="1:5">
      <c r="A10" s="13" t="s">
        <v>47</v>
      </c>
      <c r="B10" s="15">
        <f>A9+B9</f>
        <v>79</v>
      </c>
      <c r="C10" s="22" t="s">
        <v>13</v>
      </c>
      <c r="D10" s="23"/>
      <c r="E10" s="8" t="s">
        <v>14</v>
      </c>
    </row>
    <row r="12" spans="1:5" ht="15.75" customHeight="1">
      <c r="A12" s="6" t="s">
        <v>72</v>
      </c>
    </row>
    <row r="13" spans="1:5" ht="15.75" customHeight="1">
      <c r="A13" s="2" t="s">
        <v>71</v>
      </c>
      <c r="B13" s="2"/>
    </row>
    <row r="14" spans="1:5" ht="15.75" customHeight="1">
      <c r="A14" s="2" t="s">
        <v>68</v>
      </c>
      <c r="B14" s="2"/>
    </row>
    <row r="15" spans="1:5" ht="15.75" customHeight="1">
      <c r="A15" s="2"/>
      <c r="B15" s="2"/>
    </row>
    <row r="16" spans="1:5" ht="15.75" customHeight="1" thickBot="1">
      <c r="A16" s="2">
        <v>79</v>
      </c>
      <c r="B16" s="9">
        <v>4</v>
      </c>
    </row>
    <row r="17" spans="1:4" ht="15.75" customHeight="1">
      <c r="A17" s="13">
        <v>39</v>
      </c>
      <c r="B17" s="2">
        <v>19</v>
      </c>
      <c r="C17" s="9">
        <v>4</v>
      </c>
    </row>
    <row r="18" spans="1:4" ht="15.75" customHeight="1">
      <c r="A18" s="12">
        <v>3</v>
      </c>
      <c r="B18" s="12">
        <v>3</v>
      </c>
      <c r="C18" s="2">
        <v>4</v>
      </c>
      <c r="D18" s="9">
        <v>4</v>
      </c>
    </row>
    <row r="19" spans="1:4" ht="15.75" customHeight="1">
      <c r="A19" s="2"/>
      <c r="B19" s="2"/>
      <c r="C19" s="12">
        <v>0</v>
      </c>
      <c r="D19" s="12">
        <v>1</v>
      </c>
    </row>
    <row r="22" spans="1:4" ht="15.75" customHeight="1">
      <c r="A22" s="22" t="s">
        <v>48</v>
      </c>
      <c r="B22" s="23"/>
      <c r="C22" s="10">
        <v>87</v>
      </c>
    </row>
    <row r="23" spans="1:4" ht="15.75" customHeight="1">
      <c r="A23" s="22" t="s">
        <v>13</v>
      </c>
      <c r="B23" s="23"/>
      <c r="C23" s="10">
        <v>79</v>
      </c>
    </row>
    <row r="24" spans="1:4" ht="15.75" customHeight="1">
      <c r="A24" s="22" t="s">
        <v>16</v>
      </c>
      <c r="B24" s="23"/>
      <c r="C24" s="10">
        <v>1033</v>
      </c>
    </row>
  </sheetData>
  <mergeCells count="5">
    <mergeCell ref="A3:E3"/>
    <mergeCell ref="C10:D10"/>
    <mergeCell ref="A24:B24"/>
    <mergeCell ref="A23:B23"/>
    <mergeCell ref="A22:B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workbookViewId="0">
      <selection activeCell="A12" sqref="A12:XFD14"/>
    </sheetView>
  </sheetViews>
  <sheetFormatPr baseColWidth="10" defaultColWidth="12.625" defaultRowHeight="15.75" customHeight="1"/>
  <sheetData>
    <row r="1" spans="1:6">
      <c r="A1" s="1" t="s">
        <v>49</v>
      </c>
    </row>
    <row r="3" spans="1:6" ht="15.75" customHeight="1">
      <c r="A3" s="21" t="s">
        <v>50</v>
      </c>
      <c r="B3" s="20"/>
      <c r="C3" s="20"/>
      <c r="D3" s="20"/>
    </row>
    <row r="5" spans="1:6" ht="15.75" customHeight="1">
      <c r="A5" s="3">
        <v>1</v>
      </c>
      <c r="B5" s="3">
        <v>0</v>
      </c>
      <c r="C5" s="3">
        <v>2</v>
      </c>
      <c r="D5" s="2" t="s">
        <v>2</v>
      </c>
    </row>
    <row r="6" spans="1:6" ht="15.75" customHeight="1">
      <c r="A6" s="3">
        <v>2</v>
      </c>
      <c r="B6" s="3">
        <v>1</v>
      </c>
      <c r="C6" s="3">
        <v>0</v>
      </c>
      <c r="D6" s="2" t="s">
        <v>3</v>
      </c>
    </row>
    <row r="7" spans="1:6" ht="15.75" customHeight="1">
      <c r="A7" s="4">
        <v>5</v>
      </c>
      <c r="B7" s="4">
        <v>5</v>
      </c>
      <c r="C7" s="4">
        <v>5</v>
      </c>
      <c r="D7" s="2" t="s">
        <v>4</v>
      </c>
    </row>
    <row r="8" spans="1:6" ht="15.75" customHeight="1">
      <c r="A8" s="3" t="s">
        <v>18</v>
      </c>
      <c r="B8" s="3" t="s">
        <v>19</v>
      </c>
      <c r="C8" s="3" t="s">
        <v>51</v>
      </c>
      <c r="D8" s="2" t="s">
        <v>9</v>
      </c>
    </row>
    <row r="9" spans="1:6" ht="15.75" customHeight="1">
      <c r="A9" s="3">
        <f>5^2*1</f>
        <v>25</v>
      </c>
      <c r="B9" s="3">
        <f>5^1*0</f>
        <v>0</v>
      </c>
      <c r="C9" s="3">
        <f>5^0*2</f>
        <v>2</v>
      </c>
      <c r="D9" s="2" t="s">
        <v>10</v>
      </c>
    </row>
    <row r="10" spans="1:6">
      <c r="B10" s="2" t="s">
        <v>52</v>
      </c>
      <c r="C10" s="11">
        <f>A9+B9+C9</f>
        <v>27</v>
      </c>
      <c r="D10" s="22" t="s">
        <v>13</v>
      </c>
      <c r="E10" s="23"/>
      <c r="F10" s="8" t="s">
        <v>14</v>
      </c>
    </row>
    <row r="12" spans="1:6" ht="15.75" customHeight="1">
      <c r="A12" s="6" t="s">
        <v>69</v>
      </c>
    </row>
    <row r="13" spans="1:6" ht="15.75" customHeight="1">
      <c r="A13" s="2" t="s">
        <v>70</v>
      </c>
      <c r="B13" s="2"/>
    </row>
    <row r="14" spans="1:6" ht="15.75" customHeight="1">
      <c r="A14" s="2" t="s">
        <v>68</v>
      </c>
      <c r="B14" s="2"/>
    </row>
    <row r="15" spans="1:6" ht="15.75" customHeight="1">
      <c r="A15" s="2"/>
      <c r="B15" s="2"/>
    </row>
    <row r="16" spans="1:6" ht="15.75" customHeight="1">
      <c r="A16" s="2">
        <v>27</v>
      </c>
      <c r="B16" s="9">
        <v>3</v>
      </c>
    </row>
    <row r="17" spans="1:4" ht="15.75" customHeight="1">
      <c r="A17" s="12">
        <v>0</v>
      </c>
      <c r="B17" s="2">
        <v>9</v>
      </c>
      <c r="C17" s="9">
        <v>3</v>
      </c>
    </row>
    <row r="18" spans="1:4" ht="15.75" customHeight="1">
      <c r="B18" s="12">
        <v>0</v>
      </c>
      <c r="C18" s="2">
        <v>3</v>
      </c>
      <c r="D18" s="9">
        <v>3</v>
      </c>
    </row>
    <row r="19" spans="1:4" ht="15.75" customHeight="1">
      <c r="C19" s="12">
        <v>0</v>
      </c>
      <c r="D19" s="12">
        <v>1</v>
      </c>
    </row>
    <row r="21" spans="1:4" ht="15.75" customHeight="1">
      <c r="A21" s="22" t="s">
        <v>22</v>
      </c>
      <c r="B21" s="23"/>
      <c r="C21" s="10">
        <v>102</v>
      </c>
    </row>
    <row r="22" spans="1:4" ht="15.75" customHeight="1">
      <c r="A22" s="22" t="s">
        <v>13</v>
      </c>
      <c r="B22" s="23"/>
      <c r="C22" s="10">
        <v>27</v>
      </c>
    </row>
    <row r="23" spans="1:4" ht="15.75" customHeight="1">
      <c r="A23" s="22" t="s">
        <v>53</v>
      </c>
      <c r="B23" s="23"/>
      <c r="C23" s="10">
        <v>1000</v>
      </c>
    </row>
  </sheetData>
  <mergeCells count="5">
    <mergeCell ref="A3:D3"/>
    <mergeCell ref="D10:E10"/>
    <mergeCell ref="A23:B23"/>
    <mergeCell ref="A22:B22"/>
    <mergeCell ref="A21:B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workbookViewId="0"/>
  </sheetViews>
  <sheetFormatPr baseColWidth="10" defaultColWidth="12.625" defaultRowHeight="15.75" customHeight="1"/>
  <sheetData>
    <row r="1" spans="1:4">
      <c r="A1" s="1" t="s">
        <v>54</v>
      </c>
    </row>
    <row r="2" spans="1:4" ht="15.75" customHeight="1">
      <c r="A2" s="2"/>
    </row>
    <row r="3" spans="1:4" ht="15.75" customHeight="1">
      <c r="A3" s="2" t="s">
        <v>55</v>
      </c>
    </row>
    <row r="4" spans="1:4" ht="15.75" customHeight="1">
      <c r="A4" s="2">
        <v>999</v>
      </c>
      <c r="B4" s="9">
        <v>8</v>
      </c>
    </row>
    <row r="5" spans="1:4" ht="15.75" customHeight="1">
      <c r="A5" s="14">
        <v>19</v>
      </c>
      <c r="B5" s="2">
        <v>124</v>
      </c>
      <c r="C5" s="9">
        <v>8</v>
      </c>
    </row>
    <row r="6" spans="1:4" ht="15.75" customHeight="1">
      <c r="A6" s="2">
        <v>39</v>
      </c>
      <c r="B6" s="14">
        <v>44</v>
      </c>
      <c r="C6" s="2">
        <v>15</v>
      </c>
      <c r="D6" s="9">
        <v>8</v>
      </c>
    </row>
    <row r="7" spans="1:4" ht="15.75" customHeight="1">
      <c r="A7" s="12">
        <v>7</v>
      </c>
      <c r="B7" s="12">
        <v>4</v>
      </c>
      <c r="C7" s="12">
        <v>7</v>
      </c>
      <c r="D7" s="12">
        <v>1</v>
      </c>
    </row>
    <row r="10" spans="1:4" ht="15.75" customHeight="1">
      <c r="A10" s="22" t="s">
        <v>13</v>
      </c>
      <c r="B10" s="23"/>
      <c r="C10" s="10">
        <v>999</v>
      </c>
    </row>
    <row r="11" spans="1:4" ht="15.75" customHeight="1">
      <c r="A11" s="22" t="s">
        <v>53</v>
      </c>
      <c r="B11" s="23"/>
      <c r="C11" s="10">
        <v>1747</v>
      </c>
    </row>
  </sheetData>
  <mergeCells count="2">
    <mergeCell ref="A11:B1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Ej-1</vt:lpstr>
      <vt:lpstr>Ej- 2</vt:lpstr>
      <vt:lpstr>Ej- 3</vt:lpstr>
      <vt:lpstr>Ej- 4</vt:lpstr>
      <vt:lpstr>Ej- 5</vt:lpstr>
      <vt:lpstr>Ej- 6</vt:lpstr>
      <vt:lpstr>Ej- 7</vt:lpstr>
      <vt:lpstr>Ej- 8</vt:lpstr>
      <vt:lpstr>Ej- 9</vt:lpstr>
      <vt:lpstr>Ej-10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2024-03-27T14:22:12Z</cp:lastPrinted>
  <dcterms:modified xsi:type="dcterms:W3CDTF">2024-03-27T14:23:21Z</dcterms:modified>
</cp:coreProperties>
</file>