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07A79952-E908-4841-AEDA-4F083766AD23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Negativo A1" sheetId="1" r:id="rId1"/>
    <sheet name="Negativo A2" sheetId="2" r:id="rId2"/>
    <sheet name="Sumas Complemento A1" sheetId="3" r:id="rId3"/>
    <sheet name="Sumas Complemento A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4" l="1"/>
  <c r="O49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O40" i="4"/>
  <c r="O38" i="4"/>
  <c r="O36" i="4"/>
  <c r="C36" i="4"/>
  <c r="N36" i="4"/>
  <c r="M36" i="4"/>
  <c r="L36" i="4"/>
  <c r="K36" i="4"/>
  <c r="J36" i="4"/>
  <c r="I36" i="4"/>
  <c r="H36" i="4"/>
  <c r="G36" i="4"/>
  <c r="F36" i="4"/>
  <c r="E36" i="4"/>
  <c r="D36" i="4"/>
  <c r="N28" i="4"/>
  <c r="N26" i="4"/>
  <c r="N24" i="4"/>
  <c r="M24" i="4"/>
  <c r="L24" i="4"/>
  <c r="K24" i="4"/>
  <c r="J24" i="4"/>
  <c r="I24" i="4"/>
  <c r="H24" i="4"/>
  <c r="G24" i="4"/>
  <c r="F24" i="4"/>
  <c r="E24" i="4"/>
  <c r="D24" i="4"/>
  <c r="C24" i="4"/>
  <c r="N17" i="4"/>
  <c r="N15" i="4"/>
  <c r="N13" i="4"/>
  <c r="M13" i="4"/>
  <c r="L13" i="4"/>
  <c r="K13" i="4"/>
  <c r="J13" i="4"/>
  <c r="I13" i="4"/>
  <c r="H13" i="4"/>
  <c r="G13" i="4"/>
  <c r="F13" i="4"/>
  <c r="E13" i="4"/>
  <c r="D13" i="4"/>
  <c r="C13" i="4"/>
  <c r="O38" i="3"/>
  <c r="O37" i="3"/>
  <c r="O36" i="3"/>
  <c r="N36" i="3"/>
  <c r="M36" i="3"/>
  <c r="L36" i="3"/>
  <c r="K36" i="3"/>
  <c r="J36" i="3"/>
  <c r="I36" i="3"/>
  <c r="H36" i="3"/>
  <c r="G36" i="3"/>
  <c r="F36" i="3"/>
  <c r="E36" i="3"/>
  <c r="D36" i="3"/>
  <c r="O30" i="3"/>
  <c r="O28" i="3"/>
  <c r="C28" i="3"/>
  <c r="N28" i="3"/>
  <c r="M28" i="3"/>
  <c r="L28" i="3"/>
  <c r="K28" i="3"/>
  <c r="J28" i="3"/>
  <c r="I28" i="3"/>
  <c r="H28" i="3"/>
  <c r="G28" i="3"/>
  <c r="F28" i="3"/>
  <c r="E28" i="3"/>
  <c r="D28" i="3"/>
  <c r="O22" i="3"/>
  <c r="J20" i="3"/>
  <c r="O20" i="3"/>
  <c r="N20" i="3"/>
  <c r="M20" i="3"/>
  <c r="L20" i="3"/>
  <c r="K20" i="3"/>
  <c r="I20" i="3"/>
  <c r="H20" i="3"/>
  <c r="G20" i="3"/>
  <c r="F20" i="3"/>
  <c r="E20" i="3"/>
  <c r="D20" i="3"/>
  <c r="O14" i="3"/>
  <c r="O13" i="3"/>
  <c r="O12" i="3"/>
  <c r="D12" i="3"/>
  <c r="E12" i="3"/>
  <c r="F12" i="3"/>
  <c r="G12" i="3"/>
  <c r="H12" i="3"/>
  <c r="I12" i="3"/>
  <c r="J12" i="3"/>
  <c r="K12" i="3"/>
  <c r="L12" i="3"/>
  <c r="M12" i="3"/>
  <c r="N12" i="3"/>
  <c r="O10" i="2"/>
  <c r="D10" i="2"/>
  <c r="E10" i="2"/>
  <c r="F10" i="2"/>
  <c r="G10" i="2"/>
  <c r="H10" i="2"/>
  <c r="I10" i="2"/>
  <c r="J10" i="2"/>
  <c r="K10" i="2"/>
  <c r="L10" i="2"/>
  <c r="M10" i="2"/>
  <c r="N10" i="2"/>
  <c r="O28" i="2"/>
  <c r="O26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0" i="2"/>
  <c r="O18" i="2"/>
  <c r="D18" i="2"/>
  <c r="E18" i="2"/>
  <c r="F18" i="2"/>
  <c r="G18" i="2"/>
  <c r="H18" i="2"/>
  <c r="I18" i="2"/>
  <c r="J18" i="2"/>
  <c r="K18" i="2"/>
  <c r="L18" i="2"/>
  <c r="M18" i="2"/>
  <c r="N18" i="2"/>
  <c r="O9" i="2"/>
  <c r="O12" i="2"/>
</calcChain>
</file>

<file path=xl/sharedStrings.xml><?xml version="1.0" encoding="utf-8"?>
<sst xmlns="http://schemas.openxmlformats.org/spreadsheetml/2006/main" count="37" uniqueCount="32">
  <si>
    <t>Representar los siguiente números decimales en binario negativo utilizando complemento A1:</t>
  </si>
  <si>
    <t>Primero: se representa el numero en binario positivo.</t>
  </si>
  <si>
    <t>Segundo: se agrega un bit más, pero a ese bit se le resta uno y se pone en negativo</t>
  </si>
  <si>
    <t>Tercero: se completa el positivo, se invierten los números, donde hay un cero se pone un 1 y donde hay un 1 se pone un cero</t>
  </si>
  <si>
    <t>1) -386</t>
  </si>
  <si>
    <t>2) -999</t>
  </si>
  <si>
    <t>3) -1023 </t>
  </si>
  <si>
    <t>Representar los siguiente números decimales en binario negativo utilizando complemento A2:</t>
  </si>
  <si>
    <t>Segundo: se agrega un bit más, en este caso se mantiene el mismo número pero en negativo (no le resto 1)</t>
  </si>
  <si>
    <t>Cuarto: simpre al resultado del complemento hay que sumarle 1.</t>
  </si>
  <si>
    <t>4) -528</t>
  </si>
  <si>
    <t>5) -999</t>
  </si>
  <si>
    <t>6) -1280</t>
  </si>
  <si>
    <t>Realiza las siguientes operaciones utilizando complemento A1:</t>
  </si>
  <si>
    <t>Tener en cuenta que no son restas, son SUMAS de numeros negativos</t>
  </si>
  <si>
    <r>
      <rPr>
        <b/>
        <sz val="12"/>
        <color rgb="FF242424"/>
        <rFont val="Cambria"/>
      </rPr>
      <t xml:space="preserve">Primero: </t>
    </r>
    <r>
      <rPr>
        <sz val="12"/>
        <color rgb="FF242424"/>
        <rFont val="Cambria"/>
      </rPr>
      <t>hay que representar los números en binarios, si es negativo acordarse de agregar un bit mas</t>
    </r>
  </si>
  <si>
    <t>al que se le tiene que restar 1 y ponerlo en negativo. Después se hace el complemento, se invierten los números,</t>
  </si>
  <si>
    <t>donde hay un cero se pone un 1 y donde hay un 1 se pone un cero.</t>
  </si>
  <si>
    <r>
      <rPr>
        <b/>
        <sz val="12"/>
        <color rgb="FF000000"/>
        <rFont val="Cambria"/>
      </rPr>
      <t>Segundo:</t>
    </r>
    <r>
      <rPr>
        <sz val="12"/>
        <color rgb="FF000000"/>
        <rFont val="Cambria"/>
      </rPr>
      <t xml:space="preserve"> se hace la suma de los número. Tener en cuenta que si en la suma sobra un número (overflow)</t>
    </r>
  </si>
  <si>
    <t>SE SUMA al resultado (no se agrega a la izquierda)</t>
  </si>
  <si>
    <t>7)(-649) + 222</t>
  </si>
  <si>
    <t>8)  457 + (-912)</t>
  </si>
  <si>
    <t>9) (-1367) + 1366</t>
  </si>
  <si>
    <t>10) 759 + (-888)</t>
  </si>
  <si>
    <t>Realiza las siguientes operaciones utilizando complemento A2:</t>
  </si>
  <si>
    <t xml:space="preserve"> y ponerlo en negativo. Después se hace el complemento, se invierten los números,</t>
  </si>
  <si>
    <t>donde hay un cero se pone un 1 y donde hay un 1 se pone un cero y al resultado se le suma 1.</t>
  </si>
  <si>
    <t>en este caso SE DESCARTA (no se agrega a la izquierda ni se suma)</t>
  </si>
  <si>
    <t>11) 268 + (-574)</t>
  </si>
  <si>
    <t>12) 504 + (-758)</t>
  </si>
  <si>
    <t>13) (-1488) + 1262</t>
  </si>
  <si>
    <t>14) 938 + (-1400)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</si>
</sst>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Cambria"/>
    </font>
    <font>
      <b/>
      <sz val="14"/>
      <color rgb="FF242424"/>
      <name val="Aptos Narrow"/>
      <charset val="1"/>
    </font>
    <font>
      <sz val="14"/>
      <color theme="1"/>
      <name val="Aptos Narrow"/>
      <family val="2"/>
      <scheme val="minor"/>
    </font>
    <font>
      <sz val="12"/>
      <color rgb="FF242424"/>
      <name val="Aptos Narrow"/>
      <charset val="1"/>
    </font>
    <font>
      <sz val="12"/>
      <color theme="1"/>
      <name val="Aptos Narrow"/>
      <family val="2"/>
      <scheme val="minor"/>
    </font>
    <font>
      <b/>
      <sz val="12"/>
      <color rgb="FF242424"/>
      <name val="Aptos Narrow"/>
      <charset val="1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242424"/>
      <name val="Cambria"/>
    </font>
    <font>
      <sz val="14"/>
      <color theme="1"/>
      <name val="Cambria"/>
    </font>
    <font>
      <sz val="14"/>
      <color rgb="FF242424"/>
      <name val="Cambria"/>
    </font>
    <font>
      <sz val="12"/>
      <color rgb="FF242424"/>
      <name val="Cambria"/>
    </font>
    <font>
      <sz val="12"/>
      <color theme="1"/>
      <name val="Cambria"/>
    </font>
    <font>
      <b/>
      <sz val="12"/>
      <color rgb="FF242424"/>
      <name val="Cambria"/>
    </font>
    <font>
      <b/>
      <sz val="11"/>
      <color theme="1"/>
      <name val="Cambria"/>
    </font>
    <font>
      <b/>
      <sz val="12"/>
      <color rgb="FF000000"/>
      <name val="Cambria"/>
    </font>
    <font>
      <sz val="12"/>
      <color rgb="FF000000"/>
      <name val="Cambria"/>
    </font>
    <font>
      <b/>
      <sz val="11"/>
      <color rgb="FF212529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3" fillId="0" borderId="0" xfId="0" applyFont="1" applyAlignment="1"/>
    <xf numFmtId="0" fontId="2" fillId="0" borderId="0" xfId="0" applyFont="1" applyAlignme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9" xfId="0" applyFont="1" applyFill="1" applyBorder="1"/>
    <xf numFmtId="0" fontId="7" fillId="2" borderId="8" xfId="0" applyFont="1" applyFill="1" applyBorder="1"/>
    <xf numFmtId="0" fontId="7" fillId="2" borderId="4" xfId="0" applyFont="1" applyFill="1" applyBorder="1"/>
    <xf numFmtId="0" fontId="0" fillId="0" borderId="1" xfId="0" applyBorder="1"/>
    <xf numFmtId="0" fontId="0" fillId="0" borderId="10" xfId="0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5" xfId="0" applyFont="1" applyFill="1" applyBorder="1"/>
    <xf numFmtId="0" fontId="7" fillId="2" borderId="20" xfId="0" applyFont="1" applyFill="1" applyBorder="1"/>
    <xf numFmtId="0" fontId="7" fillId="2" borderId="21" xfId="0" applyFont="1" applyFill="1" applyBorder="1"/>
    <xf numFmtId="0" fontId="8" fillId="2" borderId="20" xfId="0" applyFont="1" applyFill="1" applyBorder="1"/>
    <xf numFmtId="0" fontId="8" fillId="2" borderId="21" xfId="0" applyFont="1" applyFill="1" applyBorder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15" fillId="0" borderId="0" xfId="0" applyFont="1"/>
    <xf numFmtId="0" fontId="8" fillId="0" borderId="0" xfId="0" applyFont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0" fillId="0" borderId="22" xfId="0" applyFont="1" applyBorder="1"/>
    <xf numFmtId="0" fontId="0" fillId="0" borderId="10" xfId="0" applyFont="1" applyBorder="1"/>
    <xf numFmtId="0" fontId="0" fillId="0" borderId="23" xfId="0" applyFont="1" applyBorder="1"/>
    <xf numFmtId="0" fontId="8" fillId="2" borderId="9" xfId="0" applyFont="1" applyFill="1" applyBorder="1"/>
    <xf numFmtId="0" fontId="8" fillId="0" borderId="8" xfId="0" applyFont="1" applyBorder="1"/>
    <xf numFmtId="0" fontId="0" fillId="0" borderId="23" xfId="0" quotePrefix="1" applyFont="1" applyBorder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opLeftCell="A14" workbookViewId="0">
      <selection sqref="A1:XFD1048576"/>
    </sheetView>
  </sheetViews>
  <sheetFormatPr defaultColWidth="5.7109375" defaultRowHeight="15"/>
  <cols>
    <col min="2" max="2" width="6.42578125" bestFit="1" customWidth="1"/>
    <col min="13" max="13" width="5.85546875" bestFit="1" customWidth="1"/>
  </cols>
  <sheetData>
    <row r="1" spans="1:17" s="2" customFormat="1" ht="31.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0"/>
      <c r="M1" s="10"/>
      <c r="N1" s="10"/>
      <c r="O1" s="10"/>
      <c r="P1" s="10"/>
      <c r="Q1" s="10"/>
    </row>
    <row r="2" spans="1:17" s="4" customFormat="1" ht="15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7" s="4" customFormat="1" ht="15.75">
      <c r="A3" s="4" t="s">
        <v>2</v>
      </c>
    </row>
    <row r="4" spans="1:17" s="4" customFormat="1" ht="15.75">
      <c r="A4" s="4" t="s">
        <v>3</v>
      </c>
    </row>
    <row r="5" spans="1:17" s="4" customFormat="1" ht="15.75"/>
    <row r="6" spans="1:17" s="4" customFormat="1" ht="15.75">
      <c r="A6" s="5" t="s">
        <v>4</v>
      </c>
    </row>
    <row r="7" spans="1:17" s="4" customFormat="1" ht="15.75">
      <c r="A7" s="5"/>
      <c r="B7" s="7">
        <v>-511</v>
      </c>
      <c r="C7" s="8">
        <v>256</v>
      </c>
      <c r="D7" s="8">
        <v>128</v>
      </c>
      <c r="E7" s="8">
        <v>64</v>
      </c>
      <c r="F7" s="8">
        <v>32</v>
      </c>
      <c r="G7" s="8">
        <v>16</v>
      </c>
      <c r="H7" s="8">
        <v>8</v>
      </c>
      <c r="I7" s="8">
        <v>4</v>
      </c>
      <c r="J7" s="8">
        <v>2</v>
      </c>
      <c r="K7" s="9">
        <v>1</v>
      </c>
    </row>
    <row r="8" spans="1:17" s="4" customFormat="1" ht="15.75">
      <c r="A8" s="5"/>
      <c r="B8" s="12">
        <v>0</v>
      </c>
      <c r="C8" s="12">
        <v>1</v>
      </c>
      <c r="D8" s="12">
        <v>1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3">
        <v>0</v>
      </c>
      <c r="L8" s="14">
        <v>386</v>
      </c>
    </row>
    <row r="9" spans="1:17" s="4" customFormat="1" ht="15.75">
      <c r="A9" s="5"/>
      <c r="B9" s="18">
        <v>1</v>
      </c>
      <c r="C9" s="19">
        <v>0</v>
      </c>
      <c r="D9" s="19">
        <v>0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0</v>
      </c>
      <c r="K9" s="20">
        <v>1</v>
      </c>
      <c r="L9" s="21">
        <v>-386</v>
      </c>
    </row>
    <row r="10" spans="1:17" s="4" customFormat="1" ht="15.75"/>
    <row r="11" spans="1:17" s="4" customFormat="1" ht="15.75"/>
    <row r="12" spans="1:17" s="4" customFormat="1" ht="15.75">
      <c r="A12" s="5" t="s">
        <v>5</v>
      </c>
    </row>
    <row r="13" spans="1:17" s="4" customFormat="1" ht="15.75">
      <c r="B13" s="15">
        <v>-1023</v>
      </c>
      <c r="C13" s="16">
        <v>512</v>
      </c>
      <c r="D13" s="16">
        <v>256</v>
      </c>
      <c r="E13" s="16">
        <v>128</v>
      </c>
      <c r="F13" s="16">
        <v>64</v>
      </c>
      <c r="G13" s="16">
        <v>32</v>
      </c>
      <c r="H13" s="16">
        <v>16</v>
      </c>
      <c r="I13" s="16">
        <v>8</v>
      </c>
      <c r="J13" s="16">
        <v>4</v>
      </c>
      <c r="K13" s="16">
        <v>2</v>
      </c>
      <c r="L13" s="17">
        <v>1</v>
      </c>
    </row>
    <row r="14" spans="1:17" s="4" customFormat="1" ht="15.75">
      <c r="B14" s="14">
        <v>0</v>
      </c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4">
        <v>1</v>
      </c>
      <c r="M14" s="4">
        <v>999</v>
      </c>
    </row>
    <row r="15" spans="1:17" s="4" customFormat="1" ht="15.75">
      <c r="B15" s="18">
        <v>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</v>
      </c>
      <c r="I15" s="19">
        <v>1</v>
      </c>
      <c r="J15" s="19">
        <v>0</v>
      </c>
      <c r="K15" s="19">
        <v>0</v>
      </c>
      <c r="L15" s="19">
        <v>0</v>
      </c>
      <c r="M15" s="22">
        <v>-999</v>
      </c>
    </row>
    <row r="16" spans="1:17" s="4" customFormat="1" ht="15.75"/>
    <row r="17" spans="1:13" s="4" customFormat="1" ht="15.75"/>
    <row r="18" spans="1:13" s="4" customFormat="1" ht="15.75">
      <c r="A18" s="5" t="s">
        <v>6</v>
      </c>
    </row>
    <row r="19" spans="1:13" s="4" customFormat="1" ht="15.75">
      <c r="B19" s="15">
        <v>-1023</v>
      </c>
      <c r="C19" s="16">
        <v>512</v>
      </c>
      <c r="D19" s="16">
        <v>256</v>
      </c>
      <c r="E19" s="16">
        <v>128</v>
      </c>
      <c r="F19" s="16">
        <v>64</v>
      </c>
      <c r="G19" s="16">
        <v>32</v>
      </c>
      <c r="H19" s="16">
        <v>16</v>
      </c>
      <c r="I19" s="16">
        <v>8</v>
      </c>
      <c r="J19" s="16">
        <v>4</v>
      </c>
      <c r="K19" s="16">
        <v>2</v>
      </c>
      <c r="L19" s="17">
        <v>1</v>
      </c>
    </row>
    <row r="20" spans="1:13">
      <c r="B20" s="24">
        <v>0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>
        <v>1023</v>
      </c>
    </row>
    <row r="21" spans="1:13">
      <c r="B21" s="25">
        <v>1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7">
        <v>-1023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9AB6-67F8-4ADA-A686-B47C450C8622}">
  <dimension ref="A1:S28"/>
  <sheetViews>
    <sheetView topLeftCell="A4" workbookViewId="0">
      <selection activeCell="D8" sqref="D8:O12"/>
    </sheetView>
  </sheetViews>
  <sheetFormatPr defaultColWidth="5.7109375" defaultRowHeight="15"/>
  <cols>
    <col min="1" max="2" width="5.7109375" customWidth="1"/>
    <col min="3" max="4" width="6.42578125" bestFit="1" customWidth="1"/>
    <col min="5" max="16384" width="5.7109375" customWidth="1"/>
  </cols>
  <sheetData>
    <row r="1" spans="1:19" s="2" customFormat="1" ht="31.5" customHeight="1">
      <c r="A1" s="11" t="s">
        <v>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"/>
      <c r="O1" s="10"/>
      <c r="P1" s="10"/>
      <c r="Q1" s="10"/>
      <c r="R1" s="10"/>
      <c r="S1" s="10"/>
    </row>
    <row r="2" spans="1:19" s="4" customFormat="1" ht="15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9" s="4" customFormat="1" ht="15.75">
      <c r="A3" s="4" t="s">
        <v>8</v>
      </c>
    </row>
    <row r="4" spans="1:19" s="4" customFormat="1" ht="15.75">
      <c r="A4" s="4" t="s">
        <v>3</v>
      </c>
    </row>
    <row r="5" spans="1:19" s="4" customFormat="1" ht="15.75">
      <c r="A5" s="4" t="s">
        <v>9</v>
      </c>
    </row>
    <row r="6" spans="1:19" s="4" customFormat="1" ht="15.75"/>
    <row r="7" spans="1:19" s="4" customFormat="1" ht="15.75">
      <c r="A7" s="5" t="s">
        <v>10</v>
      </c>
      <c r="B7" s="5"/>
      <c r="C7" s="5"/>
    </row>
    <row r="8" spans="1:19" s="4" customFormat="1" ht="15.75">
      <c r="A8" s="5"/>
      <c r="B8" s="5"/>
      <c r="C8" s="5"/>
      <c r="D8" s="15">
        <v>-1024</v>
      </c>
      <c r="E8" s="16">
        <v>512</v>
      </c>
      <c r="F8" s="16">
        <v>256</v>
      </c>
      <c r="G8" s="16">
        <v>128</v>
      </c>
      <c r="H8" s="16">
        <v>64</v>
      </c>
      <c r="I8" s="16">
        <v>32</v>
      </c>
      <c r="J8" s="16">
        <v>16</v>
      </c>
      <c r="K8" s="16">
        <v>8</v>
      </c>
      <c r="L8" s="16">
        <v>4</v>
      </c>
      <c r="M8" s="16">
        <v>2</v>
      </c>
      <c r="N8" s="17">
        <v>1</v>
      </c>
    </row>
    <row r="9" spans="1:19" s="4" customFormat="1" ht="15.75">
      <c r="A9" s="5"/>
      <c r="B9" s="5"/>
      <c r="C9" s="5"/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4">
        <f>E8+J8</f>
        <v>528</v>
      </c>
    </row>
    <row r="10" spans="1:19" s="4" customFormat="1" ht="15.75">
      <c r="A10" s="5"/>
      <c r="B10" s="5"/>
      <c r="C10" s="5"/>
      <c r="D10" s="6">
        <f t="shared" ref="D10:M10" si="0">IF(D9=0,1,0)</f>
        <v>1</v>
      </c>
      <c r="E10" s="6">
        <f t="shared" si="0"/>
        <v>0</v>
      </c>
      <c r="F10" s="6">
        <f t="shared" si="0"/>
        <v>1</v>
      </c>
      <c r="G10" s="6">
        <f t="shared" si="0"/>
        <v>1</v>
      </c>
      <c r="H10" s="6">
        <f t="shared" si="0"/>
        <v>1</v>
      </c>
      <c r="I10" s="6">
        <f t="shared" si="0"/>
        <v>1</v>
      </c>
      <c r="J10" s="6">
        <f t="shared" si="0"/>
        <v>0</v>
      </c>
      <c r="K10" s="6">
        <f t="shared" si="0"/>
        <v>1</v>
      </c>
      <c r="L10" s="6">
        <f t="shared" si="0"/>
        <v>1</v>
      </c>
      <c r="M10" s="6">
        <f t="shared" si="0"/>
        <v>1</v>
      </c>
      <c r="N10" s="6">
        <f>IF(N9=0,1,0)</f>
        <v>1</v>
      </c>
      <c r="O10" s="4">
        <f>D8+F8+G8+H8+I8+K8+L8+M8+N8</f>
        <v>-529</v>
      </c>
    </row>
    <row r="11" spans="1:19" s="4" customFormat="1" ht="15.75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v>1</v>
      </c>
    </row>
    <row r="12" spans="1:19" s="4" customFormat="1" ht="15.75">
      <c r="A12" s="5"/>
      <c r="B12" s="5"/>
      <c r="C12" s="5"/>
      <c r="D12" s="28">
        <v>1</v>
      </c>
      <c r="E12" s="29">
        <v>0</v>
      </c>
      <c r="F12" s="29">
        <v>1</v>
      </c>
      <c r="G12" s="29">
        <v>1</v>
      </c>
      <c r="H12" s="29">
        <v>1</v>
      </c>
      <c r="I12" s="29">
        <v>1</v>
      </c>
      <c r="J12" s="29">
        <v>1</v>
      </c>
      <c r="K12" s="29">
        <v>0</v>
      </c>
      <c r="L12" s="29">
        <v>0</v>
      </c>
      <c r="M12" s="29">
        <v>0</v>
      </c>
      <c r="N12" s="29">
        <v>0</v>
      </c>
      <c r="O12" s="22">
        <f>D8+F8+G8+H8+I8+J8</f>
        <v>-528</v>
      </c>
    </row>
    <row r="13" spans="1:19" s="4" customFormat="1" ht="15.75"/>
    <row r="14" spans="1:19" s="4" customFormat="1" ht="15.75"/>
    <row r="15" spans="1:19" s="4" customFormat="1" ht="15.75">
      <c r="A15" s="5" t="s">
        <v>11</v>
      </c>
      <c r="B15" s="5"/>
      <c r="C15" s="5"/>
    </row>
    <row r="16" spans="1:19" s="4" customFormat="1" ht="15.75">
      <c r="D16" s="15">
        <v>-1024</v>
      </c>
      <c r="E16" s="16">
        <v>512</v>
      </c>
      <c r="F16" s="16">
        <v>256</v>
      </c>
      <c r="G16" s="16">
        <v>128</v>
      </c>
      <c r="H16" s="16">
        <v>64</v>
      </c>
      <c r="I16" s="16">
        <v>32</v>
      </c>
      <c r="J16" s="16">
        <v>16</v>
      </c>
      <c r="K16" s="16">
        <v>8</v>
      </c>
      <c r="L16" s="16">
        <v>4</v>
      </c>
      <c r="M16" s="16">
        <v>2</v>
      </c>
      <c r="N16" s="17">
        <v>1</v>
      </c>
    </row>
    <row r="17" spans="1:15" s="4" customFormat="1" ht="15.75">
      <c r="D17" s="14">
        <v>0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0</v>
      </c>
      <c r="K17" s="14">
        <v>0</v>
      </c>
      <c r="L17" s="14">
        <v>1</v>
      </c>
      <c r="M17" s="14">
        <v>1</v>
      </c>
      <c r="N17" s="14">
        <v>1</v>
      </c>
      <c r="O17" s="4">
        <v>999</v>
      </c>
    </row>
    <row r="18" spans="1:15" s="4" customFormat="1" ht="15.75">
      <c r="D18" s="6">
        <f t="shared" ref="D18:M18" si="1">IF(D17=0,1,0)</f>
        <v>1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0</v>
      </c>
      <c r="I18" s="6">
        <f t="shared" si="1"/>
        <v>0</v>
      </c>
      <c r="J18" s="6">
        <f t="shared" si="1"/>
        <v>1</v>
      </c>
      <c r="K18" s="6">
        <f t="shared" si="1"/>
        <v>1</v>
      </c>
      <c r="L18" s="6">
        <f t="shared" si="1"/>
        <v>0</v>
      </c>
      <c r="M18" s="6">
        <f t="shared" si="1"/>
        <v>0</v>
      </c>
      <c r="N18" s="6">
        <f>IF(N17=0,1,0)</f>
        <v>0</v>
      </c>
      <c r="O18" s="4">
        <f>D16+J16+K16</f>
        <v>-1000</v>
      </c>
    </row>
    <row r="19" spans="1:15" s="4" customFormat="1" ht="15.75"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1</v>
      </c>
    </row>
    <row r="20" spans="1:15" s="4" customFormat="1" ht="15.75">
      <c r="D20" s="28">
        <v>1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1</v>
      </c>
      <c r="K20" s="29">
        <v>1</v>
      </c>
      <c r="L20" s="29">
        <v>0</v>
      </c>
      <c r="M20" s="29">
        <v>0</v>
      </c>
      <c r="N20" s="29">
        <v>1</v>
      </c>
      <c r="O20" s="22">
        <f>D16+J16+K16+N16</f>
        <v>-999</v>
      </c>
    </row>
    <row r="21" spans="1:15" s="4" customFormat="1" ht="15.75"/>
    <row r="22" spans="1:15" s="4" customFormat="1" ht="15.75"/>
    <row r="23" spans="1:15" s="4" customFormat="1" ht="15.75">
      <c r="A23" s="5" t="s">
        <v>12</v>
      </c>
      <c r="B23" s="5"/>
      <c r="C23" s="5"/>
    </row>
    <row r="24" spans="1:15" s="4" customFormat="1" ht="15.75">
      <c r="C24" s="15">
        <v>-2048</v>
      </c>
      <c r="D24" s="15">
        <v>1024</v>
      </c>
      <c r="E24" s="16">
        <v>512</v>
      </c>
      <c r="F24" s="16">
        <v>256</v>
      </c>
      <c r="G24" s="16">
        <v>128</v>
      </c>
      <c r="H24" s="16">
        <v>64</v>
      </c>
      <c r="I24" s="16">
        <v>32</v>
      </c>
      <c r="J24" s="16">
        <v>16</v>
      </c>
      <c r="K24" s="16">
        <v>8</v>
      </c>
      <c r="L24" s="16">
        <v>4</v>
      </c>
      <c r="M24" s="16">
        <v>2</v>
      </c>
      <c r="N24" s="17">
        <v>1</v>
      </c>
    </row>
    <row r="25" spans="1:15">
      <c r="C25" s="23">
        <v>0</v>
      </c>
      <c r="D25" s="23">
        <v>1</v>
      </c>
      <c r="E25" s="23">
        <v>0</v>
      </c>
      <c r="F25" s="23">
        <v>1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>
        <f>D24+F24</f>
        <v>1280</v>
      </c>
    </row>
    <row r="26" spans="1:15">
      <c r="C26" s="23">
        <f t="shared" ref="C26:M26" si="2">IF(C25=0,1,0)</f>
        <v>1</v>
      </c>
      <c r="D26" s="23">
        <f t="shared" si="2"/>
        <v>0</v>
      </c>
      <c r="E26" s="23">
        <f t="shared" si="2"/>
        <v>1</v>
      </c>
      <c r="F26" s="23">
        <f t="shared" si="2"/>
        <v>0</v>
      </c>
      <c r="G26" s="23">
        <f t="shared" si="2"/>
        <v>1</v>
      </c>
      <c r="H26" s="23">
        <f t="shared" si="2"/>
        <v>1</v>
      </c>
      <c r="I26" s="23">
        <f t="shared" si="2"/>
        <v>1</v>
      </c>
      <c r="J26" s="23">
        <f t="shared" si="2"/>
        <v>1</v>
      </c>
      <c r="K26" s="23">
        <f t="shared" si="2"/>
        <v>1</v>
      </c>
      <c r="L26" s="23">
        <f t="shared" si="2"/>
        <v>1</v>
      </c>
      <c r="M26" s="23">
        <f t="shared" si="2"/>
        <v>1</v>
      </c>
      <c r="N26" s="23">
        <f>IF(N25=0,1,0)</f>
        <v>1</v>
      </c>
      <c r="O26">
        <f>C24+E24+G24+H24+I24+J24+K24+L24+M24+N24</f>
        <v>-1281</v>
      </c>
    </row>
    <row r="27" spans="1:15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>
        <v>1</v>
      </c>
    </row>
    <row r="28" spans="1:15">
      <c r="C28" s="30">
        <v>1</v>
      </c>
      <c r="D28" s="30">
        <v>0</v>
      </c>
      <c r="E28" s="31">
        <v>1</v>
      </c>
      <c r="F28" s="31">
        <v>1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27">
        <f>C24+E24+F24</f>
        <v>-1280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9086-69F5-4996-AD55-115F91F2AD35}">
  <dimension ref="A1:Q38"/>
  <sheetViews>
    <sheetView topLeftCell="A18" workbookViewId="0">
      <selection activeCell="D42" sqref="D42"/>
    </sheetView>
  </sheetViews>
  <sheetFormatPr defaultColWidth="6.7109375" defaultRowHeight="14.25"/>
  <cols>
    <col min="1" max="16384" width="6.7109375" style="1"/>
  </cols>
  <sheetData>
    <row r="1" spans="1:17" s="34" customFormat="1" ht="31.5" customHeight="1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3"/>
      <c r="N1" s="33"/>
      <c r="O1" s="33"/>
      <c r="P1" s="33"/>
      <c r="Q1" s="33"/>
    </row>
    <row r="2" spans="1:17" s="34" customFormat="1" ht="19.5" customHeight="1">
      <c r="A2" s="35" t="s">
        <v>14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3"/>
      <c r="N2" s="33"/>
      <c r="O2" s="33"/>
      <c r="P2" s="33"/>
      <c r="Q2" s="33"/>
    </row>
    <row r="3" spans="1:17" s="37" customFormat="1" ht="15.75">
      <c r="A3" s="36" t="s">
        <v>15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7" s="37" customFormat="1" ht="15.75">
      <c r="A4" s="37" t="s">
        <v>16</v>
      </c>
    </row>
    <row r="5" spans="1:17" s="37" customFormat="1" ht="15.75">
      <c r="A5" s="37" t="s">
        <v>17</v>
      </c>
    </row>
    <row r="6" spans="1:17" s="37" customFormat="1" ht="15.75">
      <c r="A6" s="39" t="s">
        <v>18</v>
      </c>
    </row>
    <row r="7" spans="1:17" s="37" customFormat="1" ht="15.75">
      <c r="A7" s="37" t="s">
        <v>19</v>
      </c>
    </row>
    <row r="8" spans="1:17" s="37" customFormat="1" ht="15.75"/>
    <row r="9" spans="1:17" s="37" customFormat="1" ht="15.75">
      <c r="A9" s="38" t="s">
        <v>20</v>
      </c>
    </row>
    <row r="10" spans="1:17" s="4" customFormat="1" ht="15.75">
      <c r="A10" s="5"/>
      <c r="B10" s="5"/>
      <c r="C10" s="5"/>
      <c r="D10" s="15">
        <v>-1023</v>
      </c>
      <c r="E10" s="16">
        <v>512</v>
      </c>
      <c r="F10" s="16">
        <v>256</v>
      </c>
      <c r="G10" s="16">
        <v>128</v>
      </c>
      <c r="H10" s="16">
        <v>64</v>
      </c>
      <c r="I10" s="16">
        <v>32</v>
      </c>
      <c r="J10" s="16">
        <v>16</v>
      </c>
      <c r="K10" s="16">
        <v>8</v>
      </c>
      <c r="L10" s="16">
        <v>4</v>
      </c>
      <c r="M10" s="16">
        <v>2</v>
      </c>
      <c r="N10" s="17">
        <v>1</v>
      </c>
    </row>
    <row r="11" spans="1:17" s="4" customFormat="1" ht="15.75">
      <c r="A11" s="5"/>
      <c r="B11" s="5"/>
      <c r="C11" s="5"/>
      <c r="D11" s="14">
        <v>0</v>
      </c>
      <c r="E11" s="14">
        <v>1</v>
      </c>
      <c r="F11" s="14">
        <v>0</v>
      </c>
      <c r="G11" s="14">
        <v>1</v>
      </c>
      <c r="H11" s="14">
        <v>0</v>
      </c>
      <c r="I11" s="14">
        <v>0</v>
      </c>
      <c r="J11" s="14">
        <v>0</v>
      </c>
      <c r="K11" s="14">
        <v>1</v>
      </c>
      <c r="L11" s="14">
        <v>0</v>
      </c>
      <c r="M11" s="14">
        <v>0</v>
      </c>
      <c r="N11" s="14">
        <v>1</v>
      </c>
      <c r="O11" s="4">
        <v>649</v>
      </c>
    </row>
    <row r="12" spans="1:17" s="4" customFormat="1" ht="15.75">
      <c r="A12" s="5"/>
      <c r="B12" s="5"/>
      <c r="C12" s="5"/>
      <c r="D12" s="40">
        <f t="shared" ref="D12:M12" si="0">IF(D11=0,1,0)</f>
        <v>1</v>
      </c>
      <c r="E12" s="41">
        <f t="shared" si="0"/>
        <v>0</v>
      </c>
      <c r="F12" s="41">
        <f t="shared" si="0"/>
        <v>1</v>
      </c>
      <c r="G12" s="41">
        <f t="shared" si="0"/>
        <v>0</v>
      </c>
      <c r="H12" s="41">
        <f t="shared" si="0"/>
        <v>1</v>
      </c>
      <c r="I12" s="41">
        <f t="shared" si="0"/>
        <v>1</v>
      </c>
      <c r="J12" s="41">
        <f t="shared" si="0"/>
        <v>1</v>
      </c>
      <c r="K12" s="41">
        <f t="shared" si="0"/>
        <v>0</v>
      </c>
      <c r="L12" s="41">
        <f t="shared" si="0"/>
        <v>1</v>
      </c>
      <c r="M12" s="41">
        <f t="shared" si="0"/>
        <v>1</v>
      </c>
      <c r="N12" s="42">
        <f>IF(N11=0,1,0)</f>
        <v>0</v>
      </c>
      <c r="O12" s="4">
        <f>D10+F10+H10+I10+J10+L10+M10</f>
        <v>-649</v>
      </c>
    </row>
    <row r="13" spans="1:17" s="4" customFormat="1" ht="15.75">
      <c r="A13" s="5"/>
      <c r="B13" s="5"/>
      <c r="C13" s="5"/>
      <c r="D13" s="43">
        <v>0</v>
      </c>
      <c r="E13" s="44">
        <v>0</v>
      </c>
      <c r="F13" s="44">
        <v>0</v>
      </c>
      <c r="G13" s="44">
        <v>1</v>
      </c>
      <c r="H13" s="44">
        <v>1</v>
      </c>
      <c r="I13" s="44">
        <v>0</v>
      </c>
      <c r="J13" s="44">
        <v>1</v>
      </c>
      <c r="K13" s="44">
        <v>1</v>
      </c>
      <c r="L13" s="44">
        <v>1</v>
      </c>
      <c r="M13" s="44">
        <v>1</v>
      </c>
      <c r="N13" s="45">
        <v>0</v>
      </c>
      <c r="O13" s="4">
        <f>G10+H10+J10+K10+L10+M10</f>
        <v>222</v>
      </c>
    </row>
    <row r="14" spans="1:17" s="4" customFormat="1" ht="15.75">
      <c r="A14" s="5"/>
      <c r="B14" s="5"/>
      <c r="C14" s="5"/>
      <c r="D14" s="28">
        <v>1</v>
      </c>
      <c r="E14" s="29">
        <v>1</v>
      </c>
      <c r="F14" s="29">
        <v>0</v>
      </c>
      <c r="G14" s="29">
        <v>0</v>
      </c>
      <c r="H14" s="29">
        <v>1</v>
      </c>
      <c r="I14" s="29">
        <v>0</v>
      </c>
      <c r="J14" s="29">
        <v>1</v>
      </c>
      <c r="K14" s="29">
        <v>0</v>
      </c>
      <c r="L14" s="29">
        <v>1</v>
      </c>
      <c r="M14" s="29">
        <v>0</v>
      </c>
      <c r="N14" s="29">
        <v>0</v>
      </c>
      <c r="O14" s="22">
        <f>D10+E10+H10+J10+L10</f>
        <v>-427</v>
      </c>
    </row>
    <row r="15" spans="1:17" s="4" customFormat="1" ht="15.75"/>
    <row r="16" spans="1:17" s="4" customFormat="1" ht="15.75"/>
    <row r="17" spans="1:15" s="37" customFormat="1" ht="15.75">
      <c r="A17" s="38" t="s">
        <v>21</v>
      </c>
    </row>
    <row r="18" spans="1:15" ht="15.75">
      <c r="D18" s="15">
        <v>-1023</v>
      </c>
      <c r="E18" s="16">
        <v>512</v>
      </c>
      <c r="F18" s="16">
        <v>256</v>
      </c>
      <c r="G18" s="16">
        <v>128</v>
      </c>
      <c r="H18" s="16">
        <v>64</v>
      </c>
      <c r="I18" s="16">
        <v>32</v>
      </c>
      <c r="J18" s="16">
        <v>16</v>
      </c>
      <c r="K18" s="16">
        <v>8</v>
      </c>
      <c r="L18" s="16">
        <v>4</v>
      </c>
      <c r="M18" s="16">
        <v>2</v>
      </c>
      <c r="N18" s="17">
        <v>1</v>
      </c>
      <c r="O18" s="4"/>
    </row>
    <row r="19" spans="1:15" ht="15.75">
      <c r="D19" s="14">
        <v>0</v>
      </c>
      <c r="E19" s="14">
        <v>1</v>
      </c>
      <c r="F19" s="14">
        <v>1</v>
      </c>
      <c r="G19" s="14">
        <v>1</v>
      </c>
      <c r="H19" s="14">
        <v>0</v>
      </c>
      <c r="I19" s="14">
        <v>0</v>
      </c>
      <c r="J19" s="14">
        <v>1</v>
      </c>
      <c r="K19" s="14">
        <v>0</v>
      </c>
      <c r="L19" s="14">
        <v>0</v>
      </c>
      <c r="M19" s="14">
        <v>0</v>
      </c>
      <c r="N19" s="14">
        <v>0</v>
      </c>
      <c r="O19" s="4">
        <v>912</v>
      </c>
    </row>
    <row r="20" spans="1:15" ht="15.75">
      <c r="D20" s="40">
        <f t="shared" ref="D20" si="1">IF(D19=0,1,0)</f>
        <v>1</v>
      </c>
      <c r="E20" s="41">
        <f t="shared" ref="E20" si="2">IF(E19=0,1,0)</f>
        <v>0</v>
      </c>
      <c r="F20" s="41">
        <f t="shared" ref="F20" si="3">IF(F19=0,1,0)</f>
        <v>0</v>
      </c>
      <c r="G20" s="41">
        <f t="shared" ref="G20" si="4">IF(G19=0,1,0)</f>
        <v>0</v>
      </c>
      <c r="H20" s="41">
        <f t="shared" ref="H20" si="5">IF(H19=0,1,0)</f>
        <v>1</v>
      </c>
      <c r="I20" s="41">
        <f t="shared" ref="I20" si="6">IF(I19=0,1,0)</f>
        <v>1</v>
      </c>
      <c r="J20" s="41">
        <f t="shared" ref="J20" si="7">IF(J19=0,1,0)</f>
        <v>0</v>
      </c>
      <c r="K20" s="41">
        <f t="shared" ref="K20" si="8">IF(K19=0,1,0)</f>
        <v>1</v>
      </c>
      <c r="L20" s="41">
        <f t="shared" ref="L20" si="9">IF(L19=0,1,0)</f>
        <v>1</v>
      </c>
      <c r="M20" s="41">
        <f t="shared" ref="M20" si="10">IF(M19=0,1,0)</f>
        <v>1</v>
      </c>
      <c r="N20" s="42">
        <f>IF(N19=0,1,0)</f>
        <v>1</v>
      </c>
      <c r="O20" s="4">
        <f>D18+H18+I18+K18+L18+M18+N18</f>
        <v>-912</v>
      </c>
    </row>
    <row r="21" spans="1:15" ht="15.75">
      <c r="D21" s="43">
        <v>0</v>
      </c>
      <c r="E21" s="44">
        <v>0</v>
      </c>
      <c r="F21" s="44">
        <v>1</v>
      </c>
      <c r="G21" s="44">
        <v>1</v>
      </c>
      <c r="H21" s="44">
        <v>1</v>
      </c>
      <c r="I21" s="44">
        <v>0</v>
      </c>
      <c r="J21" s="44">
        <v>0</v>
      </c>
      <c r="K21" s="44">
        <v>1</v>
      </c>
      <c r="L21" s="44">
        <v>0</v>
      </c>
      <c r="M21" s="44">
        <v>0</v>
      </c>
      <c r="N21" s="45">
        <v>1</v>
      </c>
      <c r="O21" s="4">
        <v>457</v>
      </c>
    </row>
    <row r="22" spans="1:15" ht="15.75">
      <c r="D22" s="28">
        <v>1</v>
      </c>
      <c r="E22" s="29">
        <v>1</v>
      </c>
      <c r="F22" s="29">
        <v>0</v>
      </c>
      <c r="G22" s="29">
        <v>0</v>
      </c>
      <c r="H22" s="29">
        <v>0</v>
      </c>
      <c r="I22" s="29">
        <v>1</v>
      </c>
      <c r="J22" s="29">
        <v>1</v>
      </c>
      <c r="K22" s="29">
        <v>1</v>
      </c>
      <c r="L22" s="29">
        <v>0</v>
      </c>
      <c r="M22" s="29">
        <v>0</v>
      </c>
      <c r="N22" s="29">
        <v>0</v>
      </c>
      <c r="O22" s="22">
        <f>D18+E18+I18+J18+K18</f>
        <v>-455</v>
      </c>
    </row>
    <row r="25" spans="1:15">
      <c r="A25" s="46" t="s">
        <v>22</v>
      </c>
    </row>
    <row r="26" spans="1:15" ht="15.75">
      <c r="C26" s="15">
        <v>-2047</v>
      </c>
      <c r="D26" s="15">
        <v>1024</v>
      </c>
      <c r="E26" s="16">
        <v>512</v>
      </c>
      <c r="F26" s="16">
        <v>256</v>
      </c>
      <c r="G26" s="16">
        <v>128</v>
      </c>
      <c r="H26" s="16">
        <v>64</v>
      </c>
      <c r="I26" s="16">
        <v>32</v>
      </c>
      <c r="J26" s="16">
        <v>16</v>
      </c>
      <c r="K26" s="16">
        <v>8</v>
      </c>
      <c r="L26" s="16">
        <v>4</v>
      </c>
      <c r="M26" s="16">
        <v>2</v>
      </c>
      <c r="N26" s="17">
        <v>1</v>
      </c>
      <c r="O26" s="4"/>
    </row>
    <row r="27" spans="1:15" ht="15.75">
      <c r="C27" s="14">
        <v>0</v>
      </c>
      <c r="D27" s="14">
        <v>1</v>
      </c>
      <c r="E27" s="14">
        <v>0</v>
      </c>
      <c r="F27" s="14">
        <v>1</v>
      </c>
      <c r="G27" s="14">
        <v>0</v>
      </c>
      <c r="H27" s="14">
        <v>1</v>
      </c>
      <c r="I27" s="14">
        <v>0</v>
      </c>
      <c r="J27" s="14">
        <v>1</v>
      </c>
      <c r="K27" s="14">
        <v>0</v>
      </c>
      <c r="L27" s="14">
        <v>1</v>
      </c>
      <c r="M27" s="14">
        <v>1</v>
      </c>
      <c r="N27" s="14">
        <v>1</v>
      </c>
      <c r="O27" s="4">
        <v>1367</v>
      </c>
    </row>
    <row r="28" spans="1:15" ht="15.75">
      <c r="C28" s="40">
        <f t="shared" ref="C28:D28" si="11">IF(C27=0,1,0)</f>
        <v>1</v>
      </c>
      <c r="D28" s="40">
        <f t="shared" si="11"/>
        <v>0</v>
      </c>
      <c r="E28" s="41">
        <f t="shared" ref="E28" si="12">IF(E27=0,1,0)</f>
        <v>1</v>
      </c>
      <c r="F28" s="41">
        <f t="shared" ref="F28" si="13">IF(F27=0,1,0)</f>
        <v>0</v>
      </c>
      <c r="G28" s="41">
        <f t="shared" ref="G28" si="14">IF(G27=0,1,0)</f>
        <v>1</v>
      </c>
      <c r="H28" s="41">
        <f t="shared" ref="H28" si="15">IF(H27=0,1,0)</f>
        <v>0</v>
      </c>
      <c r="I28" s="41">
        <f t="shared" ref="I28" si="16">IF(I27=0,1,0)</f>
        <v>1</v>
      </c>
      <c r="J28" s="41">
        <f t="shared" ref="J28" si="17">IF(J27=0,1,0)</f>
        <v>0</v>
      </c>
      <c r="K28" s="41">
        <f t="shared" ref="K28" si="18">IF(K27=0,1,0)</f>
        <v>1</v>
      </c>
      <c r="L28" s="41">
        <f t="shared" ref="L28" si="19">IF(L27=0,1,0)</f>
        <v>0</v>
      </c>
      <c r="M28" s="41">
        <f t="shared" ref="M28" si="20">IF(M27=0,1,0)</f>
        <v>0</v>
      </c>
      <c r="N28" s="42">
        <f>IF(N27=0,1,0)</f>
        <v>0</v>
      </c>
      <c r="O28" s="4">
        <f>C26+E26+G26+I26+K26</f>
        <v>-1367</v>
      </c>
    </row>
    <row r="29" spans="1:15" ht="15.75">
      <c r="C29" s="43">
        <v>0</v>
      </c>
      <c r="D29" s="43">
        <v>1</v>
      </c>
      <c r="E29" s="44">
        <v>0</v>
      </c>
      <c r="F29" s="44">
        <v>1</v>
      </c>
      <c r="G29" s="44">
        <v>0</v>
      </c>
      <c r="H29" s="44">
        <v>1</v>
      </c>
      <c r="I29" s="44">
        <v>0</v>
      </c>
      <c r="J29" s="44">
        <v>1</v>
      </c>
      <c r="K29" s="44">
        <v>0</v>
      </c>
      <c r="L29" s="44">
        <v>1</v>
      </c>
      <c r="M29" s="44">
        <v>1</v>
      </c>
      <c r="N29" s="45">
        <v>0</v>
      </c>
      <c r="O29" s="4">
        <v>1366</v>
      </c>
    </row>
    <row r="30" spans="1:15" ht="15.75">
      <c r="C30" s="28">
        <v>1</v>
      </c>
      <c r="D30" s="28">
        <v>1</v>
      </c>
      <c r="E30" s="29">
        <v>1</v>
      </c>
      <c r="F30" s="29">
        <v>1</v>
      </c>
      <c r="G30" s="29">
        <v>1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0</v>
      </c>
      <c r="O30" s="22">
        <f>C26+D26+E26+F26+G26+H26+I26+J26+K26+L26+M26</f>
        <v>-1</v>
      </c>
    </row>
    <row r="33" spans="1:15">
      <c r="A33" s="46" t="s">
        <v>23</v>
      </c>
    </row>
    <row r="34" spans="1:15" ht="15.75">
      <c r="D34" s="15">
        <v>-1023</v>
      </c>
      <c r="E34" s="16">
        <v>512</v>
      </c>
      <c r="F34" s="16">
        <v>256</v>
      </c>
      <c r="G34" s="16">
        <v>128</v>
      </c>
      <c r="H34" s="16">
        <v>64</v>
      </c>
      <c r="I34" s="16">
        <v>32</v>
      </c>
      <c r="J34" s="16">
        <v>16</v>
      </c>
      <c r="K34" s="16">
        <v>8</v>
      </c>
      <c r="L34" s="16">
        <v>4</v>
      </c>
      <c r="M34" s="16">
        <v>2</v>
      </c>
      <c r="N34" s="17">
        <v>1</v>
      </c>
      <c r="O34" s="4"/>
    </row>
    <row r="35" spans="1:15" ht="15.75">
      <c r="D35" s="14">
        <v>0</v>
      </c>
      <c r="E35" s="14">
        <v>1</v>
      </c>
      <c r="F35" s="14">
        <v>1</v>
      </c>
      <c r="G35" s="14">
        <v>0</v>
      </c>
      <c r="H35" s="14">
        <v>1</v>
      </c>
      <c r="I35" s="14">
        <v>1</v>
      </c>
      <c r="J35" s="14">
        <v>1</v>
      </c>
      <c r="K35" s="14">
        <v>1</v>
      </c>
      <c r="L35" s="14">
        <v>0</v>
      </c>
      <c r="M35" s="14">
        <v>0</v>
      </c>
      <c r="N35" s="14">
        <v>0</v>
      </c>
      <c r="O35" s="4">
        <v>888</v>
      </c>
    </row>
    <row r="36" spans="1:15" ht="15.75">
      <c r="D36" s="40">
        <f t="shared" ref="D36" si="21">IF(D35=0,1,0)</f>
        <v>1</v>
      </c>
      <c r="E36" s="41">
        <f t="shared" ref="E36" si="22">IF(E35=0,1,0)</f>
        <v>0</v>
      </c>
      <c r="F36" s="41">
        <f t="shared" ref="F36" si="23">IF(F35=0,1,0)</f>
        <v>0</v>
      </c>
      <c r="G36" s="41">
        <f t="shared" ref="G36" si="24">IF(G35=0,1,0)</f>
        <v>1</v>
      </c>
      <c r="H36" s="41">
        <f t="shared" ref="H36" si="25">IF(H35=0,1,0)</f>
        <v>0</v>
      </c>
      <c r="I36" s="41">
        <f t="shared" ref="I36" si="26">IF(I35=0,1,0)</f>
        <v>0</v>
      </c>
      <c r="J36" s="41">
        <f t="shared" ref="J36" si="27">IF(J35=0,1,0)</f>
        <v>0</v>
      </c>
      <c r="K36" s="41">
        <f t="shared" ref="K36" si="28">IF(K35=0,1,0)</f>
        <v>0</v>
      </c>
      <c r="L36" s="41">
        <f t="shared" ref="L36" si="29">IF(L35=0,1,0)</f>
        <v>1</v>
      </c>
      <c r="M36" s="41">
        <f t="shared" ref="M36" si="30">IF(M35=0,1,0)</f>
        <v>1</v>
      </c>
      <c r="N36" s="42">
        <f>IF(N35=0,1,0)</f>
        <v>1</v>
      </c>
      <c r="O36" s="4">
        <f>D34+G34+L34+M34+N34</f>
        <v>-888</v>
      </c>
    </row>
    <row r="37" spans="1:15" ht="15.75">
      <c r="D37" s="43">
        <v>0</v>
      </c>
      <c r="E37" s="44">
        <v>1</v>
      </c>
      <c r="F37" s="44">
        <v>0</v>
      </c>
      <c r="G37" s="44">
        <v>1</v>
      </c>
      <c r="H37" s="44">
        <v>1</v>
      </c>
      <c r="I37" s="44">
        <v>1</v>
      </c>
      <c r="J37" s="44">
        <v>1</v>
      </c>
      <c r="K37" s="44">
        <v>0</v>
      </c>
      <c r="L37" s="44">
        <v>1</v>
      </c>
      <c r="M37" s="44">
        <v>1</v>
      </c>
      <c r="N37" s="45">
        <v>1</v>
      </c>
      <c r="O37" s="4">
        <f>E34+G34+H34+I34+J34+L34+M34+N34</f>
        <v>759</v>
      </c>
    </row>
    <row r="38" spans="1:15" ht="15.75">
      <c r="D38" s="28">
        <v>1</v>
      </c>
      <c r="E38" s="29">
        <v>1</v>
      </c>
      <c r="F38" s="29">
        <v>1</v>
      </c>
      <c r="G38" s="29">
        <v>0</v>
      </c>
      <c r="H38" s="29">
        <v>1</v>
      </c>
      <c r="I38" s="29">
        <v>1</v>
      </c>
      <c r="J38" s="29">
        <v>1</v>
      </c>
      <c r="K38" s="29">
        <v>1</v>
      </c>
      <c r="L38" s="29">
        <v>1</v>
      </c>
      <c r="M38" s="29">
        <v>1</v>
      </c>
      <c r="N38" s="29">
        <v>0</v>
      </c>
      <c r="O38" s="22">
        <f>D34+E34+F34+H34+I34+J34+K34+L34+M34</f>
        <v>-129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3D62-558E-4820-A9C9-5A204975DAC0}">
  <dimension ref="A1:Q51"/>
  <sheetViews>
    <sheetView tabSelected="1" topLeftCell="A34" workbookViewId="0">
      <selection activeCell="P50" sqref="P50"/>
    </sheetView>
  </sheetViews>
  <sheetFormatPr defaultColWidth="6.7109375" defaultRowHeight="15"/>
  <sheetData>
    <row r="1" spans="1:17" s="34" customFormat="1" ht="31.5" customHeight="1">
      <c r="A1" s="32" t="s">
        <v>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3"/>
      <c r="N1" s="33"/>
      <c r="O1" s="33"/>
      <c r="P1" s="33"/>
      <c r="Q1" s="33"/>
    </row>
    <row r="2" spans="1:17" s="34" customFormat="1" ht="19.5" customHeight="1">
      <c r="A2" s="35" t="s">
        <v>14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3"/>
      <c r="N2" s="33"/>
      <c r="O2" s="33"/>
      <c r="P2" s="33"/>
      <c r="Q2" s="33"/>
    </row>
    <row r="3" spans="1:17" s="37" customFormat="1" ht="15.75">
      <c r="A3" s="36" t="s">
        <v>15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7" s="37" customFormat="1" ht="15.75">
      <c r="A4" s="37" t="s">
        <v>25</v>
      </c>
    </row>
    <row r="5" spans="1:17" s="37" customFormat="1" ht="15.75">
      <c r="A5" s="37" t="s">
        <v>26</v>
      </c>
    </row>
    <row r="6" spans="1:17" s="37" customFormat="1" ht="15.75">
      <c r="A6" s="39" t="s">
        <v>18</v>
      </c>
    </row>
    <row r="7" spans="1:17" s="37" customFormat="1" ht="15.75">
      <c r="A7" s="37" t="s">
        <v>27</v>
      </c>
    </row>
    <row r="10" spans="1:17">
      <c r="A10" s="47" t="s">
        <v>28</v>
      </c>
    </row>
    <row r="11" spans="1:17" ht="15.75">
      <c r="C11" s="15">
        <v>-1024</v>
      </c>
      <c r="D11" s="16">
        <v>512</v>
      </c>
      <c r="E11" s="16">
        <v>256</v>
      </c>
      <c r="F11" s="16">
        <v>128</v>
      </c>
      <c r="G11" s="16">
        <v>64</v>
      </c>
      <c r="H11" s="16">
        <v>32</v>
      </c>
      <c r="I11" s="16">
        <v>16</v>
      </c>
      <c r="J11" s="16">
        <v>8</v>
      </c>
      <c r="K11" s="16">
        <v>4</v>
      </c>
      <c r="L11" s="16">
        <v>2</v>
      </c>
      <c r="M11" s="17">
        <v>1</v>
      </c>
      <c r="N11" s="4"/>
    </row>
    <row r="12" spans="1:17" ht="15.75">
      <c r="C12" s="6">
        <v>0</v>
      </c>
      <c r="D12" s="6">
        <v>1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0</v>
      </c>
      <c r="N12" s="4">
        <v>574</v>
      </c>
    </row>
    <row r="13" spans="1:17" ht="15.75">
      <c r="C13" s="6">
        <f t="shared" ref="C13:L13" si="0">IF(C12=0,1,0)</f>
        <v>1</v>
      </c>
      <c r="D13" s="6">
        <f t="shared" si="0"/>
        <v>0</v>
      </c>
      <c r="E13" s="6">
        <f t="shared" si="0"/>
        <v>1</v>
      </c>
      <c r="F13" s="6">
        <f t="shared" si="0"/>
        <v>1</v>
      </c>
      <c r="G13" s="6">
        <f t="shared" si="0"/>
        <v>1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>IF(M12=0,1,0)</f>
        <v>1</v>
      </c>
      <c r="N13" s="4">
        <f>C11+E11+F11+G11+M11</f>
        <v>-575</v>
      </c>
    </row>
    <row r="14" spans="1:17" ht="15.7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>
        <v>1</v>
      </c>
      <c r="N14" s="4"/>
    </row>
    <row r="15" spans="1:17" ht="15.75">
      <c r="C15" s="48">
        <v>1</v>
      </c>
      <c r="D15" s="49">
        <v>0</v>
      </c>
      <c r="E15" s="49">
        <v>1</v>
      </c>
      <c r="F15" s="49">
        <v>1</v>
      </c>
      <c r="G15" s="49">
        <v>1</v>
      </c>
      <c r="H15" s="49">
        <v>0</v>
      </c>
      <c r="I15" s="49">
        <v>0</v>
      </c>
      <c r="J15" s="49">
        <v>0</v>
      </c>
      <c r="K15" s="49">
        <v>0</v>
      </c>
      <c r="L15" s="49">
        <v>1</v>
      </c>
      <c r="M15" s="49">
        <v>0</v>
      </c>
      <c r="N15" s="50">
        <f>C11+E11+F11+G10+G11+L11</f>
        <v>-574</v>
      </c>
    </row>
    <row r="16" spans="1:17">
      <c r="C16" s="51">
        <v>0</v>
      </c>
      <c r="D16" s="52">
        <v>0</v>
      </c>
      <c r="E16" s="52">
        <v>1</v>
      </c>
      <c r="F16" s="52">
        <v>0</v>
      </c>
      <c r="G16" s="52">
        <v>0</v>
      </c>
      <c r="H16" s="52">
        <v>0</v>
      </c>
      <c r="I16" s="52">
        <v>0</v>
      </c>
      <c r="J16" s="52">
        <v>1</v>
      </c>
      <c r="K16" s="52">
        <v>1</v>
      </c>
      <c r="L16" s="52">
        <v>0</v>
      </c>
      <c r="M16" s="52">
        <v>0</v>
      </c>
      <c r="N16" s="53">
        <v>268</v>
      </c>
    </row>
    <row r="17" spans="1:14">
      <c r="C17" s="25">
        <v>1</v>
      </c>
      <c r="D17" s="26">
        <v>1</v>
      </c>
      <c r="E17" s="26">
        <v>0</v>
      </c>
      <c r="F17" s="26">
        <v>1</v>
      </c>
      <c r="G17" s="26">
        <v>1</v>
      </c>
      <c r="H17" s="26">
        <v>0</v>
      </c>
      <c r="I17" s="26">
        <v>0</v>
      </c>
      <c r="J17" s="26">
        <v>1</v>
      </c>
      <c r="K17" s="26">
        <v>1</v>
      </c>
      <c r="L17" s="26">
        <v>1</v>
      </c>
      <c r="M17" s="54">
        <v>0</v>
      </c>
      <c r="N17" s="55">
        <f>C11+D11+F11+G11+J11+K11+L11</f>
        <v>-306</v>
      </c>
    </row>
    <row r="20" spans="1:14">
      <c r="A20" s="47" t="s">
        <v>29</v>
      </c>
    </row>
    <row r="22" spans="1:14" ht="15.75">
      <c r="C22" s="15">
        <v>-1024</v>
      </c>
      <c r="D22" s="16">
        <v>512</v>
      </c>
      <c r="E22" s="16">
        <v>256</v>
      </c>
      <c r="F22" s="16">
        <v>128</v>
      </c>
      <c r="G22" s="16">
        <v>64</v>
      </c>
      <c r="H22" s="16">
        <v>32</v>
      </c>
      <c r="I22" s="16">
        <v>16</v>
      </c>
      <c r="J22" s="16">
        <v>8</v>
      </c>
      <c r="K22" s="16">
        <v>4</v>
      </c>
      <c r="L22" s="16">
        <v>2</v>
      </c>
      <c r="M22" s="17">
        <v>1</v>
      </c>
      <c r="N22" s="4"/>
    </row>
    <row r="23" spans="1:14" ht="15.75">
      <c r="C23" s="6">
        <v>0</v>
      </c>
      <c r="D23" s="6">
        <v>1</v>
      </c>
      <c r="E23" s="6">
        <v>0</v>
      </c>
      <c r="F23" s="6">
        <v>1</v>
      </c>
      <c r="G23" s="6">
        <v>1</v>
      </c>
      <c r="H23" s="6">
        <v>1</v>
      </c>
      <c r="I23" s="6">
        <v>1</v>
      </c>
      <c r="J23" s="6">
        <v>0</v>
      </c>
      <c r="K23" s="6">
        <v>1</v>
      </c>
      <c r="L23" s="6">
        <v>1</v>
      </c>
      <c r="M23" s="6">
        <v>0</v>
      </c>
      <c r="N23" s="4">
        <v>758</v>
      </c>
    </row>
    <row r="24" spans="1:14" ht="15.75">
      <c r="C24" s="6">
        <f t="shared" ref="C24" si="1">IF(C23=0,1,0)</f>
        <v>1</v>
      </c>
      <c r="D24" s="6">
        <f t="shared" ref="D24" si="2">IF(D23=0,1,0)</f>
        <v>0</v>
      </c>
      <c r="E24" s="6">
        <f t="shared" ref="E24" si="3">IF(E23=0,1,0)</f>
        <v>1</v>
      </c>
      <c r="F24" s="6">
        <f t="shared" ref="F24" si="4">IF(F23=0,1,0)</f>
        <v>0</v>
      </c>
      <c r="G24" s="6">
        <f t="shared" ref="G24" si="5">IF(G23=0,1,0)</f>
        <v>0</v>
      </c>
      <c r="H24" s="6">
        <f t="shared" ref="H24" si="6">IF(H23=0,1,0)</f>
        <v>0</v>
      </c>
      <c r="I24" s="6">
        <f t="shared" ref="I24" si="7">IF(I23=0,1,0)</f>
        <v>0</v>
      </c>
      <c r="J24" s="6">
        <f t="shared" ref="J24" si="8">IF(J23=0,1,0)</f>
        <v>1</v>
      </c>
      <c r="K24" s="6">
        <f t="shared" ref="K24" si="9">IF(K23=0,1,0)</f>
        <v>0</v>
      </c>
      <c r="L24" s="6">
        <f t="shared" ref="L24" si="10">IF(L23=0,1,0)</f>
        <v>0</v>
      </c>
      <c r="M24" s="6">
        <f>IF(M23=0,1,0)</f>
        <v>1</v>
      </c>
      <c r="N24" s="4">
        <f>C22+E22+J22+M22</f>
        <v>-759</v>
      </c>
    </row>
    <row r="25" spans="1:14" ht="15.75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>
        <v>1</v>
      </c>
      <c r="N25" s="4"/>
    </row>
    <row r="26" spans="1:14" ht="15.75">
      <c r="C26" s="48">
        <v>1</v>
      </c>
      <c r="D26" s="49">
        <v>0</v>
      </c>
      <c r="E26" s="49">
        <v>1</v>
      </c>
      <c r="F26" s="49">
        <v>0</v>
      </c>
      <c r="G26" s="49">
        <v>0</v>
      </c>
      <c r="H26" s="49">
        <v>0</v>
      </c>
      <c r="I26" s="49">
        <v>0</v>
      </c>
      <c r="J26" s="49">
        <v>1</v>
      </c>
      <c r="K26" s="49">
        <v>0</v>
      </c>
      <c r="L26" s="49">
        <v>1</v>
      </c>
      <c r="M26" s="49">
        <v>0</v>
      </c>
      <c r="N26" s="50">
        <f>C22+E22+J22+L22</f>
        <v>-758</v>
      </c>
    </row>
    <row r="27" spans="1:14">
      <c r="C27" s="51">
        <v>0</v>
      </c>
      <c r="D27" s="52">
        <v>0</v>
      </c>
      <c r="E27" s="52">
        <v>1</v>
      </c>
      <c r="F27" s="52">
        <v>1</v>
      </c>
      <c r="G27" s="52">
        <v>1</v>
      </c>
      <c r="H27" s="52">
        <v>1</v>
      </c>
      <c r="I27" s="52">
        <v>1</v>
      </c>
      <c r="J27" s="52">
        <v>1</v>
      </c>
      <c r="K27" s="52">
        <v>0</v>
      </c>
      <c r="L27" s="52">
        <v>0</v>
      </c>
      <c r="M27" s="52">
        <v>0</v>
      </c>
      <c r="N27" s="56">
        <v>504</v>
      </c>
    </row>
    <row r="28" spans="1:14">
      <c r="C28" s="25">
        <v>1</v>
      </c>
      <c r="D28" s="26">
        <v>1</v>
      </c>
      <c r="E28" s="26">
        <v>1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1</v>
      </c>
      <c r="M28" s="54">
        <v>0</v>
      </c>
      <c r="N28" s="55">
        <f>C22+D22+E22+L22</f>
        <v>-254</v>
      </c>
    </row>
    <row r="32" spans="1:14">
      <c r="A32" s="47" t="s">
        <v>30</v>
      </c>
    </row>
    <row r="34" spans="1:15" ht="15.75">
      <c r="C34" s="15">
        <v>-2048</v>
      </c>
      <c r="D34" s="15">
        <v>1024</v>
      </c>
      <c r="E34" s="16">
        <v>512</v>
      </c>
      <c r="F34" s="16">
        <v>256</v>
      </c>
      <c r="G34" s="16">
        <v>128</v>
      </c>
      <c r="H34" s="16">
        <v>64</v>
      </c>
      <c r="I34" s="16">
        <v>32</v>
      </c>
      <c r="J34" s="16">
        <v>16</v>
      </c>
      <c r="K34" s="16">
        <v>8</v>
      </c>
      <c r="L34" s="16">
        <v>4</v>
      </c>
      <c r="M34" s="16">
        <v>2</v>
      </c>
      <c r="N34" s="17">
        <v>1</v>
      </c>
      <c r="O34" s="4"/>
    </row>
    <row r="35" spans="1:15" ht="15.75">
      <c r="C35" s="6">
        <v>0</v>
      </c>
      <c r="D35" s="6">
        <v>1</v>
      </c>
      <c r="E35" s="6">
        <v>0</v>
      </c>
      <c r="F35" s="6">
        <v>1</v>
      </c>
      <c r="G35" s="6">
        <v>1</v>
      </c>
      <c r="H35" s="6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4">
        <v>1488</v>
      </c>
    </row>
    <row r="36" spans="1:15" ht="15.75">
      <c r="C36" s="6">
        <f t="shared" ref="C36:D36" si="11">IF(C35=0,1,0)</f>
        <v>1</v>
      </c>
      <c r="D36" s="6">
        <f t="shared" si="11"/>
        <v>0</v>
      </c>
      <c r="E36" s="6">
        <f t="shared" ref="E36" si="12">IF(E35=0,1,0)</f>
        <v>1</v>
      </c>
      <c r="F36" s="6">
        <f t="shared" ref="F36" si="13">IF(F35=0,1,0)</f>
        <v>0</v>
      </c>
      <c r="G36" s="6">
        <f t="shared" ref="G36" si="14">IF(G35=0,1,0)</f>
        <v>0</v>
      </c>
      <c r="H36" s="6">
        <f t="shared" ref="H36" si="15">IF(H35=0,1,0)</f>
        <v>0</v>
      </c>
      <c r="I36" s="6">
        <f t="shared" ref="I36" si="16">IF(I35=0,1,0)</f>
        <v>1</v>
      </c>
      <c r="J36" s="6">
        <f t="shared" ref="J36" si="17">IF(J35=0,1,0)</f>
        <v>0</v>
      </c>
      <c r="K36" s="6">
        <f t="shared" ref="K36" si="18">IF(K35=0,1,0)</f>
        <v>1</v>
      </c>
      <c r="L36" s="6">
        <f t="shared" ref="L36" si="19">IF(L35=0,1,0)</f>
        <v>1</v>
      </c>
      <c r="M36" s="6">
        <f t="shared" ref="M36" si="20">IF(M35=0,1,0)</f>
        <v>1</v>
      </c>
      <c r="N36" s="6">
        <f>IF(N35=0,1,0)</f>
        <v>1</v>
      </c>
      <c r="O36" s="4">
        <f>C34+E34+I34+K34+L34+M34+N34</f>
        <v>-1489</v>
      </c>
    </row>
    <row r="37" spans="1:15" ht="15.75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1</v>
      </c>
      <c r="O37" s="4"/>
    </row>
    <row r="38" spans="1:15" ht="15.75">
      <c r="C38" s="48">
        <v>1</v>
      </c>
      <c r="D38" s="48">
        <v>0</v>
      </c>
      <c r="E38" s="49">
        <v>1</v>
      </c>
      <c r="F38" s="49">
        <v>0</v>
      </c>
      <c r="G38" s="49">
        <v>0</v>
      </c>
      <c r="H38" s="49">
        <v>0</v>
      </c>
      <c r="I38" s="49">
        <v>1</v>
      </c>
      <c r="J38" s="49">
        <v>1</v>
      </c>
      <c r="K38" s="49">
        <v>0</v>
      </c>
      <c r="L38" s="49">
        <v>0</v>
      </c>
      <c r="M38" s="49">
        <v>0</v>
      </c>
      <c r="N38" s="49">
        <v>0</v>
      </c>
      <c r="O38" s="50">
        <f>C34+E34+I34+J34</f>
        <v>-1488</v>
      </c>
    </row>
    <row r="39" spans="1:15">
      <c r="C39" s="51">
        <v>0</v>
      </c>
      <c r="D39" s="51">
        <v>1</v>
      </c>
      <c r="E39" s="52">
        <v>0</v>
      </c>
      <c r="F39" s="52">
        <v>0</v>
      </c>
      <c r="G39" s="52">
        <v>1</v>
      </c>
      <c r="H39" s="52">
        <v>1</v>
      </c>
      <c r="I39" s="52">
        <v>1</v>
      </c>
      <c r="J39" s="52">
        <v>0</v>
      </c>
      <c r="K39" s="52">
        <v>1</v>
      </c>
      <c r="L39" s="52">
        <v>1</v>
      </c>
      <c r="M39" s="52">
        <v>1</v>
      </c>
      <c r="N39" s="52">
        <v>0</v>
      </c>
      <c r="O39" s="56">
        <v>1262</v>
      </c>
    </row>
    <row r="40" spans="1:15">
      <c r="C40" s="25">
        <v>1</v>
      </c>
      <c r="D40" s="25">
        <v>1</v>
      </c>
      <c r="E40" s="26">
        <v>1</v>
      </c>
      <c r="F40" s="26">
        <v>1</v>
      </c>
      <c r="G40" s="26">
        <v>0</v>
      </c>
      <c r="H40" s="26">
        <v>0</v>
      </c>
      <c r="I40" s="26">
        <v>0</v>
      </c>
      <c r="J40" s="26">
        <v>1</v>
      </c>
      <c r="K40" s="26">
        <v>1</v>
      </c>
      <c r="L40" s="26">
        <v>1</v>
      </c>
      <c r="M40" s="26">
        <v>1</v>
      </c>
      <c r="N40" s="54">
        <v>0</v>
      </c>
      <c r="O40" s="55">
        <f>C34+D34+E34+F34+J34+K34+L34+M34</f>
        <v>-226</v>
      </c>
    </row>
    <row r="43" spans="1:15">
      <c r="A43" s="57" t="s">
        <v>31</v>
      </c>
    </row>
    <row r="45" spans="1:15" ht="15.75">
      <c r="C45" s="15">
        <v>-2048</v>
      </c>
      <c r="D45" s="15">
        <v>1024</v>
      </c>
      <c r="E45" s="16">
        <v>512</v>
      </c>
      <c r="F45" s="16">
        <v>256</v>
      </c>
      <c r="G45" s="16">
        <v>128</v>
      </c>
      <c r="H45" s="16">
        <v>64</v>
      </c>
      <c r="I45" s="16">
        <v>32</v>
      </c>
      <c r="J45" s="16">
        <v>16</v>
      </c>
      <c r="K45" s="16">
        <v>8</v>
      </c>
      <c r="L45" s="16">
        <v>4</v>
      </c>
      <c r="M45" s="16">
        <v>2</v>
      </c>
      <c r="N45" s="17">
        <v>1</v>
      </c>
      <c r="O45" s="4"/>
    </row>
    <row r="46" spans="1:15" ht="15.75">
      <c r="C46" s="6">
        <v>0</v>
      </c>
      <c r="D46" s="6">
        <v>1</v>
      </c>
      <c r="E46" s="6">
        <v>0</v>
      </c>
      <c r="F46" s="6">
        <v>1</v>
      </c>
      <c r="G46" s="6">
        <v>0</v>
      </c>
      <c r="H46" s="6">
        <v>1</v>
      </c>
      <c r="I46" s="6">
        <v>1</v>
      </c>
      <c r="J46" s="6">
        <v>1</v>
      </c>
      <c r="K46" s="6">
        <v>1</v>
      </c>
      <c r="L46" s="6">
        <v>0</v>
      </c>
      <c r="M46" s="6">
        <v>0</v>
      </c>
      <c r="N46" s="6">
        <v>0</v>
      </c>
      <c r="O46" s="4">
        <v>1400</v>
      </c>
    </row>
    <row r="47" spans="1:15" ht="15.75">
      <c r="C47" s="6">
        <f t="shared" ref="C47" si="21">IF(C46=0,1,0)</f>
        <v>1</v>
      </c>
      <c r="D47" s="6">
        <f t="shared" ref="D47" si="22">IF(D46=0,1,0)</f>
        <v>0</v>
      </c>
      <c r="E47" s="6">
        <f t="shared" ref="E47" si="23">IF(E46=0,1,0)</f>
        <v>1</v>
      </c>
      <c r="F47" s="6">
        <f t="shared" ref="F47" si="24">IF(F46=0,1,0)</f>
        <v>0</v>
      </c>
      <c r="G47" s="6">
        <f t="shared" ref="G47" si="25">IF(G46=0,1,0)</f>
        <v>1</v>
      </c>
      <c r="H47" s="6">
        <f t="shared" ref="H47" si="26">IF(H46=0,1,0)</f>
        <v>0</v>
      </c>
      <c r="I47" s="6">
        <f t="shared" ref="I47" si="27">IF(I46=0,1,0)</f>
        <v>0</v>
      </c>
      <c r="J47" s="6">
        <f t="shared" ref="J47" si="28">IF(J46=0,1,0)</f>
        <v>0</v>
      </c>
      <c r="K47" s="6">
        <f t="shared" ref="K47" si="29">IF(K46=0,1,0)</f>
        <v>0</v>
      </c>
      <c r="L47" s="6">
        <f t="shared" ref="L47" si="30">IF(L46=0,1,0)</f>
        <v>1</v>
      </c>
      <c r="M47" s="6">
        <f t="shared" ref="M47" si="31">IF(M46=0,1,0)</f>
        <v>1</v>
      </c>
      <c r="N47" s="6">
        <f>IF(N46=0,1,0)</f>
        <v>1</v>
      </c>
      <c r="O47" s="4">
        <f>C45+E45+G45+L45+M45+N45</f>
        <v>-1401</v>
      </c>
    </row>
    <row r="48" spans="1:15" ht="15.75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1</v>
      </c>
      <c r="O48" s="4"/>
    </row>
    <row r="49" spans="3:15" ht="15.75">
      <c r="C49" s="48">
        <v>1</v>
      </c>
      <c r="D49" s="48">
        <v>0</v>
      </c>
      <c r="E49" s="49">
        <v>1</v>
      </c>
      <c r="F49" s="49">
        <v>0</v>
      </c>
      <c r="G49" s="49">
        <v>1</v>
      </c>
      <c r="H49" s="49">
        <v>0</v>
      </c>
      <c r="I49" s="49">
        <v>0</v>
      </c>
      <c r="J49" s="49">
        <v>0</v>
      </c>
      <c r="K49" s="49">
        <v>1</v>
      </c>
      <c r="L49" s="49">
        <v>0</v>
      </c>
      <c r="M49" s="49">
        <v>0</v>
      </c>
      <c r="N49" s="49">
        <v>0</v>
      </c>
      <c r="O49" s="50">
        <f>C45+E45+G45+K45</f>
        <v>-1400</v>
      </c>
    </row>
    <row r="50" spans="3:15">
      <c r="C50" s="51">
        <v>0</v>
      </c>
      <c r="D50" s="51">
        <v>0</v>
      </c>
      <c r="E50" s="52">
        <v>1</v>
      </c>
      <c r="F50" s="52">
        <v>1</v>
      </c>
      <c r="G50" s="52">
        <v>1</v>
      </c>
      <c r="H50" s="52">
        <v>0</v>
      </c>
      <c r="I50" s="52">
        <v>1</v>
      </c>
      <c r="J50" s="52">
        <v>0</v>
      </c>
      <c r="K50" s="52">
        <v>1</v>
      </c>
      <c r="L50" s="52">
        <v>0</v>
      </c>
      <c r="M50" s="52">
        <v>1</v>
      </c>
      <c r="N50" s="52">
        <v>0</v>
      </c>
      <c r="O50" s="56">
        <v>938</v>
      </c>
    </row>
    <row r="51" spans="3:15">
      <c r="C51" s="25">
        <v>1</v>
      </c>
      <c r="D51" s="25">
        <v>1</v>
      </c>
      <c r="E51" s="26">
        <v>1</v>
      </c>
      <c r="F51" s="26">
        <v>0</v>
      </c>
      <c r="G51" s="26">
        <v>0</v>
      </c>
      <c r="H51" s="26">
        <v>0</v>
      </c>
      <c r="I51" s="26">
        <v>1</v>
      </c>
      <c r="J51" s="26">
        <v>1</v>
      </c>
      <c r="K51" s="26">
        <v>0</v>
      </c>
      <c r="L51" s="26">
        <v>0</v>
      </c>
      <c r="M51" s="26">
        <v>1</v>
      </c>
      <c r="N51" s="54">
        <v>0</v>
      </c>
      <c r="O51" s="55">
        <f>C45+D45+E45+I45+J45+M45</f>
        <v>-462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2024-04-07T19:45:39Z</dcterms:created>
  <dcterms:modified xsi:type="dcterms:W3CDTF">2024-04-07T22:25:39Z</dcterms:modified>
  <cp:category/>
  <cp:contentStatus/>
</cp:coreProperties>
</file>