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po\Downloads\"/>
    </mc:Choice>
  </mc:AlternateContent>
  <xr:revisionPtr revIDLastSave="0" documentId="10_ncr:100000_{AFA42EEE-937A-4980-B61B-8C289AFE854E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Articulos" sheetId="1" r:id="rId1"/>
  </sheets>
  <calcPr calcId="179017"/>
</workbook>
</file>

<file path=xl/calcChain.xml><?xml version="1.0" encoding="utf-8"?>
<calcChain xmlns="http://schemas.openxmlformats.org/spreadsheetml/2006/main">
  <c r="C56" i="1" l="1"/>
  <c r="C55" i="1"/>
  <c r="C54" i="1"/>
  <c r="C53" i="1"/>
  <c r="C52" i="1"/>
  <c r="C5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<sst xmlns="http://schemas.openxmlformats.org/spreadsheetml/2006/main" count="75" uniqueCount="75">
  <si>
    <t>Nombre Articulo</t>
  </si>
  <si>
    <t>Precio Compra</t>
  </si>
  <si>
    <t>Precio Venta</t>
  </si>
  <si>
    <t>ID Rubro</t>
  </si>
  <si>
    <t>Stock Maximo</t>
  </si>
  <si>
    <t>Stock Minimo</t>
  </si>
  <si>
    <t>Stock Actual</t>
  </si>
  <si>
    <t>Stock Suc. 1</t>
  </si>
  <si>
    <t>Stock Suc. 2</t>
  </si>
  <si>
    <t xml:space="preserve">Referencias Rubros: </t>
  </si>
  <si>
    <t>Nombre</t>
  </si>
  <si>
    <t>Id</t>
  </si>
  <si>
    <t>Plotteos</t>
  </si>
  <si>
    <t>Diseño Web</t>
  </si>
  <si>
    <t>Papelería Comercial</t>
  </si>
  <si>
    <t>Cartelería Comercial</t>
  </si>
  <si>
    <t>Estampado Textil</t>
  </si>
  <si>
    <t>Corte Láser</t>
  </si>
  <si>
    <t>Branding Corporativo</t>
  </si>
  <si>
    <t>Marketing Digital</t>
  </si>
  <si>
    <t>Vinilo de corte</t>
  </si>
  <si>
    <t>Vinilo de corte fluo</t>
  </si>
  <si>
    <t>Vinilo de corte reflectivos</t>
  </si>
  <si>
    <t>Calcomanías Troqueladas</t>
  </si>
  <si>
    <t>Vinilo Impreso</t>
  </si>
  <si>
    <t>Esmerilados</t>
  </si>
  <si>
    <t>Tarjetas x100u</t>
  </si>
  <si>
    <t>Tarjetas x100u DF</t>
  </si>
  <si>
    <t>Lona Front</t>
  </si>
  <si>
    <t>Lona Back</t>
  </si>
  <si>
    <t>Lona Black Out</t>
  </si>
  <si>
    <t>Banners Lona y Equipo</t>
  </si>
  <si>
    <t>Banners Rollup</t>
  </si>
  <si>
    <t>Microperforados</t>
  </si>
  <si>
    <t>Letras Corpóreas</t>
  </si>
  <si>
    <t>Diseño Stands</t>
  </si>
  <si>
    <t>Folletos full color A3</t>
  </si>
  <si>
    <t>Folletos full color A4</t>
  </si>
  <si>
    <t>Folletos full color 1/2 A4</t>
  </si>
  <si>
    <t>Folletos full color 1/4 A4</t>
  </si>
  <si>
    <t>Folletos un color A3</t>
  </si>
  <si>
    <t>Folletos un color A4</t>
  </si>
  <si>
    <t>Folletos un color 1/4 A4</t>
  </si>
  <si>
    <t>Folletos un color 1/2 A4</t>
  </si>
  <si>
    <t>Calendarios A3</t>
  </si>
  <si>
    <t>Calendarios A4</t>
  </si>
  <si>
    <t>Calendarios 1/2 A4</t>
  </si>
  <si>
    <t>Calendarios Bolsillo</t>
  </si>
  <si>
    <t>Carpetas Publicitarias Diseño</t>
  </si>
  <si>
    <t>Carpetas Publicitarias Impresión</t>
  </si>
  <si>
    <t>Calcomanías Domes 100u</t>
  </si>
  <si>
    <t>Folletos dos colores A3</t>
  </si>
  <si>
    <t>Folletos dos colores A4</t>
  </si>
  <si>
    <t>Folletos dos colores 1/4 A4</t>
  </si>
  <si>
    <t>Folletos dos colores 1/2 A4</t>
  </si>
  <si>
    <t>Vinilo Termotransferible</t>
  </si>
  <si>
    <t>Sublimación</t>
  </si>
  <si>
    <t>Serigrafía</t>
  </si>
  <si>
    <t>Diseño de Páginas Web</t>
  </si>
  <si>
    <t>Diseño logos</t>
  </si>
  <si>
    <t>Facebook + Instagram</t>
  </si>
  <si>
    <t>Facebook + Instagram + Publicacion paga</t>
  </si>
  <si>
    <t>Facebook + Instagram Alta</t>
  </si>
  <si>
    <t>Adwords + Google for Business</t>
  </si>
  <si>
    <t>Adwords + Google for Business + Publicidad paga</t>
  </si>
  <si>
    <t>Adwords + Google for Business Alta</t>
  </si>
  <si>
    <t>Full Pack</t>
  </si>
  <si>
    <t>Full Pack + Publicidad paga</t>
  </si>
  <si>
    <t>Full Pack Alta</t>
  </si>
  <si>
    <t>Piezas Routeadas Madera MDF</t>
  </si>
  <si>
    <t>Piezas Routeadas Acrílico</t>
  </si>
  <si>
    <t>Piezas Routeadas Bicapa</t>
  </si>
  <si>
    <t>Piezas Routeadas Alto Impacto</t>
  </si>
  <si>
    <t>Piezas Routeadas PVC</t>
  </si>
  <si>
    <t>Piezas Routeadas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</si>
</sst>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name val="Calibri"/>
    </font>
    <font>
      <b/>
      <sz val="11"/>
      <name val="Calibri"/>
    </font>
    <font>
      <sz val="11"/>
      <name val="Calibri"/>
    </font>
    <font>
      <sz val="11"/>
      <color theme="5" tint="-0.249977111117893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3" fillId="2" borderId="0" xfId="0" applyFont="1" applyFill="1"/>
    <xf numFmtId="0" fontId="3" fillId="0" borderId="0" xfId="0" applyFont="1"/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K2:L10">
  <autoFilter ref="K2:L10" xr:uid="{00000000-0009-0000-0100-000001000000}"/>
  <tableColumns count="2">
    <tableColumn id="1" xr3:uid="{00000000-0010-0000-0000-000001000000}" name="Nombre"/>
    <tableColumn id="2" xr3:uid="{00000000-0010-0000-0000-000002000000}" name="Id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I51" sqref="I51"/>
    </sheetView>
  </sheetViews>
  <sheetFormatPr defaultRowHeight="15"/>
  <cols>
    <col min="1" max="1" width="45" bestFit="1" customWidth="1"/>
    <col min="2" max="2" width="14.5703125" customWidth="1"/>
    <col min="3" max="3" width="12.85546875" customWidth="1"/>
    <col min="4" max="4" width="9.28515625" customWidth="1"/>
    <col min="5" max="5" width="14.140625" customWidth="1"/>
    <col min="6" max="6" width="13.7109375" customWidth="1"/>
    <col min="7" max="7" width="12.42578125" customWidth="1"/>
    <col min="8" max="9" width="12" customWidth="1"/>
    <col min="11" max="11" width="20.140625" customWidth="1"/>
    <col min="12" max="12" width="9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9</v>
      </c>
    </row>
    <row r="2" spans="1:12">
      <c r="A2" s="4" t="s">
        <v>20</v>
      </c>
      <c r="B2" s="5">
        <v>175</v>
      </c>
      <c r="C2" s="5">
        <f>B2*2.85</f>
        <v>498.75</v>
      </c>
      <c r="D2" s="4">
        <v>31</v>
      </c>
      <c r="E2" s="4">
        <v>100000</v>
      </c>
      <c r="F2" s="4">
        <v>1</v>
      </c>
      <c r="G2" s="4">
        <v>100000</v>
      </c>
      <c r="H2" s="4">
        <v>100000</v>
      </c>
      <c r="K2" t="s">
        <v>10</v>
      </c>
      <c r="L2" t="s">
        <v>11</v>
      </c>
    </row>
    <row r="3" spans="1:12">
      <c r="A3" s="4" t="s">
        <v>21</v>
      </c>
      <c r="B3" s="5">
        <v>400</v>
      </c>
      <c r="C3" s="5">
        <f t="shared" ref="C3:C4" si="0">B3*2.85</f>
        <v>1140</v>
      </c>
      <c r="D3" s="4">
        <v>31</v>
      </c>
      <c r="E3" s="4">
        <v>100000</v>
      </c>
      <c r="F3" s="4">
        <v>1</v>
      </c>
      <c r="G3" s="4">
        <v>100000</v>
      </c>
      <c r="H3" s="4">
        <v>100000</v>
      </c>
      <c r="K3" t="s">
        <v>12</v>
      </c>
      <c r="L3">
        <v>31</v>
      </c>
    </row>
    <row r="4" spans="1:12">
      <c r="A4" s="4" t="s">
        <v>22</v>
      </c>
      <c r="B4" s="5">
        <v>380</v>
      </c>
      <c r="C4" s="5">
        <f t="shared" si="0"/>
        <v>1083</v>
      </c>
      <c r="D4" s="4">
        <v>31</v>
      </c>
      <c r="E4" s="4">
        <v>100000</v>
      </c>
      <c r="F4" s="4">
        <v>1</v>
      </c>
      <c r="G4" s="4">
        <v>100000</v>
      </c>
      <c r="H4" s="4">
        <v>100000</v>
      </c>
      <c r="K4" t="s">
        <v>13</v>
      </c>
      <c r="L4">
        <v>32</v>
      </c>
    </row>
    <row r="5" spans="1:12">
      <c r="A5" s="4" t="s">
        <v>23</v>
      </c>
      <c r="B5" s="5">
        <v>500</v>
      </c>
      <c r="C5" s="5">
        <f t="shared" ref="C5:C12" si="1">B5*2</f>
        <v>1000</v>
      </c>
      <c r="D5" s="4">
        <v>31</v>
      </c>
      <c r="E5" s="4">
        <v>100000</v>
      </c>
      <c r="F5" s="4">
        <v>1</v>
      </c>
      <c r="G5" s="4">
        <v>100000</v>
      </c>
      <c r="H5" s="4">
        <v>100000</v>
      </c>
      <c r="K5" t="s">
        <v>14</v>
      </c>
      <c r="L5">
        <v>33</v>
      </c>
    </row>
    <row r="6" spans="1:12">
      <c r="A6" s="4" t="s">
        <v>24</v>
      </c>
      <c r="B6" s="5">
        <v>415</v>
      </c>
      <c r="C6" s="5">
        <f t="shared" si="1"/>
        <v>830</v>
      </c>
      <c r="D6" s="4">
        <v>31</v>
      </c>
      <c r="E6" s="4">
        <v>100000</v>
      </c>
      <c r="F6" s="4">
        <v>1</v>
      </c>
      <c r="G6" s="4">
        <v>100000</v>
      </c>
      <c r="H6" s="4">
        <v>100000</v>
      </c>
      <c r="K6" t="s">
        <v>15</v>
      </c>
      <c r="L6">
        <v>34</v>
      </c>
    </row>
    <row r="7" spans="1:12">
      <c r="A7" s="4" t="s">
        <v>25</v>
      </c>
      <c r="B7" s="5">
        <v>280</v>
      </c>
      <c r="C7" s="5">
        <f t="shared" si="1"/>
        <v>560</v>
      </c>
      <c r="D7" s="4">
        <v>31</v>
      </c>
      <c r="E7" s="4">
        <v>100000</v>
      </c>
      <c r="F7" s="4">
        <v>1</v>
      </c>
      <c r="G7" s="4">
        <v>100000</v>
      </c>
      <c r="H7" s="4">
        <v>100000</v>
      </c>
      <c r="K7" t="s">
        <v>16</v>
      </c>
      <c r="L7">
        <v>35</v>
      </c>
    </row>
    <row r="8" spans="1:12">
      <c r="A8" s="4" t="s">
        <v>26</v>
      </c>
      <c r="B8" s="5">
        <v>130</v>
      </c>
      <c r="C8" s="5">
        <f t="shared" si="1"/>
        <v>260</v>
      </c>
      <c r="D8" s="4">
        <v>33</v>
      </c>
      <c r="E8" s="4">
        <v>100000</v>
      </c>
      <c r="F8" s="4">
        <v>1</v>
      </c>
      <c r="G8" s="4">
        <v>100000</v>
      </c>
      <c r="H8" s="4">
        <v>100000</v>
      </c>
      <c r="K8" t="s">
        <v>17</v>
      </c>
      <c r="L8">
        <v>36</v>
      </c>
    </row>
    <row r="9" spans="1:12">
      <c r="A9" s="4" t="s">
        <v>27</v>
      </c>
      <c r="B9" s="5">
        <v>210</v>
      </c>
      <c r="C9" s="5">
        <f t="shared" si="1"/>
        <v>420</v>
      </c>
      <c r="D9" s="4">
        <v>33</v>
      </c>
      <c r="E9" s="4">
        <v>100000</v>
      </c>
      <c r="F9" s="4">
        <v>1</v>
      </c>
      <c r="G9" s="4">
        <v>100000</v>
      </c>
      <c r="H9" s="4">
        <v>100000</v>
      </c>
      <c r="K9" t="s">
        <v>18</v>
      </c>
      <c r="L9">
        <v>37</v>
      </c>
    </row>
    <row r="10" spans="1:12">
      <c r="A10" s="4" t="s">
        <v>28</v>
      </c>
      <c r="B10" s="5">
        <v>415</v>
      </c>
      <c r="C10" s="5">
        <f t="shared" si="1"/>
        <v>830</v>
      </c>
      <c r="D10" s="4">
        <v>33</v>
      </c>
      <c r="E10" s="4">
        <v>100000</v>
      </c>
      <c r="F10" s="4">
        <v>1</v>
      </c>
      <c r="G10" s="4">
        <v>100000</v>
      </c>
      <c r="H10" s="4">
        <v>100000</v>
      </c>
      <c r="K10" t="s">
        <v>19</v>
      </c>
      <c r="L10">
        <v>38</v>
      </c>
    </row>
    <row r="11" spans="1:12">
      <c r="A11" s="4" t="s">
        <v>29</v>
      </c>
      <c r="B11" s="5">
        <v>480</v>
      </c>
      <c r="C11" s="5">
        <f t="shared" si="1"/>
        <v>960</v>
      </c>
      <c r="D11" s="4">
        <v>33</v>
      </c>
      <c r="E11" s="4">
        <v>100000</v>
      </c>
      <c r="F11" s="4">
        <v>1</v>
      </c>
      <c r="G11" s="4">
        <v>100000</v>
      </c>
      <c r="H11" s="4">
        <v>100000</v>
      </c>
    </row>
    <row r="12" spans="1:12">
      <c r="A12" s="4" t="s">
        <v>30</v>
      </c>
      <c r="B12" s="5">
        <v>600</v>
      </c>
      <c r="C12" s="5">
        <f t="shared" si="1"/>
        <v>1200</v>
      </c>
      <c r="D12" s="4">
        <v>33</v>
      </c>
      <c r="E12" s="4">
        <v>100000</v>
      </c>
      <c r="F12" s="4">
        <v>1</v>
      </c>
      <c r="G12" s="4">
        <v>100000</v>
      </c>
      <c r="H12" s="4">
        <v>100000</v>
      </c>
    </row>
    <row r="13" spans="1:12">
      <c r="A13" s="4" t="s">
        <v>31</v>
      </c>
      <c r="B13" s="5">
        <v>1250</v>
      </c>
      <c r="C13" s="5">
        <f>B13*1.5</f>
        <v>1875</v>
      </c>
      <c r="D13" s="4">
        <v>33</v>
      </c>
      <c r="E13" s="4">
        <v>100000</v>
      </c>
      <c r="F13" s="4">
        <v>1</v>
      </c>
      <c r="G13" s="4">
        <v>100000</v>
      </c>
      <c r="H13" s="4">
        <v>100000</v>
      </c>
    </row>
    <row r="14" spans="1:12">
      <c r="A14" s="4" t="s">
        <v>32</v>
      </c>
      <c r="B14" s="5">
        <v>1800</v>
      </c>
      <c r="C14" s="5">
        <f>B14*1.5</f>
        <v>2700</v>
      </c>
      <c r="D14" s="4">
        <v>33</v>
      </c>
      <c r="E14" s="4">
        <v>100000</v>
      </c>
      <c r="F14" s="4">
        <v>1</v>
      </c>
      <c r="G14" s="4">
        <v>100000</v>
      </c>
      <c r="H14" s="4">
        <v>100000</v>
      </c>
    </row>
    <row r="15" spans="1:12">
      <c r="A15" s="4" t="s">
        <v>33</v>
      </c>
      <c r="B15" s="5">
        <v>450</v>
      </c>
      <c r="C15" s="5">
        <f>B15*2</f>
        <v>900</v>
      </c>
      <c r="D15" s="4">
        <v>33</v>
      </c>
      <c r="E15" s="4">
        <v>100000</v>
      </c>
      <c r="F15" s="4">
        <v>1</v>
      </c>
      <c r="G15" s="4">
        <v>100000</v>
      </c>
      <c r="H15" s="4">
        <v>100000</v>
      </c>
    </row>
    <row r="16" spans="1:12">
      <c r="A16" s="4" t="s">
        <v>34</v>
      </c>
      <c r="B16" s="5">
        <v>650</v>
      </c>
      <c r="C16" s="5">
        <f t="shared" ref="C16" si="2">B16*2.25</f>
        <v>1462.5</v>
      </c>
      <c r="D16" s="4">
        <v>33</v>
      </c>
      <c r="E16" s="4">
        <v>100000</v>
      </c>
      <c r="F16" s="4">
        <v>1</v>
      </c>
      <c r="G16" s="4">
        <v>100000</v>
      </c>
      <c r="H16" s="4">
        <v>100000</v>
      </c>
    </row>
    <row r="17" spans="1:8">
      <c r="A17" s="4" t="s">
        <v>35</v>
      </c>
      <c r="B17" s="5">
        <v>1</v>
      </c>
      <c r="C17" s="5">
        <v>2500</v>
      </c>
      <c r="D17" s="4">
        <v>33</v>
      </c>
      <c r="E17" s="4">
        <v>100000</v>
      </c>
      <c r="F17" s="4">
        <v>1</v>
      </c>
      <c r="G17" s="4">
        <v>100000</v>
      </c>
      <c r="H17" s="4">
        <v>100000</v>
      </c>
    </row>
    <row r="18" spans="1:8">
      <c r="A18" s="4" t="s">
        <v>36</v>
      </c>
      <c r="B18" s="5">
        <v>2000</v>
      </c>
      <c r="C18" s="5">
        <f>B18*1.4</f>
        <v>2800</v>
      </c>
      <c r="D18" s="4">
        <v>33</v>
      </c>
      <c r="E18" s="4">
        <v>100000</v>
      </c>
      <c r="F18" s="4">
        <v>1</v>
      </c>
      <c r="G18" s="4">
        <v>100000</v>
      </c>
      <c r="H18" s="4">
        <v>100000</v>
      </c>
    </row>
    <row r="19" spans="1:8">
      <c r="A19" s="4" t="s">
        <v>37</v>
      </c>
      <c r="B19" s="5">
        <v>1000</v>
      </c>
      <c r="C19" s="5">
        <f t="shared" ref="C19:C36" si="3">B19*1.4</f>
        <v>1400</v>
      </c>
      <c r="D19" s="4">
        <v>33</v>
      </c>
      <c r="E19" s="4">
        <v>100000</v>
      </c>
      <c r="F19" s="4">
        <v>1</v>
      </c>
      <c r="G19" s="4">
        <v>100000</v>
      </c>
      <c r="H19" s="4">
        <v>100000</v>
      </c>
    </row>
    <row r="20" spans="1:8">
      <c r="A20" s="4" t="s">
        <v>38</v>
      </c>
      <c r="B20" s="5">
        <v>500</v>
      </c>
      <c r="C20" s="5">
        <f t="shared" si="3"/>
        <v>700</v>
      </c>
      <c r="D20" s="4">
        <v>33</v>
      </c>
      <c r="E20" s="4">
        <v>100000</v>
      </c>
      <c r="F20" s="4">
        <v>1</v>
      </c>
      <c r="G20" s="4">
        <v>100000</v>
      </c>
      <c r="H20" s="4">
        <v>100000</v>
      </c>
    </row>
    <row r="21" spans="1:8">
      <c r="A21" s="4" t="s">
        <v>39</v>
      </c>
      <c r="B21" s="5">
        <v>250</v>
      </c>
      <c r="C21" s="5">
        <f t="shared" si="3"/>
        <v>350</v>
      </c>
      <c r="D21" s="4">
        <v>33</v>
      </c>
      <c r="E21" s="4">
        <v>100000</v>
      </c>
      <c r="F21" s="4">
        <v>1</v>
      </c>
      <c r="G21" s="4">
        <v>100000</v>
      </c>
      <c r="H21" s="4">
        <v>100000</v>
      </c>
    </row>
    <row r="22" spans="1:8">
      <c r="A22" s="4" t="s">
        <v>40</v>
      </c>
      <c r="B22" s="5">
        <v>1000</v>
      </c>
      <c r="C22" s="5">
        <f t="shared" si="3"/>
        <v>1400</v>
      </c>
      <c r="D22" s="4">
        <v>33</v>
      </c>
      <c r="E22" s="4">
        <v>100000</v>
      </c>
      <c r="F22" s="4">
        <v>1</v>
      </c>
      <c r="G22" s="4">
        <v>100000</v>
      </c>
      <c r="H22" s="4">
        <v>100000</v>
      </c>
    </row>
    <row r="23" spans="1:8">
      <c r="A23" s="4" t="s">
        <v>41</v>
      </c>
      <c r="B23" s="5">
        <v>500</v>
      </c>
      <c r="C23" s="5">
        <f t="shared" si="3"/>
        <v>700</v>
      </c>
      <c r="D23" s="4">
        <v>33</v>
      </c>
      <c r="E23" s="4">
        <v>100000</v>
      </c>
      <c r="F23" s="4">
        <v>1</v>
      </c>
      <c r="G23" s="4">
        <v>100000</v>
      </c>
      <c r="H23" s="4">
        <v>100000</v>
      </c>
    </row>
    <row r="24" spans="1:8">
      <c r="A24" s="4" t="s">
        <v>42</v>
      </c>
      <c r="B24" s="5">
        <v>250</v>
      </c>
      <c r="C24" s="5">
        <f t="shared" si="3"/>
        <v>350</v>
      </c>
      <c r="D24" s="4">
        <v>33</v>
      </c>
      <c r="E24" s="4">
        <v>100000</v>
      </c>
      <c r="F24" s="4">
        <v>1</v>
      </c>
      <c r="G24" s="4">
        <v>100000</v>
      </c>
      <c r="H24" s="4">
        <v>100000</v>
      </c>
    </row>
    <row r="25" spans="1:8">
      <c r="A25" s="4" t="s">
        <v>43</v>
      </c>
      <c r="B25" s="5">
        <v>125</v>
      </c>
      <c r="C25" s="5">
        <f t="shared" si="3"/>
        <v>175</v>
      </c>
      <c r="D25" s="4">
        <v>33</v>
      </c>
      <c r="E25" s="4">
        <v>100000</v>
      </c>
      <c r="F25" s="4">
        <v>1</v>
      </c>
      <c r="G25" s="4">
        <v>100000</v>
      </c>
      <c r="H25" s="4">
        <v>100000</v>
      </c>
    </row>
    <row r="26" spans="1:8">
      <c r="A26" s="4" t="s">
        <v>44</v>
      </c>
      <c r="B26" s="5">
        <v>2000</v>
      </c>
      <c r="C26" s="5">
        <f t="shared" si="3"/>
        <v>2800</v>
      </c>
      <c r="D26" s="4">
        <v>33</v>
      </c>
      <c r="E26" s="4">
        <v>100000</v>
      </c>
      <c r="F26" s="4">
        <v>1</v>
      </c>
      <c r="G26" s="4">
        <v>100000</v>
      </c>
      <c r="H26" s="4">
        <v>100000</v>
      </c>
    </row>
    <row r="27" spans="1:8">
      <c r="A27" s="4" t="s">
        <v>45</v>
      </c>
      <c r="B27" s="5">
        <v>1000</v>
      </c>
      <c r="C27" s="5">
        <f t="shared" si="3"/>
        <v>1400</v>
      </c>
      <c r="D27" s="4">
        <v>33</v>
      </c>
      <c r="E27" s="4">
        <v>100000</v>
      </c>
      <c r="F27" s="4">
        <v>1</v>
      </c>
      <c r="G27" s="4">
        <v>100000</v>
      </c>
      <c r="H27" s="4">
        <v>100000</v>
      </c>
    </row>
    <row r="28" spans="1:8">
      <c r="A28" s="4" t="s">
        <v>46</v>
      </c>
      <c r="B28" s="5">
        <v>500</v>
      </c>
      <c r="C28" s="5">
        <f t="shared" si="3"/>
        <v>700</v>
      </c>
      <c r="D28" s="4">
        <v>33</v>
      </c>
      <c r="E28" s="4">
        <v>100000</v>
      </c>
      <c r="F28" s="4">
        <v>1</v>
      </c>
      <c r="G28" s="4">
        <v>100000</v>
      </c>
      <c r="H28" s="4">
        <v>100000</v>
      </c>
    </row>
    <row r="29" spans="1:8">
      <c r="A29" s="4" t="s">
        <v>47</v>
      </c>
      <c r="B29" s="5">
        <v>250</v>
      </c>
      <c r="C29" s="5">
        <f t="shared" si="3"/>
        <v>350</v>
      </c>
      <c r="D29" s="4">
        <v>33</v>
      </c>
      <c r="E29" s="4">
        <v>100000</v>
      </c>
      <c r="F29" s="4">
        <v>1</v>
      </c>
      <c r="G29" s="4">
        <v>100000</v>
      </c>
      <c r="H29" s="4">
        <v>100000</v>
      </c>
    </row>
    <row r="30" spans="1:8">
      <c r="A30" s="4" t="s">
        <v>48</v>
      </c>
      <c r="B30" s="5">
        <v>1</v>
      </c>
      <c r="C30" s="5">
        <f t="shared" si="3"/>
        <v>1.4</v>
      </c>
      <c r="D30" s="4">
        <v>33</v>
      </c>
      <c r="E30" s="4">
        <v>100000</v>
      </c>
      <c r="F30" s="4">
        <v>1</v>
      </c>
      <c r="G30" s="4">
        <v>100000</v>
      </c>
      <c r="H30" s="4">
        <v>100000</v>
      </c>
    </row>
    <row r="31" spans="1:8">
      <c r="A31" s="4" t="s">
        <v>49</v>
      </c>
      <c r="B31" s="5">
        <v>200</v>
      </c>
      <c r="C31" s="5">
        <f t="shared" si="3"/>
        <v>280</v>
      </c>
      <c r="D31" s="4">
        <v>33</v>
      </c>
      <c r="E31" s="4">
        <v>100000</v>
      </c>
      <c r="F31" s="4">
        <v>1</v>
      </c>
      <c r="G31" s="4">
        <v>100000</v>
      </c>
      <c r="H31" s="4">
        <v>100000</v>
      </c>
    </row>
    <row r="32" spans="1:8">
      <c r="A32" s="4" t="s">
        <v>50</v>
      </c>
      <c r="B32" s="5">
        <v>100</v>
      </c>
      <c r="C32" s="5">
        <f t="shared" si="3"/>
        <v>140</v>
      </c>
      <c r="D32" s="4">
        <v>33</v>
      </c>
      <c r="E32" s="4">
        <v>100000</v>
      </c>
      <c r="F32" s="4">
        <v>1</v>
      </c>
      <c r="G32" s="4">
        <v>100000</v>
      </c>
      <c r="H32" s="4">
        <v>100000</v>
      </c>
    </row>
    <row r="33" spans="1:8">
      <c r="A33" s="4" t="s">
        <v>51</v>
      </c>
      <c r="B33" s="5">
        <v>1750</v>
      </c>
      <c r="C33" s="5">
        <f t="shared" si="3"/>
        <v>2450</v>
      </c>
      <c r="D33" s="4">
        <v>33</v>
      </c>
      <c r="E33" s="4">
        <v>100000</v>
      </c>
      <c r="F33" s="4">
        <v>1</v>
      </c>
      <c r="G33" s="4">
        <v>100000</v>
      </c>
      <c r="H33" s="4">
        <v>100000</v>
      </c>
    </row>
    <row r="34" spans="1:8">
      <c r="A34" s="4" t="s">
        <v>52</v>
      </c>
      <c r="B34" s="5">
        <v>750</v>
      </c>
      <c r="C34" s="5">
        <f t="shared" si="3"/>
        <v>1050</v>
      </c>
      <c r="D34" s="4">
        <v>33</v>
      </c>
      <c r="E34" s="4">
        <v>100000</v>
      </c>
      <c r="F34" s="4">
        <v>1</v>
      </c>
      <c r="G34" s="4">
        <v>100000</v>
      </c>
      <c r="H34" s="4">
        <v>100000</v>
      </c>
    </row>
    <row r="35" spans="1:8">
      <c r="A35" s="4" t="s">
        <v>53</v>
      </c>
      <c r="B35" s="5">
        <v>350</v>
      </c>
      <c r="C35" s="5">
        <f t="shared" si="3"/>
        <v>489.99999999999994</v>
      </c>
      <c r="D35" s="4">
        <v>33</v>
      </c>
      <c r="E35" s="4">
        <v>100000</v>
      </c>
      <c r="F35" s="4">
        <v>1</v>
      </c>
      <c r="G35" s="4">
        <v>100000</v>
      </c>
      <c r="H35" s="4">
        <v>100000</v>
      </c>
    </row>
    <row r="36" spans="1:8">
      <c r="A36" s="4" t="s">
        <v>54</v>
      </c>
      <c r="B36" s="5">
        <v>200</v>
      </c>
      <c r="C36" s="5">
        <f t="shared" si="3"/>
        <v>280</v>
      </c>
      <c r="D36" s="4">
        <v>33</v>
      </c>
      <c r="E36" s="4">
        <v>100000</v>
      </c>
      <c r="F36" s="4">
        <v>1</v>
      </c>
      <c r="G36" s="4">
        <v>100000</v>
      </c>
      <c r="H36" s="4">
        <v>100000</v>
      </c>
    </row>
    <row r="37" spans="1:8">
      <c r="A37" s="4" t="s">
        <v>55</v>
      </c>
      <c r="B37" s="5">
        <v>450</v>
      </c>
      <c r="C37" s="5">
        <f>B37*2</f>
        <v>900</v>
      </c>
      <c r="D37" s="3">
        <v>34</v>
      </c>
      <c r="E37" s="4">
        <v>100000</v>
      </c>
      <c r="F37" s="4">
        <v>1</v>
      </c>
      <c r="G37" s="4">
        <v>100000</v>
      </c>
      <c r="H37" s="4">
        <v>100000</v>
      </c>
    </row>
    <row r="38" spans="1:8">
      <c r="A38" s="4" t="s">
        <v>56</v>
      </c>
      <c r="B38" s="5">
        <v>40</v>
      </c>
      <c r="C38" s="5">
        <f>B38*2</f>
        <v>80</v>
      </c>
      <c r="D38" s="3">
        <v>34</v>
      </c>
      <c r="E38" s="4">
        <v>100000</v>
      </c>
      <c r="F38" s="4">
        <v>1</v>
      </c>
      <c r="G38" s="4">
        <v>100000</v>
      </c>
      <c r="H38" s="4">
        <v>100000</v>
      </c>
    </row>
    <row r="39" spans="1:8">
      <c r="A39" s="4" t="s">
        <v>57</v>
      </c>
      <c r="B39" s="5">
        <v>25</v>
      </c>
      <c r="C39" s="5">
        <f>B39*1.4</f>
        <v>35</v>
      </c>
      <c r="D39" s="3">
        <v>34</v>
      </c>
      <c r="E39" s="4">
        <v>100000</v>
      </c>
      <c r="F39" s="4">
        <v>1</v>
      </c>
      <c r="G39" s="4">
        <v>100000</v>
      </c>
      <c r="H39" s="4">
        <v>100000</v>
      </c>
    </row>
    <row r="40" spans="1:8">
      <c r="A40" s="4" t="s">
        <v>58</v>
      </c>
      <c r="B40" s="5">
        <v>5000</v>
      </c>
      <c r="C40" s="5">
        <f>B40*1.25</f>
        <v>6250</v>
      </c>
      <c r="D40" s="4">
        <v>32</v>
      </c>
      <c r="E40" s="4">
        <v>100000</v>
      </c>
      <c r="F40" s="4">
        <v>1</v>
      </c>
      <c r="G40" s="4">
        <v>100000</v>
      </c>
      <c r="H40" s="4">
        <v>100000</v>
      </c>
    </row>
    <row r="41" spans="1:8">
      <c r="A41" s="4" t="s">
        <v>59</v>
      </c>
      <c r="B41" s="5">
        <v>1</v>
      </c>
      <c r="C41" s="5">
        <v>5000</v>
      </c>
      <c r="D41" s="3">
        <v>34</v>
      </c>
      <c r="E41" s="4">
        <v>100000</v>
      </c>
      <c r="F41" s="4">
        <v>1</v>
      </c>
      <c r="G41" s="4">
        <v>100000</v>
      </c>
      <c r="H41" s="4">
        <v>100000</v>
      </c>
    </row>
    <row r="42" spans="1:8">
      <c r="A42" s="4" t="s">
        <v>60</v>
      </c>
      <c r="B42" s="5">
        <v>1</v>
      </c>
      <c r="C42" s="5">
        <v>3000</v>
      </c>
      <c r="D42" s="4">
        <v>38</v>
      </c>
      <c r="E42" s="4">
        <v>100000</v>
      </c>
      <c r="F42" s="4">
        <v>1</v>
      </c>
      <c r="G42" s="4">
        <v>100000</v>
      </c>
      <c r="H42" s="4">
        <v>100000</v>
      </c>
    </row>
    <row r="43" spans="1:8">
      <c r="A43" s="4" t="s">
        <v>61</v>
      </c>
      <c r="B43" s="5">
        <v>500</v>
      </c>
      <c r="C43" s="5">
        <v>3500</v>
      </c>
      <c r="D43" s="4">
        <v>38</v>
      </c>
      <c r="E43" s="4">
        <v>100000</v>
      </c>
      <c r="F43" s="4">
        <v>1</v>
      </c>
      <c r="G43" s="4">
        <v>100000</v>
      </c>
      <c r="H43" s="4">
        <v>100000</v>
      </c>
    </row>
    <row r="44" spans="1:8">
      <c r="A44" s="4" t="s">
        <v>62</v>
      </c>
      <c r="B44" s="5">
        <v>1</v>
      </c>
      <c r="C44" s="5">
        <v>4000</v>
      </c>
      <c r="D44" s="4">
        <v>38</v>
      </c>
      <c r="E44" s="4">
        <v>100000</v>
      </c>
      <c r="F44" s="4">
        <v>1</v>
      </c>
      <c r="G44" s="4">
        <v>100000</v>
      </c>
      <c r="H44" s="4">
        <v>100000</v>
      </c>
    </row>
    <row r="45" spans="1:8">
      <c r="A45" s="4" t="s">
        <v>63</v>
      </c>
      <c r="B45" s="5">
        <v>1</v>
      </c>
      <c r="C45" s="5">
        <v>1500</v>
      </c>
      <c r="D45" s="4">
        <v>38</v>
      </c>
      <c r="E45" s="4">
        <v>100000</v>
      </c>
      <c r="F45" s="4">
        <v>1</v>
      </c>
      <c r="G45" s="4">
        <v>100000</v>
      </c>
      <c r="H45" s="4">
        <v>100000</v>
      </c>
    </row>
    <row r="46" spans="1:8">
      <c r="A46" s="4" t="s">
        <v>64</v>
      </c>
      <c r="B46" s="5">
        <v>500</v>
      </c>
      <c r="C46" s="5">
        <v>2000</v>
      </c>
      <c r="D46" s="4">
        <v>38</v>
      </c>
      <c r="E46" s="4">
        <v>100000</v>
      </c>
      <c r="F46" s="4">
        <v>1</v>
      </c>
      <c r="G46" s="4">
        <v>100000</v>
      </c>
      <c r="H46" s="4">
        <v>100000</v>
      </c>
    </row>
    <row r="47" spans="1:8">
      <c r="A47" s="4" t="s">
        <v>65</v>
      </c>
      <c r="B47" s="5">
        <v>1</v>
      </c>
      <c r="C47" s="5">
        <v>2500</v>
      </c>
      <c r="D47" s="4">
        <v>38</v>
      </c>
      <c r="E47" s="4">
        <v>100000</v>
      </c>
      <c r="F47" s="4">
        <v>1</v>
      </c>
      <c r="G47" s="4">
        <v>100000</v>
      </c>
      <c r="H47" s="4">
        <v>100000</v>
      </c>
    </row>
    <row r="48" spans="1:8">
      <c r="A48" s="4" t="s">
        <v>66</v>
      </c>
      <c r="B48" s="5">
        <v>1</v>
      </c>
      <c r="C48" s="5">
        <v>4000</v>
      </c>
      <c r="D48" s="4">
        <v>38</v>
      </c>
      <c r="E48" s="4">
        <v>100000</v>
      </c>
      <c r="F48" s="4">
        <v>1</v>
      </c>
      <c r="G48" s="4">
        <v>100000</v>
      </c>
      <c r="H48" s="4">
        <v>100000</v>
      </c>
    </row>
    <row r="49" spans="1:8">
      <c r="A49" s="4" t="s">
        <v>67</v>
      </c>
      <c r="B49" s="5">
        <v>1000</v>
      </c>
      <c r="C49" s="5">
        <v>5000</v>
      </c>
      <c r="D49" s="4">
        <v>38</v>
      </c>
      <c r="E49" s="4">
        <v>100000</v>
      </c>
      <c r="F49" s="4">
        <v>1</v>
      </c>
      <c r="G49" s="4">
        <v>100000</v>
      </c>
      <c r="H49" s="4">
        <v>100000</v>
      </c>
    </row>
    <row r="50" spans="1:8">
      <c r="A50" s="4" t="s">
        <v>68</v>
      </c>
      <c r="B50" s="5">
        <v>1</v>
      </c>
      <c r="C50" s="5">
        <v>5500</v>
      </c>
      <c r="D50" s="4">
        <v>38</v>
      </c>
      <c r="E50" s="4">
        <v>100000</v>
      </c>
      <c r="F50" s="4">
        <v>1</v>
      </c>
      <c r="G50" s="4">
        <v>100000</v>
      </c>
      <c r="H50" s="4">
        <v>100000</v>
      </c>
    </row>
    <row r="51" spans="1:8">
      <c r="A51" s="4" t="s">
        <v>69</v>
      </c>
      <c r="B51" s="5">
        <v>100</v>
      </c>
      <c r="C51" s="5">
        <f>B51*1.6</f>
        <v>160</v>
      </c>
      <c r="D51" s="2">
        <v>37</v>
      </c>
      <c r="E51" s="4">
        <v>100000</v>
      </c>
      <c r="F51" s="4">
        <v>1</v>
      </c>
      <c r="G51" s="4">
        <v>100000</v>
      </c>
      <c r="H51" s="4">
        <v>100000</v>
      </c>
    </row>
    <row r="52" spans="1:8">
      <c r="A52" s="4" t="s">
        <v>70</v>
      </c>
      <c r="B52" s="5">
        <v>100</v>
      </c>
      <c r="C52" s="5">
        <f t="shared" ref="C52:C56" si="4">B52*1.6</f>
        <v>160</v>
      </c>
      <c r="D52" s="2">
        <v>37</v>
      </c>
      <c r="E52" s="4">
        <v>100000</v>
      </c>
      <c r="F52" s="4">
        <v>1</v>
      </c>
      <c r="G52" s="4">
        <v>100000</v>
      </c>
      <c r="H52" s="4">
        <v>100000</v>
      </c>
    </row>
    <row r="53" spans="1:8">
      <c r="A53" s="4" t="s">
        <v>71</v>
      </c>
      <c r="B53" s="5">
        <v>100</v>
      </c>
      <c r="C53" s="5">
        <f t="shared" si="4"/>
        <v>160</v>
      </c>
      <c r="D53" s="2">
        <v>37</v>
      </c>
      <c r="E53" s="4">
        <v>100000</v>
      </c>
      <c r="F53" s="4">
        <v>1</v>
      </c>
      <c r="G53" s="4">
        <v>100000</v>
      </c>
      <c r="H53" s="4">
        <v>100000</v>
      </c>
    </row>
    <row r="54" spans="1:8">
      <c r="A54" s="4" t="s">
        <v>72</v>
      </c>
      <c r="B54" s="5">
        <v>100</v>
      </c>
      <c r="C54" s="5">
        <f t="shared" si="4"/>
        <v>160</v>
      </c>
      <c r="D54" s="2">
        <v>37</v>
      </c>
      <c r="E54" s="4">
        <v>100000</v>
      </c>
      <c r="F54" s="4">
        <v>1</v>
      </c>
      <c r="G54" s="4">
        <v>100000</v>
      </c>
      <c r="H54" s="4">
        <v>100000</v>
      </c>
    </row>
    <row r="55" spans="1:8">
      <c r="A55" s="4" t="s">
        <v>73</v>
      </c>
      <c r="B55" s="5">
        <v>100</v>
      </c>
      <c r="C55" s="5">
        <f t="shared" si="4"/>
        <v>160</v>
      </c>
      <c r="D55" s="2">
        <v>37</v>
      </c>
      <c r="E55" s="4">
        <v>100000</v>
      </c>
      <c r="F55" s="4">
        <v>1</v>
      </c>
      <c r="G55" s="4">
        <v>100000</v>
      </c>
      <c r="H55" s="4">
        <v>100000</v>
      </c>
    </row>
    <row r="56" spans="1:8">
      <c r="A56" s="4" t="s">
        <v>74</v>
      </c>
      <c r="B56" s="5">
        <v>100</v>
      </c>
      <c r="C56" s="5">
        <f t="shared" si="4"/>
        <v>160</v>
      </c>
      <c r="D56" s="2">
        <v>37</v>
      </c>
      <c r="E56" s="4">
        <v>100000</v>
      </c>
      <c r="F56" s="4">
        <v>1</v>
      </c>
      <c r="G56" s="4">
        <v>100000</v>
      </c>
      <c r="H56" s="4">
        <v>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Importar Articulos</dc:title>
  <dc:subject>Importar Articulos</dc:subject>
  <dc:creator>Las Chulas</dc:creator>
  <cp:lastModifiedBy>Nicolas Pochettino (RWS Moravia)</cp:lastModifiedBy>
  <dcterms:modified xsi:type="dcterms:W3CDTF">2018-11-02T14:01:16Z</dcterms:modified>
</cp:coreProperties>
</file>