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Projects\357-22-RHTU-DKVR-4.13\АГСВ\"/>
    </mc:Choice>
  </mc:AlternateContent>
  <bookViews>
    <workbookView xWindow="28680" yWindow="-120" windowWidth="29040" windowHeight="158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26" i="1" l="1"/>
  <c r="E24" i="1"/>
  <c r="E23" i="1"/>
  <c r="E22" i="1"/>
  <c r="E3" i="1" l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5" i="1"/>
  <c r="E27" i="1"/>
  <c r="E28" i="1"/>
  <c r="E29" i="1"/>
  <c r="E2" i="1"/>
  <c r="E30" i="1" l="1"/>
</calcChain>
</file>

<file path=xl/sharedStrings.xml><?xml version="1.0" encoding="utf-8"?>
<sst xmlns="http://schemas.openxmlformats.org/spreadsheetml/2006/main" count="120" uniqueCount="106">
  <si>
    <t>Расценка</t>
  </si>
  <si>
    <t>Нормочасы</t>
  </si>
  <si>
    <t>Наименование расценки</t>
  </si>
  <si>
    <t>Количество</t>
  </si>
  <si>
    <t>Как считать</t>
  </si>
  <si>
    <t>п01-03-005-01</t>
  </si>
  <si>
    <t>Разъединитель трехполюсный напряжением до 20 кВ</t>
  </si>
  <si>
    <t>п01-03-005-04</t>
  </si>
  <si>
    <t>Разъединитель однополюсный напряжением от 110 до 220 кВ</t>
  </si>
  <si>
    <t>п01-05-015-01</t>
  </si>
  <si>
    <t>Устройство АВР со схемой восстановления напряжения</t>
  </si>
  <si>
    <t>по количеству ИВН</t>
  </si>
  <si>
    <t>по количеству однополюсных автоматов на каждый шкаф управления</t>
  </si>
  <si>
    <t>по количеству трехполюсных рубильников</t>
  </si>
  <si>
    <t>по количеству однополюсных рубильников</t>
  </si>
  <si>
    <t>п01-06-010-03</t>
  </si>
  <si>
    <t>Выпрямительный блок питания (токовый или напряжения) для питания цепей защиты, управления и сигнализации мощностью до 1 кВА со стабилизацией выходного напряжения</t>
  </si>
  <si>
    <t>по количеству блоков питания на каждый шкаф</t>
  </si>
  <si>
    <t>п01-06-021-01</t>
  </si>
  <si>
    <t xml:space="preserve">Схема разводки трехпроводной системы с количеством панелей (шкафов, ячеек): до 2 </t>
  </si>
  <si>
    <t>по количеству шкафов, где более одной ячейки (например БОЭ для РТЗО) или панели</t>
  </si>
  <si>
    <t>п01-06-021-02</t>
  </si>
  <si>
    <t>Схема разводки трехпроводной системы с количеством панелей (шкафов, ячеек): за каждую последующую панель (шкаф, ячейку) свыше 2</t>
  </si>
  <si>
    <t>по количеству ячеек св шкафах, где ячеек(панелей) более 2.</t>
  </si>
  <si>
    <t>п01-07-001-01</t>
  </si>
  <si>
    <t>Электродвигатель асинхронный с короткозамкнутым ротором, напряжением до 1 кВ</t>
  </si>
  <si>
    <t>п01-08-010-01</t>
  </si>
  <si>
    <t>Тиристорное устройство напряжением до 1 кВ однофазное</t>
  </si>
  <si>
    <t>Тиристорный преобразователь реверсивный напряжением до 1 кВ, ток: до 25А</t>
  </si>
  <si>
    <t>по количеству ПБР трехфазных</t>
  </si>
  <si>
    <t>п01-08-021-01</t>
  </si>
  <si>
    <t>п01-08-022-04</t>
  </si>
  <si>
    <t>Тиристорный преобразователь частоты напряжением: до 1 кВ с непосредственной связью, ток до 200 А</t>
  </si>
  <si>
    <t>по количеству частотников</t>
  </si>
  <si>
    <t>п01-09-002-01</t>
  </si>
  <si>
    <t>Датчик бесконтактный с числом "вход-выход": до 3</t>
  </si>
  <si>
    <t>Бесконтактный дискретный элемент с числом "вход-выход": до 5 с числом органов настройки до 2</t>
  </si>
  <si>
    <t>п01-09-003-02</t>
  </si>
  <si>
    <t>по количеству датчиков факела</t>
  </si>
  <si>
    <t>п01-09-003-05</t>
  </si>
  <si>
    <t>Бесконтактный дискретный элемент с числом "вход-выход": до 10 с числом органов настройки до 2</t>
  </si>
  <si>
    <t>п01-09-010-03</t>
  </si>
  <si>
    <t>Функциональная группа управления релейно-контакторная с общим числом внешних блокировочных связей до 10</t>
  </si>
  <si>
    <t>п01-09-013-02</t>
  </si>
  <si>
    <t>Контур систем автоматического регулирования параметров: 1 с числом органов настройки до 10(шт)</t>
  </si>
  <si>
    <t>п01-10-001-01</t>
  </si>
  <si>
    <t>п01-11-011-01</t>
  </si>
  <si>
    <t>Проверка наличия цепи между заземлителями и заземленными элементами(100 измерений)</t>
  </si>
  <si>
    <t>по количеству насососв, вентиляторов, дымососов, приводов задвижек, МЭО</t>
  </si>
  <si>
    <t>по количеству насосов, вентиляторов, дымососов, приводов задвижек, МЭО, клапанов</t>
  </si>
  <si>
    <t>для деаратора - 3шт, любое подержание уровня - 1шт, для котла - 4 шт (+1 шт для резервного топлива)</t>
  </si>
  <si>
    <t>Фазировка электрической линии или трансформатора с сетью напряжением до 1 кВ</t>
  </si>
  <si>
    <t>п01-11-024-01</t>
  </si>
  <si>
    <t>п01-11-028-01</t>
  </si>
  <si>
    <t>п01-11-028-02</t>
  </si>
  <si>
    <t>Измерение сопротивления изоляции (на линию) мегаомметром кабельных и других линий напряжением до 1 кВ, предназначенных для передачи электроэнергии к распределительным устройствам, щитам, шкафам, коммутационным аппаратам и электропотребителям(шт)</t>
  </si>
  <si>
    <t>Измерение сопротивления изоляции мегаомметром обмоток машин и аппаратов</t>
  </si>
  <si>
    <t>Нормочасы на ед</t>
  </si>
  <si>
    <t xml:space="preserve">Всего, нормочасов </t>
  </si>
  <si>
    <t>по количеству заземляемых элементов - каждый датчик, исполнительный механизм, шкаф управления, не забыть разделить на 100</t>
  </si>
  <si>
    <t>по количеству кабелей из кабельного журнала</t>
  </si>
  <si>
    <t>по количеству двигателей насосов, вентиляторов, дымососов, умножить на 4</t>
  </si>
  <si>
    <t>по количеству дискретных и аналоговых датчиков, датчиков положения и конечников исполнительных механизмов</t>
  </si>
  <si>
    <t>Сбор и реализация сигналов информации устройств защиты, автоматики, электрических и технологических режимов</t>
  </si>
  <si>
    <t>по количеству шкафов АВР, ИБП</t>
  </si>
  <si>
    <t>по количеству вторичных приборов</t>
  </si>
  <si>
    <t>по количеству ПБР однофазных</t>
  </si>
  <si>
    <t>по количеству ИВН, ИБП, преобразователей частоты,  шкафы питания, двигатели насосов, вентиляторов, дымососов</t>
  </si>
  <si>
    <t>п01-02-005-02</t>
  </si>
  <si>
    <t xml:space="preserve">Трансформатор силовой сухой однофазный 
напряжением до 11 кВ </t>
  </si>
  <si>
    <t>п01-03-001-01</t>
  </si>
  <si>
    <t xml:space="preserve">Выключатель однополюсный напряжением до 1 кВ с электромагнитным, тепловым или комбинированным расцепителем </t>
  </si>
  <si>
    <t>п01-03-002-04</t>
  </si>
  <si>
    <t>Выключатель трехполюсный напряжением до 1 кВ с электромагнитным, тепловым или комбинированным расцепителем, номинальный ток до 50 А я</t>
  </si>
  <si>
    <t xml:space="preserve">п01-03-002-05 </t>
  </si>
  <si>
    <t xml:space="preserve">Выключатель трехполюсный напряжением до 1 кВ с электромагнитным, тепловым или комбинированным расцепителем, номинальный ток до 200 А </t>
  </si>
  <si>
    <t>по  количеству трехполюсных автоматов до 50А на каждый шкаф управления</t>
  </si>
  <si>
    <t>по  количеству трехполюсных автоматов сыше 50А до 200А на каждый шкаф управления</t>
  </si>
  <si>
    <t>п01-11-010-01</t>
  </si>
  <si>
    <t>Измерение сопротивления растеканию тока заземлителя</t>
  </si>
  <si>
    <t>по количеству контуров заземления</t>
  </si>
  <si>
    <t xml:space="preserve">п01-11-010-02 </t>
  </si>
  <si>
    <t xml:space="preserve">Измерение сопротивления растеканию тока контура 
с диагональю до 20 м </t>
  </si>
  <si>
    <t xml:space="preserve">п01-11-010-03 </t>
  </si>
  <si>
    <t xml:space="preserve">Измерение сопротивления растеканию тока контура 
с диагональю до 200 м </t>
  </si>
  <si>
    <t xml:space="preserve">п01-11-013-01  </t>
  </si>
  <si>
    <t xml:space="preserve">Замер полного сопротивления цепи "фаза-нуль" </t>
  </si>
  <si>
    <t>приемо-сдаточная 
документация</t>
  </si>
  <si>
    <t>протокол</t>
  </si>
  <si>
    <t>протокол наладки эл. привода</t>
  </si>
  <si>
    <t xml:space="preserve">протокол замера сопротивления контура </t>
  </si>
  <si>
    <t>протокол замера сопротивления изоляции</t>
  </si>
  <si>
    <t>протокол проверки ИВН</t>
  </si>
  <si>
    <t>протокол проверки автоматических выключателей первичным током</t>
  </si>
  <si>
    <t>протокол проверки ИБП</t>
  </si>
  <si>
    <t>протокол проверки БП</t>
  </si>
  <si>
    <t>протокол проверки пускателя реверсивного трехфазного АПР 01.2</t>
  </si>
  <si>
    <t>протокол наладки частотного преобразователя</t>
  </si>
  <si>
    <t>протокол индивидуальных испытаний</t>
  </si>
  <si>
    <t>протокол наладки эл. привода + протокол индивидуальных испытаний</t>
  </si>
  <si>
    <t>Настроечные параметры и коэффициенты АБ</t>
  </si>
  <si>
    <t>протокол замера сопротивления металлосвязи</t>
  </si>
  <si>
    <t>протокол проверки цепи фаза-нуль</t>
  </si>
  <si>
    <t>протокол фазировки</t>
  </si>
  <si>
    <t>по количеству датчиков давления, температуры, уровня, приборы с дискретными выходами (АДИ, АДМ)</t>
  </si>
  <si>
    <t>по количеству автоматов (для 3-х полюсного автомата - 3+3 замера, для 1 полюсного - 1+1 замер)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</si>
</sst>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3" xfId="0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0" fillId="0" borderId="0" xfId="0" applyFill="1"/>
    <xf numFmtId="0" fontId="0" fillId="0" borderId="2" xfId="0" applyFill="1" applyBorder="1"/>
    <xf numFmtId="0" fontId="0" fillId="0" borderId="2" xfId="0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4" xfId="0" applyFill="1" applyBorder="1" applyAlignment="1">
      <alignment horizontal="right"/>
    </xf>
    <xf numFmtId="0" fontId="0" fillId="0" borderId="5" xfId="0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zoomScale="85" zoomScaleNormal="85" workbookViewId="0">
      <selection activeCell="D29" sqref="D29"/>
    </sheetView>
  </sheetViews>
  <sheetFormatPr defaultColWidth="8.85546875" defaultRowHeight="15" x14ac:dyDescent="0.25"/>
  <cols>
    <col min="1" max="1" width="13.28515625" style="5" customWidth="1"/>
    <col min="2" max="2" width="54.7109375" style="5" customWidth="1"/>
    <col min="3" max="3" width="11.140625" style="5" customWidth="1"/>
    <col min="4" max="4" width="8.28515625" style="5" customWidth="1"/>
    <col min="5" max="5" width="10.85546875" style="5" bestFit="1" customWidth="1"/>
    <col min="6" max="6" width="52.7109375" style="5" customWidth="1"/>
    <col min="7" max="7" width="30.85546875" style="5" customWidth="1"/>
    <col min="8" max="8" width="8.85546875" style="5"/>
    <col min="9" max="9" width="8.28515625" style="13" customWidth="1"/>
    <col min="10" max="16384" width="8.85546875" style="5"/>
  </cols>
  <sheetData>
    <row r="1" spans="1:9" ht="30.75" thickBot="1" x14ac:dyDescent="0.3">
      <c r="A1" s="9" t="s">
        <v>0</v>
      </c>
      <c r="B1" s="10" t="s">
        <v>2</v>
      </c>
      <c r="C1" s="10" t="s">
        <v>57</v>
      </c>
      <c r="D1" s="10" t="s">
        <v>3</v>
      </c>
      <c r="E1" s="10" t="s">
        <v>1</v>
      </c>
      <c r="F1" s="10" t="s">
        <v>4</v>
      </c>
      <c r="G1" s="4" t="s">
        <v>87</v>
      </c>
      <c r="I1" s="11"/>
    </row>
    <row r="2" spans="1:9" ht="30" x14ac:dyDescent="0.25">
      <c r="A2" s="6" t="s">
        <v>68</v>
      </c>
      <c r="B2" s="7" t="s">
        <v>69</v>
      </c>
      <c r="C2" s="6">
        <v>5.4</v>
      </c>
      <c r="D2" s="7">
        <v>0</v>
      </c>
      <c r="E2" s="7">
        <f>C2*D2</f>
        <v>0</v>
      </c>
      <c r="F2" s="8" t="s">
        <v>11</v>
      </c>
      <c r="G2" s="7" t="s">
        <v>92</v>
      </c>
      <c r="I2" s="12"/>
    </row>
    <row r="3" spans="1:9" ht="45" x14ac:dyDescent="0.25">
      <c r="A3" s="2" t="s">
        <v>70</v>
      </c>
      <c r="B3" s="3" t="s">
        <v>71</v>
      </c>
      <c r="C3" s="2">
        <v>1.3</v>
      </c>
      <c r="D3" s="3">
        <v>21</v>
      </c>
      <c r="E3" s="7">
        <f t="shared" ref="E3:E29" si="0">C3*D3</f>
        <v>27.3</v>
      </c>
      <c r="F3" s="8" t="s">
        <v>12</v>
      </c>
      <c r="G3" s="3" t="s">
        <v>93</v>
      </c>
      <c r="I3" s="12"/>
    </row>
    <row r="4" spans="1:9" ht="45" x14ac:dyDescent="0.25">
      <c r="A4" s="2" t="s">
        <v>72</v>
      </c>
      <c r="B4" s="3" t="s">
        <v>73</v>
      </c>
      <c r="C4" s="2">
        <v>1.8</v>
      </c>
      <c r="D4" s="3">
        <v>5</v>
      </c>
      <c r="E4" s="7">
        <f t="shared" si="0"/>
        <v>9</v>
      </c>
      <c r="F4" s="8" t="s">
        <v>76</v>
      </c>
      <c r="G4" s="3" t="s">
        <v>93</v>
      </c>
      <c r="I4" s="12"/>
    </row>
    <row r="5" spans="1:9" ht="45" x14ac:dyDescent="0.25">
      <c r="A5" s="2" t="s">
        <v>74</v>
      </c>
      <c r="B5" s="3" t="s">
        <v>75</v>
      </c>
      <c r="C5" s="2">
        <v>2.7</v>
      </c>
      <c r="D5" s="3">
        <v>4</v>
      </c>
      <c r="E5" s="7">
        <f t="shared" si="0"/>
        <v>10.8</v>
      </c>
      <c r="F5" s="8" t="s">
        <v>77</v>
      </c>
      <c r="G5" s="3" t="s">
        <v>93</v>
      </c>
      <c r="I5" s="12"/>
    </row>
    <row r="6" spans="1:9" ht="30" x14ac:dyDescent="0.25">
      <c r="A6" s="3" t="s">
        <v>5</v>
      </c>
      <c r="B6" s="3" t="s">
        <v>6</v>
      </c>
      <c r="C6" s="3">
        <v>5.4</v>
      </c>
      <c r="D6" s="3">
        <v>2</v>
      </c>
      <c r="E6" s="7">
        <f t="shared" si="0"/>
        <v>10.8</v>
      </c>
      <c r="F6" s="3" t="s">
        <v>13</v>
      </c>
      <c r="G6" s="3" t="s">
        <v>88</v>
      </c>
      <c r="I6" s="12"/>
    </row>
    <row r="7" spans="1:9" ht="30" x14ac:dyDescent="0.25">
      <c r="A7" s="3" t="s">
        <v>7</v>
      </c>
      <c r="B7" s="3" t="s">
        <v>8</v>
      </c>
      <c r="C7" s="3">
        <v>4.5</v>
      </c>
      <c r="D7" s="3">
        <v>0</v>
      </c>
      <c r="E7" s="7">
        <f t="shared" si="0"/>
        <v>0</v>
      </c>
      <c r="F7" s="3" t="s">
        <v>14</v>
      </c>
      <c r="G7" s="3" t="s">
        <v>88</v>
      </c>
      <c r="I7" s="12"/>
    </row>
    <row r="8" spans="1:9" ht="30" x14ac:dyDescent="0.25">
      <c r="A8" s="3" t="s">
        <v>9</v>
      </c>
      <c r="B8" s="3" t="s">
        <v>10</v>
      </c>
      <c r="C8" s="3">
        <v>20.88</v>
      </c>
      <c r="D8" s="3">
        <v>2</v>
      </c>
      <c r="E8" s="7">
        <f t="shared" si="0"/>
        <v>41.76</v>
      </c>
      <c r="F8" s="3" t="s">
        <v>64</v>
      </c>
      <c r="G8" s="3" t="s">
        <v>94</v>
      </c>
      <c r="I8" s="12"/>
    </row>
    <row r="9" spans="1:9" ht="60" x14ac:dyDescent="0.25">
      <c r="A9" s="3" t="s">
        <v>15</v>
      </c>
      <c r="B9" s="3" t="s">
        <v>16</v>
      </c>
      <c r="C9" s="3">
        <v>18</v>
      </c>
      <c r="D9" s="3">
        <v>5</v>
      </c>
      <c r="E9" s="7">
        <f t="shared" si="0"/>
        <v>90</v>
      </c>
      <c r="F9" s="3" t="s">
        <v>17</v>
      </c>
      <c r="G9" s="3" t="s">
        <v>95</v>
      </c>
      <c r="I9" s="12"/>
    </row>
    <row r="10" spans="1:9" ht="30" x14ac:dyDescent="0.25">
      <c r="A10" s="3" t="s">
        <v>18</v>
      </c>
      <c r="B10" s="3" t="s">
        <v>19</v>
      </c>
      <c r="C10" s="3">
        <v>2.88</v>
      </c>
      <c r="D10" s="3">
        <v>0</v>
      </c>
      <c r="E10" s="7">
        <f t="shared" si="0"/>
        <v>0</v>
      </c>
      <c r="F10" s="3" t="s">
        <v>20</v>
      </c>
      <c r="G10" s="3" t="s">
        <v>88</v>
      </c>
      <c r="I10" s="12"/>
    </row>
    <row r="11" spans="1:9" ht="45" x14ac:dyDescent="0.25">
      <c r="A11" s="3" t="s">
        <v>21</v>
      </c>
      <c r="B11" s="3" t="s">
        <v>22</v>
      </c>
      <c r="C11" s="3">
        <v>0.72</v>
      </c>
      <c r="D11" s="3">
        <v>0</v>
      </c>
      <c r="E11" s="7">
        <f t="shared" si="0"/>
        <v>0</v>
      </c>
      <c r="F11" s="3" t="s">
        <v>23</v>
      </c>
      <c r="G11" s="3" t="s">
        <v>88</v>
      </c>
      <c r="I11" s="12"/>
    </row>
    <row r="12" spans="1:9" ht="30" x14ac:dyDescent="0.25">
      <c r="A12" s="3" t="s">
        <v>24</v>
      </c>
      <c r="B12" s="3" t="s">
        <v>25</v>
      </c>
      <c r="C12" s="3">
        <v>2.4300000000000002</v>
      </c>
      <c r="D12" s="3">
        <v>0</v>
      </c>
      <c r="E12" s="7">
        <f t="shared" si="0"/>
        <v>0</v>
      </c>
      <c r="F12" s="3" t="s">
        <v>48</v>
      </c>
      <c r="G12" s="3" t="s">
        <v>89</v>
      </c>
      <c r="I12" s="12"/>
    </row>
    <row r="13" spans="1:9" ht="30" x14ac:dyDescent="0.25">
      <c r="A13" s="3" t="s">
        <v>26</v>
      </c>
      <c r="B13" s="3" t="s">
        <v>27</v>
      </c>
      <c r="C13" s="3">
        <v>17.010000000000002</v>
      </c>
      <c r="D13" s="3">
        <v>0</v>
      </c>
      <c r="E13" s="7">
        <f t="shared" si="0"/>
        <v>0</v>
      </c>
      <c r="F13" s="3" t="s">
        <v>66</v>
      </c>
      <c r="G13" s="3" t="s">
        <v>88</v>
      </c>
      <c r="I13" s="12"/>
    </row>
    <row r="14" spans="1:9" ht="45" x14ac:dyDescent="0.25">
      <c r="A14" s="3" t="s">
        <v>30</v>
      </c>
      <c r="B14" s="3" t="s">
        <v>28</v>
      </c>
      <c r="C14" s="3">
        <v>59.13</v>
      </c>
      <c r="D14" s="3">
        <v>0</v>
      </c>
      <c r="E14" s="7">
        <f t="shared" si="0"/>
        <v>0</v>
      </c>
      <c r="F14" s="3" t="s">
        <v>29</v>
      </c>
      <c r="G14" s="3" t="s">
        <v>96</v>
      </c>
      <c r="I14" s="12"/>
    </row>
    <row r="15" spans="1:9" ht="30" x14ac:dyDescent="0.25">
      <c r="A15" s="3" t="s">
        <v>31</v>
      </c>
      <c r="B15" s="3" t="s">
        <v>32</v>
      </c>
      <c r="C15" s="3">
        <v>208.98</v>
      </c>
      <c r="D15" s="3">
        <v>4</v>
      </c>
      <c r="E15" s="7">
        <f t="shared" si="0"/>
        <v>835.92</v>
      </c>
      <c r="F15" s="3" t="s">
        <v>33</v>
      </c>
      <c r="G15" s="3" t="s">
        <v>97</v>
      </c>
      <c r="I15" s="12"/>
    </row>
    <row r="16" spans="1:9" ht="45" x14ac:dyDescent="0.25">
      <c r="A16" s="3" t="s">
        <v>34</v>
      </c>
      <c r="B16" s="3" t="s">
        <v>35</v>
      </c>
      <c r="C16" s="3">
        <v>6.48</v>
      </c>
      <c r="D16" s="3">
        <v>7</v>
      </c>
      <c r="E16" s="7">
        <f t="shared" si="0"/>
        <v>45.36</v>
      </c>
      <c r="F16" s="3" t="s">
        <v>104</v>
      </c>
      <c r="G16" s="3" t="s">
        <v>98</v>
      </c>
      <c r="I16" s="12"/>
    </row>
    <row r="17" spans="1:9" ht="30" x14ac:dyDescent="0.25">
      <c r="A17" s="3" t="s">
        <v>37</v>
      </c>
      <c r="B17" s="3" t="s">
        <v>36</v>
      </c>
      <c r="C17" s="3">
        <v>3.24</v>
      </c>
      <c r="D17" s="3">
        <v>0</v>
      </c>
      <c r="E17" s="7">
        <f t="shared" si="0"/>
        <v>0</v>
      </c>
      <c r="F17" s="3" t="s">
        <v>38</v>
      </c>
      <c r="G17" s="3" t="s">
        <v>98</v>
      </c>
      <c r="I17" s="12"/>
    </row>
    <row r="18" spans="1:9" ht="30" x14ac:dyDescent="0.25">
      <c r="A18" s="3" t="s">
        <v>39</v>
      </c>
      <c r="B18" s="3" t="s">
        <v>40</v>
      </c>
      <c r="C18" s="3">
        <v>4.8600000000000003</v>
      </c>
      <c r="D18" s="3">
        <v>0</v>
      </c>
      <c r="E18" s="7">
        <f t="shared" si="0"/>
        <v>0</v>
      </c>
      <c r="F18" s="3" t="s">
        <v>65</v>
      </c>
      <c r="G18" s="3" t="s">
        <v>98</v>
      </c>
      <c r="I18" s="12"/>
    </row>
    <row r="19" spans="1:9" ht="45" x14ac:dyDescent="0.25">
      <c r="A19" s="3" t="s">
        <v>41</v>
      </c>
      <c r="B19" s="3" t="s">
        <v>42</v>
      </c>
      <c r="C19" s="3">
        <v>13.5</v>
      </c>
      <c r="D19" s="3">
        <v>1</v>
      </c>
      <c r="E19" s="7">
        <f t="shared" si="0"/>
        <v>13.5</v>
      </c>
      <c r="F19" s="3" t="s">
        <v>49</v>
      </c>
      <c r="G19" s="3" t="s">
        <v>99</v>
      </c>
      <c r="I19" s="12"/>
    </row>
    <row r="20" spans="1:9" ht="30" x14ac:dyDescent="0.25">
      <c r="A20" s="3" t="s">
        <v>43</v>
      </c>
      <c r="B20" s="3" t="s">
        <v>44</v>
      </c>
      <c r="C20" s="3">
        <v>81</v>
      </c>
      <c r="D20" s="3">
        <v>0</v>
      </c>
      <c r="E20" s="7">
        <f t="shared" si="0"/>
        <v>0</v>
      </c>
      <c r="F20" s="3" t="s">
        <v>50</v>
      </c>
      <c r="G20" s="3" t="s">
        <v>100</v>
      </c>
      <c r="I20" s="12"/>
    </row>
    <row r="21" spans="1:9" ht="45" x14ac:dyDescent="0.25">
      <c r="A21" s="3" t="s">
        <v>45</v>
      </c>
      <c r="B21" s="3" t="s">
        <v>63</v>
      </c>
      <c r="C21" s="3">
        <v>1.22</v>
      </c>
      <c r="D21" s="3">
        <v>9</v>
      </c>
      <c r="E21" s="7">
        <f t="shared" si="0"/>
        <v>10.98</v>
      </c>
      <c r="F21" s="3" t="s">
        <v>62</v>
      </c>
      <c r="G21" s="3" t="s">
        <v>98</v>
      </c>
      <c r="I21" s="12"/>
    </row>
    <row r="22" spans="1:9" ht="30" x14ac:dyDescent="0.25">
      <c r="A22" s="2" t="s">
        <v>78</v>
      </c>
      <c r="B22" s="3" t="s">
        <v>79</v>
      </c>
      <c r="C22" s="2">
        <v>1</v>
      </c>
      <c r="D22" s="2">
        <v>0</v>
      </c>
      <c r="E22" s="6">
        <f>C22*D22</f>
        <v>0</v>
      </c>
      <c r="F22" s="3" t="s">
        <v>80</v>
      </c>
      <c r="G22" s="3" t="s">
        <v>90</v>
      </c>
    </row>
    <row r="23" spans="1:9" ht="30" x14ac:dyDescent="0.25">
      <c r="A23" s="2" t="s">
        <v>81</v>
      </c>
      <c r="B23" s="3" t="s">
        <v>82</v>
      </c>
      <c r="C23" s="2">
        <v>1.62</v>
      </c>
      <c r="D23" s="2">
        <v>0</v>
      </c>
      <c r="E23" s="6">
        <f t="shared" ref="E23:E24" si="1">C23*D23</f>
        <v>0</v>
      </c>
      <c r="F23" s="3" t="s">
        <v>80</v>
      </c>
      <c r="G23" s="3" t="s">
        <v>90</v>
      </c>
    </row>
    <row r="24" spans="1:9" ht="30" x14ac:dyDescent="0.25">
      <c r="A24" s="2" t="s">
        <v>83</v>
      </c>
      <c r="B24" s="3" t="s">
        <v>84</v>
      </c>
      <c r="C24" s="2">
        <v>3.24</v>
      </c>
      <c r="D24" s="2">
        <v>0</v>
      </c>
      <c r="E24" s="6">
        <f t="shared" si="1"/>
        <v>0</v>
      </c>
      <c r="F24" s="3" t="s">
        <v>80</v>
      </c>
      <c r="G24" s="3" t="s">
        <v>90</v>
      </c>
    </row>
    <row r="25" spans="1:9" ht="45" x14ac:dyDescent="0.25">
      <c r="A25" s="3" t="s">
        <v>46</v>
      </c>
      <c r="B25" s="3" t="s">
        <v>47</v>
      </c>
      <c r="C25" s="3">
        <v>12.96</v>
      </c>
      <c r="D25" s="3">
        <v>4</v>
      </c>
      <c r="E25" s="7">
        <f t="shared" si="0"/>
        <v>51.84</v>
      </c>
      <c r="F25" s="3" t="s">
        <v>59</v>
      </c>
      <c r="G25" s="3" t="s">
        <v>101</v>
      </c>
      <c r="I25" s="12"/>
    </row>
    <row r="26" spans="1:9" ht="30" x14ac:dyDescent="0.25">
      <c r="A26" s="2" t="s">
        <v>85</v>
      </c>
      <c r="B26" s="3" t="s">
        <v>86</v>
      </c>
      <c r="C26" s="2">
        <v>1</v>
      </c>
      <c r="D26" s="2">
        <v>114</v>
      </c>
      <c r="E26" s="6">
        <f t="shared" si="0"/>
        <v>114</v>
      </c>
      <c r="F26" s="3" t="s">
        <v>105</v>
      </c>
      <c r="G26" s="3" t="s">
        <v>102</v>
      </c>
    </row>
    <row r="27" spans="1:9" ht="45" x14ac:dyDescent="0.25">
      <c r="A27" s="3" t="s">
        <v>52</v>
      </c>
      <c r="B27" s="3" t="s">
        <v>51</v>
      </c>
      <c r="C27" s="3">
        <v>0.82</v>
      </c>
      <c r="D27" s="3">
        <v>9</v>
      </c>
      <c r="E27" s="7">
        <f t="shared" si="0"/>
        <v>7.38</v>
      </c>
      <c r="F27" s="3" t="s">
        <v>67</v>
      </c>
      <c r="G27" s="3" t="s">
        <v>103</v>
      </c>
      <c r="I27" s="12"/>
    </row>
    <row r="28" spans="1:9" ht="90" x14ac:dyDescent="0.25">
      <c r="A28" s="3" t="s">
        <v>53</v>
      </c>
      <c r="B28" s="3" t="s">
        <v>55</v>
      </c>
      <c r="C28" s="3">
        <v>0.32</v>
      </c>
      <c r="D28" s="3">
        <v>15</v>
      </c>
      <c r="E28" s="7">
        <f t="shared" si="0"/>
        <v>4.8</v>
      </c>
      <c r="F28" s="3" t="s">
        <v>60</v>
      </c>
      <c r="G28" s="3" t="s">
        <v>91</v>
      </c>
      <c r="I28" s="12"/>
    </row>
    <row r="29" spans="1:9" ht="34.15" customHeight="1" x14ac:dyDescent="0.25">
      <c r="A29" s="3" t="s">
        <v>54</v>
      </c>
      <c r="B29" s="3" t="s">
        <v>56</v>
      </c>
      <c r="C29" s="3">
        <v>0.08</v>
      </c>
      <c r="D29" s="3">
        <v>4</v>
      </c>
      <c r="E29" s="7">
        <f t="shared" si="0"/>
        <v>0.32</v>
      </c>
      <c r="F29" s="3" t="s">
        <v>61</v>
      </c>
      <c r="G29" s="3" t="s">
        <v>89</v>
      </c>
      <c r="I29" s="12"/>
    </row>
    <row r="30" spans="1:9" x14ac:dyDescent="0.25">
      <c r="A30" s="14" t="s">
        <v>58</v>
      </c>
      <c r="B30" s="15"/>
      <c r="C30" s="15"/>
      <c r="D30" s="15"/>
      <c r="E30" s="1">
        <f>SUM(E2:E29)</f>
        <v>1273.7599999999998</v>
      </c>
    </row>
  </sheetData>
  <mergeCells count="1">
    <mergeCell ref="A30:D3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makskorp</dc:creator>
  <cp:lastModifiedBy>Admin</cp:lastModifiedBy>
  <dcterms:created xsi:type="dcterms:W3CDTF">2022-03-29T06:12:07Z</dcterms:created>
  <dcterms:modified xsi:type="dcterms:W3CDTF">2023-01-14T09:04:09Z</dcterms:modified>
</cp:coreProperties>
</file>