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H62" i="1" s="1"/>
  <c r="B63" i="1"/>
  <c r="H63" i="1" s="1"/>
  <c r="B64" i="1"/>
  <c r="H64" i="1" s="1"/>
  <c r="B65" i="1"/>
  <c r="H65" i="1" s="1"/>
  <c r="B66" i="1"/>
  <c r="B67" i="1"/>
  <c r="B68" i="1"/>
  <c r="H68" i="1" s="1"/>
  <c r="B69" i="1"/>
  <c r="H69" i="1" s="1"/>
  <c r="B70" i="1"/>
  <c r="B71" i="1"/>
  <c r="B72" i="1"/>
  <c r="H72" i="1" s="1"/>
  <c r="B73" i="1"/>
  <c r="H73" i="1" s="1"/>
  <c r="B74" i="1"/>
  <c r="B75" i="1"/>
  <c r="B76" i="1"/>
  <c r="H76" i="1" s="1"/>
  <c r="B77" i="1"/>
  <c r="H77" i="1" s="1"/>
  <c r="B78" i="1"/>
  <c r="B79" i="1"/>
  <c r="B80" i="1"/>
  <c r="H80" i="1" s="1"/>
  <c r="B81" i="1"/>
  <c r="H81" i="1" s="1"/>
  <c r="B82" i="1"/>
  <c r="B83" i="1"/>
  <c r="B84" i="1"/>
  <c r="H84" i="1" s="1"/>
  <c r="B85" i="1"/>
  <c r="H85" i="1" s="1"/>
  <c r="B86" i="1"/>
  <c r="B87" i="1"/>
  <c r="B88" i="1"/>
  <c r="H88" i="1" s="1"/>
  <c r="B89" i="1"/>
  <c r="H89" i="1" s="1"/>
  <c r="B90" i="1"/>
  <c r="B91" i="1"/>
  <c r="B92" i="1"/>
  <c r="H92" i="1" s="1"/>
  <c r="B93" i="1"/>
  <c r="H93" i="1" s="1"/>
  <c r="B94" i="1"/>
  <c r="B95" i="1"/>
  <c r="B96" i="1"/>
  <c r="H96" i="1" s="1"/>
  <c r="B97" i="1"/>
  <c r="H97" i="1" s="1"/>
  <c r="B98" i="1"/>
  <c r="B99" i="1"/>
  <c r="B100" i="1"/>
  <c r="H100" i="1" s="1"/>
  <c r="B101" i="1"/>
  <c r="H101" i="1" s="1"/>
  <c r="B102" i="1"/>
  <c r="B103" i="1"/>
  <c r="B104" i="1"/>
  <c r="H104" i="1" s="1"/>
  <c r="B105" i="1"/>
  <c r="H105" i="1" s="1"/>
  <c r="B106" i="1"/>
  <c r="H106" i="1" s="1"/>
  <c r="B107" i="1"/>
  <c r="B108" i="1"/>
  <c r="H108" i="1" s="1"/>
  <c r="B109" i="1"/>
  <c r="H109" i="1" s="1"/>
  <c r="B110" i="1"/>
  <c r="B61" i="1"/>
  <c r="H61" i="1" s="1"/>
  <c r="H66" i="1"/>
  <c r="H67" i="1"/>
  <c r="H70" i="1"/>
  <c r="H71" i="1"/>
  <c r="H74" i="1"/>
  <c r="H75" i="1"/>
  <c r="H78" i="1"/>
  <c r="H79" i="1"/>
  <c r="H82" i="1"/>
  <c r="H83" i="1"/>
  <c r="H86" i="1"/>
  <c r="H87" i="1"/>
  <c r="H90" i="1"/>
  <c r="H91" i="1"/>
  <c r="H94" i="1"/>
  <c r="H95" i="1"/>
  <c r="H98" i="1"/>
  <c r="H99" i="1"/>
  <c r="H102" i="1"/>
  <c r="H103" i="1"/>
  <c r="H107" i="1"/>
  <c r="H110" i="1"/>
  <c r="B111" i="1"/>
</calcChain>
</file>

<file path=xl/sharedStrings.xml><?xml version="1.0" encoding="utf-8"?>
<sst xmlns="http://schemas.openxmlformats.org/spreadsheetml/2006/main" count="155" uniqueCount="61">
  <si>
    <t>назва</t>
  </si>
  <si>
    <t>їжа</t>
  </si>
  <si>
    <t>вег</t>
  </si>
  <si>
    <t>Омейзавр</t>
  </si>
  <si>
    <t>період</t>
  </si>
  <si>
    <t>юрський</t>
  </si>
  <si>
    <t>Брахіозавр</t>
  </si>
  <si>
    <t>Камаразавр</t>
  </si>
  <si>
    <t>Апатозавр</t>
  </si>
  <si>
    <t>Барозавр</t>
  </si>
  <si>
    <t>вага кг.</t>
  </si>
  <si>
    <t>Дикреозавр</t>
  </si>
  <si>
    <t>Диплодок</t>
  </si>
  <si>
    <t>Маменчизавр</t>
  </si>
  <si>
    <t>Сейсмозавр</t>
  </si>
  <si>
    <t>Суперзавр</t>
  </si>
  <si>
    <t>Ультразавр</t>
  </si>
  <si>
    <t>Антарктозавр</t>
  </si>
  <si>
    <t>крейдовий</t>
  </si>
  <si>
    <t>Аргентинозавр</t>
  </si>
  <si>
    <t>Титанозавр</t>
  </si>
  <si>
    <t>Гіпсилофодон</t>
  </si>
  <si>
    <t>Лесотозавр</t>
  </si>
  <si>
    <t>Ігуанодон</t>
  </si>
  <si>
    <t>Камптозавр</t>
  </si>
  <si>
    <t>Муттабурразавр</t>
  </si>
  <si>
    <t>Уранозавр</t>
  </si>
  <si>
    <t>Бактрозавр</t>
  </si>
  <si>
    <t>Едмонтозавр</t>
  </si>
  <si>
    <t>все</t>
  </si>
  <si>
    <t>Коритозавр</t>
  </si>
  <si>
    <t>Критозавр</t>
  </si>
  <si>
    <t>Ламбеозавр</t>
  </si>
  <si>
    <t>Паразауролоф</t>
  </si>
  <si>
    <t>Завролоф</t>
  </si>
  <si>
    <t>Гіпакрозавр</t>
  </si>
  <si>
    <t>м'ясо</t>
  </si>
  <si>
    <t>Компсогнатус</t>
  </si>
  <si>
    <t>Сальтопус</t>
  </si>
  <si>
    <t>тріасовий</t>
  </si>
  <si>
    <t>Целофізис</t>
  </si>
  <si>
    <t>Цератозавр</t>
  </si>
  <si>
    <t>Авімім</t>
  </si>
  <si>
    <t>Дейнохейрус</t>
  </si>
  <si>
    <t>Велоцираптор</t>
  </si>
  <si>
    <t>Гігантораптор</t>
  </si>
  <si>
    <t>Дейноних</t>
  </si>
  <si>
    <t>Дромеозавр</t>
  </si>
  <si>
    <t>Мікрораптор</t>
  </si>
  <si>
    <t>Овіраптор</t>
  </si>
  <si>
    <t>Троодон</t>
  </si>
  <si>
    <t>Дилофозавр</t>
  </si>
  <si>
    <t>Мегалозавр</t>
  </si>
  <si>
    <t>Ерлікозавр</t>
  </si>
  <si>
    <t>Наншіунгозавр</t>
  </si>
  <si>
    <t>Тиранозавр</t>
  </si>
  <si>
    <t>Дасплетозавр</t>
  </si>
  <si>
    <t>Анхіцератопс</t>
  </si>
  <si>
    <t>Протоцератопси</t>
  </si>
  <si>
    <t>Стиракозавр</t>
  </si>
  <si>
    <t>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</si>
</sst>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0" borderId="0" xfId="0" applyFont="1"/>
    <xf numFmtId="0" fontId="3" fillId="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4">
    <dxf>
      <fill>
        <patternFill>
          <bgColor rgb="FFF371D7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D5B8EA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371D7"/>
      <color rgb="FF48EA48"/>
      <color rgb="FFD5B8EA"/>
      <color rgb="FFFFC193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523876</xdr:colOff>
      <xdr:row>2</xdr:row>
      <xdr:rowOff>57151</xdr:rowOff>
    </xdr:from>
    <xdr:to>
      <xdr:col>11</xdr:col>
      <xdr:colOff>87420</xdr:colOff>
      <xdr:row>6</xdr:row>
      <xdr:rowOff>152400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76" y="466726"/>
          <a:ext cx="1392344" cy="89534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476250</xdr:colOff>
      <xdr:row>7</xdr:row>
      <xdr:rowOff>28575</xdr:rowOff>
    </xdr:from>
    <xdr:to>
      <xdr:col>10</xdr:col>
      <xdr:colOff>523875</xdr:colOff>
      <xdr:row>12</xdr:row>
      <xdr:rowOff>10886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0" y="1438275"/>
          <a:ext cx="1266825" cy="982436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</xdr:row>
      <xdr:rowOff>180975</xdr:rowOff>
    </xdr:from>
    <xdr:to>
      <xdr:col>10</xdr:col>
      <xdr:colOff>376238</xdr:colOff>
      <xdr:row>17</xdr:row>
      <xdr:rowOff>47625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2590800"/>
          <a:ext cx="909638" cy="866775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17</xdr:row>
      <xdr:rowOff>104775</xdr:rowOff>
    </xdr:from>
    <xdr:to>
      <xdr:col>11</xdr:col>
      <xdr:colOff>571099</xdr:colOff>
      <xdr:row>22</xdr:row>
      <xdr:rowOff>66675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825" y="3514725"/>
          <a:ext cx="1895074" cy="962025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2</xdr:row>
      <xdr:rowOff>38100</xdr:rowOff>
    </xdr:from>
    <xdr:to>
      <xdr:col>16</xdr:col>
      <xdr:colOff>0</xdr:colOff>
      <xdr:row>6</xdr:row>
      <xdr:rowOff>122039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8475" y="447675"/>
          <a:ext cx="1457325" cy="884039"/>
        </a:xfrm>
        <a:prstGeom prst="rect">
          <a:avLst/>
        </a:prstGeom>
      </xdr:spPr>
    </xdr:pic>
    <xdr:clientData/>
  </xdr:twoCellAnchor>
  <xdr:twoCellAnchor editAs="oneCell">
    <xdr:from>
      <xdr:col>13</xdr:col>
      <xdr:colOff>323850</xdr:colOff>
      <xdr:row>7</xdr:row>
      <xdr:rowOff>133351</xdr:rowOff>
    </xdr:from>
    <xdr:to>
      <xdr:col>16</xdr:col>
      <xdr:colOff>245464</xdr:colOff>
      <xdr:row>13</xdr:row>
      <xdr:rowOff>19051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1543051"/>
          <a:ext cx="1750414" cy="1085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123825</xdr:colOff>
      <xdr:row>13</xdr:row>
      <xdr:rowOff>114300</xdr:rowOff>
    </xdr:from>
    <xdr:to>
      <xdr:col>16</xdr:col>
      <xdr:colOff>135149</xdr:colOff>
      <xdr:row>18</xdr:row>
      <xdr:rowOff>133350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425" y="2724150"/>
          <a:ext cx="1230524" cy="1019175"/>
        </a:xfrm>
        <a:prstGeom prst="rect">
          <a:avLst/>
        </a:prstGeom>
      </xdr:spPr>
    </xdr:pic>
    <xdr:clientData/>
  </xdr:twoCellAnchor>
  <xdr:twoCellAnchor editAs="oneCell">
    <xdr:from>
      <xdr:col>13</xdr:col>
      <xdr:colOff>428485</xdr:colOff>
      <xdr:row>18</xdr:row>
      <xdr:rowOff>152400</xdr:rowOff>
    </xdr:from>
    <xdr:to>
      <xdr:col>16</xdr:col>
      <xdr:colOff>304196</xdr:colOff>
      <xdr:row>22</xdr:row>
      <xdr:rowOff>180975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485" y="3762375"/>
          <a:ext cx="1704511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1"/>
  <sheetViews>
    <sheetView tabSelected="1" workbookViewId="0">
      <selection activeCell="B15" sqref="B15"/>
    </sheetView>
  </sheetViews>
  <sheetFormatPr defaultRowHeight="15" x14ac:dyDescent="0.25"/>
  <cols>
    <col min="2" max="2" width="17.28515625" customWidth="1"/>
    <col min="3" max="3" width="13.5703125" customWidth="1"/>
    <col min="4" max="4" width="15" customWidth="1"/>
    <col min="5" max="5" width="26.140625" customWidth="1"/>
  </cols>
  <sheetData>
    <row r="1" spans="1:13" ht="16.5" thickBot="1" x14ac:dyDescent="0.3">
      <c r="A1" s="3"/>
      <c r="B1" s="14" t="s">
        <v>0</v>
      </c>
      <c r="C1" s="15" t="s">
        <v>10</v>
      </c>
      <c r="D1" s="15" t="s">
        <v>1</v>
      </c>
      <c r="E1" s="19" t="s">
        <v>4</v>
      </c>
      <c r="F1" s="23" t="s">
        <v>60</v>
      </c>
    </row>
    <row r="2" spans="1:13" ht="15.75" x14ac:dyDescent="0.25">
      <c r="A2" s="16">
        <v>0</v>
      </c>
      <c r="B2" s="7" t="s">
        <v>3</v>
      </c>
      <c r="C2" s="8">
        <v>9800</v>
      </c>
      <c r="D2" s="4" t="s">
        <v>2</v>
      </c>
      <c r="E2" s="20" t="s">
        <v>5</v>
      </c>
      <c r="F2" s="1">
        <v>8</v>
      </c>
    </row>
    <row r="3" spans="1:13" ht="15.75" x14ac:dyDescent="0.25">
      <c r="A3" s="17">
        <v>1</v>
      </c>
      <c r="B3" s="9" t="s">
        <v>6</v>
      </c>
      <c r="C3" s="10">
        <v>40000</v>
      </c>
      <c r="D3" s="5" t="s">
        <v>2</v>
      </c>
      <c r="E3" s="21" t="s">
        <v>5</v>
      </c>
      <c r="F3" s="1">
        <v>8</v>
      </c>
    </row>
    <row r="4" spans="1:13" ht="15.75" x14ac:dyDescent="0.25">
      <c r="A4" s="17">
        <v>2</v>
      </c>
      <c r="B4" s="9" t="s">
        <v>7</v>
      </c>
      <c r="C4" s="10">
        <v>20000</v>
      </c>
      <c r="D4" s="5" t="s">
        <v>2</v>
      </c>
      <c r="E4" s="21" t="s">
        <v>5</v>
      </c>
      <c r="F4" s="1">
        <v>8</v>
      </c>
      <c r="H4" s="18">
        <v>1</v>
      </c>
      <c r="M4" s="18">
        <v>5</v>
      </c>
    </row>
    <row r="5" spans="1:13" ht="15.75" x14ac:dyDescent="0.25">
      <c r="A5" s="16">
        <v>3</v>
      </c>
      <c r="B5" s="9" t="s">
        <v>8</v>
      </c>
      <c r="C5" s="10">
        <v>40000</v>
      </c>
      <c r="D5" s="5" t="s">
        <v>2</v>
      </c>
      <c r="E5" s="21" t="s">
        <v>5</v>
      </c>
      <c r="F5" s="1">
        <v>8</v>
      </c>
      <c r="H5" s="18"/>
      <c r="M5" s="18"/>
    </row>
    <row r="6" spans="1:13" ht="15.75" x14ac:dyDescent="0.25">
      <c r="A6" s="17">
        <v>4</v>
      </c>
      <c r="B6" s="9" t="s">
        <v>9</v>
      </c>
      <c r="C6" s="10">
        <v>30000</v>
      </c>
      <c r="D6" s="5" t="s">
        <v>2</v>
      </c>
      <c r="E6" s="21" t="s">
        <v>5</v>
      </c>
      <c r="F6" s="1">
        <v>8</v>
      </c>
      <c r="H6" s="18"/>
      <c r="M6" s="18"/>
    </row>
    <row r="7" spans="1:13" ht="15.75" x14ac:dyDescent="0.25">
      <c r="A7" s="17">
        <v>5</v>
      </c>
      <c r="B7" s="9" t="s">
        <v>11</v>
      </c>
      <c r="C7" s="10">
        <v>5000</v>
      </c>
      <c r="D7" s="5" t="s">
        <v>2</v>
      </c>
      <c r="E7" s="21" t="s">
        <v>5</v>
      </c>
      <c r="F7" s="1">
        <v>8</v>
      </c>
      <c r="H7" s="18"/>
      <c r="M7" s="18"/>
    </row>
    <row r="8" spans="1:13" ht="15.75" x14ac:dyDescent="0.25">
      <c r="A8" s="16">
        <v>6</v>
      </c>
      <c r="B8" s="11" t="s">
        <v>12</v>
      </c>
      <c r="C8" s="10">
        <v>13000</v>
      </c>
      <c r="D8" s="5" t="s">
        <v>2</v>
      </c>
      <c r="E8" s="21" t="s">
        <v>5</v>
      </c>
      <c r="F8" s="1">
        <v>8</v>
      </c>
      <c r="H8" s="18"/>
      <c r="M8" s="18"/>
    </row>
    <row r="9" spans="1:13" ht="15.75" x14ac:dyDescent="0.25">
      <c r="A9" s="17">
        <v>7</v>
      </c>
      <c r="B9" s="9" t="s">
        <v>13</v>
      </c>
      <c r="C9" s="10">
        <v>27000</v>
      </c>
      <c r="D9" s="5" t="s">
        <v>2</v>
      </c>
      <c r="E9" s="21" t="s">
        <v>5</v>
      </c>
      <c r="F9" s="1">
        <v>8</v>
      </c>
      <c r="H9" s="18">
        <v>2</v>
      </c>
      <c r="M9" s="18"/>
    </row>
    <row r="10" spans="1:13" ht="15.75" x14ac:dyDescent="0.25">
      <c r="A10" s="17">
        <v>8</v>
      </c>
      <c r="B10" s="9" t="s">
        <v>14</v>
      </c>
      <c r="C10" s="10">
        <v>140000</v>
      </c>
      <c r="D10" s="5" t="s">
        <v>2</v>
      </c>
      <c r="E10" s="21" t="s">
        <v>5</v>
      </c>
      <c r="F10" s="1">
        <v>8</v>
      </c>
      <c r="H10" s="18"/>
      <c r="M10" s="18">
        <v>6</v>
      </c>
    </row>
    <row r="11" spans="1:13" ht="15.75" x14ac:dyDescent="0.25">
      <c r="A11" s="16">
        <v>9</v>
      </c>
      <c r="B11" s="9" t="s">
        <v>15</v>
      </c>
      <c r="C11" s="10">
        <v>37000</v>
      </c>
      <c r="D11" s="5" t="s">
        <v>2</v>
      </c>
      <c r="E11" s="21" t="s">
        <v>5</v>
      </c>
      <c r="F11" s="1">
        <v>8</v>
      </c>
      <c r="H11" s="18"/>
      <c r="M11" s="18"/>
    </row>
    <row r="12" spans="1:13" ht="15.75" x14ac:dyDescent="0.25">
      <c r="A12" s="17">
        <v>10</v>
      </c>
      <c r="B12" s="9" t="s">
        <v>16</v>
      </c>
      <c r="C12" s="10">
        <v>130000</v>
      </c>
      <c r="D12" s="5" t="s">
        <v>2</v>
      </c>
      <c r="E12" s="21" t="s">
        <v>5</v>
      </c>
      <c r="F12" s="1">
        <v>8</v>
      </c>
      <c r="H12" s="18"/>
      <c r="M12" s="18"/>
    </row>
    <row r="13" spans="1:13" ht="15.75" x14ac:dyDescent="0.25">
      <c r="A13" s="17">
        <v>11</v>
      </c>
      <c r="B13" s="9" t="s">
        <v>17</v>
      </c>
      <c r="C13" s="10">
        <v>45000</v>
      </c>
      <c r="D13" s="5" t="s">
        <v>2</v>
      </c>
      <c r="E13" s="21" t="s">
        <v>18</v>
      </c>
      <c r="F13" s="1">
        <v>8</v>
      </c>
      <c r="H13" s="18"/>
      <c r="M13" s="18"/>
    </row>
    <row r="14" spans="1:13" ht="15.75" x14ac:dyDescent="0.25">
      <c r="A14" s="16">
        <v>12</v>
      </c>
      <c r="B14" s="9" t="s">
        <v>19</v>
      </c>
      <c r="C14" s="10">
        <v>80000</v>
      </c>
      <c r="D14" s="5" t="s">
        <v>2</v>
      </c>
      <c r="E14" s="21" t="s">
        <v>18</v>
      </c>
      <c r="F14" s="1">
        <v>8</v>
      </c>
      <c r="H14" s="18"/>
      <c r="M14" s="18"/>
    </row>
    <row r="15" spans="1:13" ht="15.75" x14ac:dyDescent="0.25">
      <c r="A15" s="17">
        <v>13</v>
      </c>
      <c r="B15" s="9" t="s">
        <v>20</v>
      </c>
      <c r="C15" s="10">
        <v>10000</v>
      </c>
      <c r="D15" s="5" t="s">
        <v>2</v>
      </c>
      <c r="E15" s="21" t="s">
        <v>18</v>
      </c>
      <c r="F15" s="1">
        <v>8</v>
      </c>
      <c r="H15" s="18"/>
      <c r="M15" s="18"/>
    </row>
    <row r="16" spans="1:13" ht="15.75" x14ac:dyDescent="0.25">
      <c r="A16" s="17">
        <v>14</v>
      </c>
      <c r="B16" s="9" t="s">
        <v>21</v>
      </c>
      <c r="C16" s="10">
        <v>40</v>
      </c>
      <c r="D16" s="5" t="s">
        <v>2</v>
      </c>
      <c r="E16" s="21" t="s">
        <v>18</v>
      </c>
      <c r="F16" s="1">
        <v>2</v>
      </c>
      <c r="H16" s="18">
        <v>3</v>
      </c>
      <c r="M16" s="18">
        <v>7</v>
      </c>
    </row>
    <row r="17" spans="1:13" ht="15.75" x14ac:dyDescent="0.25">
      <c r="A17" s="16">
        <v>15</v>
      </c>
      <c r="B17" s="9" t="s">
        <v>22</v>
      </c>
      <c r="C17" s="10">
        <v>5</v>
      </c>
      <c r="D17" s="5" t="s">
        <v>2</v>
      </c>
      <c r="E17" s="21" t="s">
        <v>5</v>
      </c>
      <c r="F17" s="1">
        <v>2</v>
      </c>
      <c r="H17" s="18"/>
      <c r="M17" s="18"/>
    </row>
    <row r="18" spans="1:13" ht="15.75" x14ac:dyDescent="0.25">
      <c r="A18" s="17">
        <v>16</v>
      </c>
      <c r="B18" s="9" t="s">
        <v>23</v>
      </c>
      <c r="C18" s="10">
        <v>4500</v>
      </c>
      <c r="D18" s="5" t="s">
        <v>2</v>
      </c>
      <c r="E18" s="21" t="s">
        <v>18</v>
      </c>
      <c r="F18" s="1">
        <v>6</v>
      </c>
      <c r="H18" s="18"/>
      <c r="M18" s="18"/>
    </row>
    <row r="19" spans="1:13" ht="15.75" x14ac:dyDescent="0.25">
      <c r="A19" s="17">
        <v>17</v>
      </c>
      <c r="B19" s="9" t="s">
        <v>24</v>
      </c>
      <c r="C19" s="10">
        <v>750</v>
      </c>
      <c r="D19" s="5" t="s">
        <v>2</v>
      </c>
      <c r="E19" s="21" t="s">
        <v>5</v>
      </c>
      <c r="F19" s="1">
        <v>2</v>
      </c>
      <c r="H19" s="18"/>
      <c r="M19" s="18"/>
    </row>
    <row r="20" spans="1:13" ht="15.75" x14ac:dyDescent="0.25">
      <c r="A20" s="16">
        <v>18</v>
      </c>
      <c r="B20" s="9" t="s">
        <v>25</v>
      </c>
      <c r="C20" s="10">
        <v>2800</v>
      </c>
      <c r="D20" s="5" t="s">
        <v>2</v>
      </c>
      <c r="E20" s="21" t="s">
        <v>18</v>
      </c>
      <c r="F20" s="1">
        <v>6</v>
      </c>
      <c r="H20" s="18">
        <v>4</v>
      </c>
      <c r="M20" s="18">
        <v>8</v>
      </c>
    </row>
    <row r="21" spans="1:13" ht="15.75" x14ac:dyDescent="0.25">
      <c r="A21" s="17">
        <v>19</v>
      </c>
      <c r="B21" s="9" t="s">
        <v>26</v>
      </c>
      <c r="C21" s="10">
        <v>3000</v>
      </c>
      <c r="D21" s="5" t="s">
        <v>2</v>
      </c>
      <c r="E21" s="21" t="s">
        <v>18</v>
      </c>
      <c r="F21" s="1">
        <v>6</v>
      </c>
    </row>
    <row r="22" spans="1:13" ht="15.75" x14ac:dyDescent="0.25">
      <c r="A22" s="17">
        <v>20</v>
      </c>
      <c r="B22" s="9" t="s">
        <v>27</v>
      </c>
      <c r="C22" s="10">
        <v>1100</v>
      </c>
      <c r="D22" s="5" t="s">
        <v>2</v>
      </c>
      <c r="E22" s="21" t="s">
        <v>18</v>
      </c>
      <c r="F22" s="1">
        <v>2</v>
      </c>
    </row>
    <row r="23" spans="1:13" ht="15.75" x14ac:dyDescent="0.25">
      <c r="A23" s="16">
        <v>21</v>
      </c>
      <c r="B23" s="9" t="s">
        <v>28</v>
      </c>
      <c r="C23" s="10">
        <v>3200</v>
      </c>
      <c r="D23" s="5" t="s">
        <v>29</v>
      </c>
      <c r="E23" s="21" t="s">
        <v>18</v>
      </c>
      <c r="F23" s="1">
        <v>6</v>
      </c>
    </row>
    <row r="24" spans="1:13" ht="15.75" x14ac:dyDescent="0.25">
      <c r="A24" s="17">
        <v>22</v>
      </c>
      <c r="B24" s="9" t="s">
        <v>30</v>
      </c>
      <c r="C24" s="10">
        <v>4000</v>
      </c>
      <c r="D24" s="5" t="s">
        <v>29</v>
      </c>
      <c r="E24" s="21" t="s">
        <v>18</v>
      </c>
      <c r="F24" s="1">
        <v>5</v>
      </c>
    </row>
    <row r="25" spans="1:13" ht="15.75" x14ac:dyDescent="0.25">
      <c r="A25" s="17">
        <v>23</v>
      </c>
      <c r="B25" s="9" t="s">
        <v>31</v>
      </c>
      <c r="C25" s="10">
        <v>2500</v>
      </c>
      <c r="D25" s="5" t="s">
        <v>2</v>
      </c>
      <c r="E25" s="21" t="s">
        <v>18</v>
      </c>
      <c r="F25" s="1">
        <v>5</v>
      </c>
    </row>
    <row r="26" spans="1:13" ht="15.75" x14ac:dyDescent="0.25">
      <c r="A26" s="16">
        <v>24</v>
      </c>
      <c r="B26" s="9" t="s">
        <v>32</v>
      </c>
      <c r="C26" s="10">
        <v>4500</v>
      </c>
      <c r="D26" s="5" t="s">
        <v>29</v>
      </c>
      <c r="E26" s="21" t="s">
        <v>18</v>
      </c>
      <c r="F26" s="1">
        <v>5</v>
      </c>
    </row>
    <row r="27" spans="1:13" ht="15.75" x14ac:dyDescent="0.25">
      <c r="A27" s="17">
        <v>25</v>
      </c>
      <c r="B27" s="9" t="s">
        <v>33</v>
      </c>
      <c r="C27" s="10">
        <v>4500</v>
      </c>
      <c r="D27" s="5" t="s">
        <v>29</v>
      </c>
      <c r="E27" s="21" t="s">
        <v>18</v>
      </c>
      <c r="F27" s="1">
        <v>5</v>
      </c>
    </row>
    <row r="28" spans="1:13" ht="15.75" x14ac:dyDescent="0.25">
      <c r="A28" s="17">
        <v>26</v>
      </c>
      <c r="B28" s="9" t="s">
        <v>34</v>
      </c>
      <c r="C28" s="10">
        <v>2700</v>
      </c>
      <c r="D28" s="5" t="s">
        <v>29</v>
      </c>
      <c r="E28" s="21" t="s">
        <v>18</v>
      </c>
      <c r="F28" s="1">
        <v>5</v>
      </c>
    </row>
    <row r="29" spans="1:13" ht="15.75" x14ac:dyDescent="0.25">
      <c r="A29" s="16">
        <v>27</v>
      </c>
      <c r="B29" s="9" t="s">
        <v>35</v>
      </c>
      <c r="C29" s="10">
        <v>4000</v>
      </c>
      <c r="D29" s="5" t="s">
        <v>2</v>
      </c>
      <c r="E29" s="21" t="s">
        <v>18</v>
      </c>
      <c r="F29" s="1">
        <v>5</v>
      </c>
    </row>
    <row r="30" spans="1:13" ht="15.75" x14ac:dyDescent="0.25">
      <c r="A30" s="17">
        <v>28</v>
      </c>
      <c r="B30" s="9" t="s">
        <v>37</v>
      </c>
      <c r="C30" s="10">
        <v>3</v>
      </c>
      <c r="D30" s="5" t="s">
        <v>29</v>
      </c>
      <c r="E30" s="21" t="s">
        <v>5</v>
      </c>
      <c r="F30" s="1">
        <v>2</v>
      </c>
    </row>
    <row r="31" spans="1:13" ht="15.75" x14ac:dyDescent="0.25">
      <c r="A31" s="17">
        <v>29</v>
      </c>
      <c r="B31" s="9" t="s">
        <v>38</v>
      </c>
      <c r="C31" s="10">
        <v>1</v>
      </c>
      <c r="D31" s="5" t="s">
        <v>36</v>
      </c>
      <c r="E31" s="21" t="s">
        <v>39</v>
      </c>
      <c r="F31" s="1">
        <v>2</v>
      </c>
    </row>
    <row r="32" spans="1:13" ht="15.75" x14ac:dyDescent="0.25">
      <c r="A32" s="16">
        <v>30</v>
      </c>
      <c r="B32" s="9" t="s">
        <v>40</v>
      </c>
      <c r="C32" s="10">
        <v>20</v>
      </c>
      <c r="D32" s="5" t="s">
        <v>36</v>
      </c>
      <c r="E32" s="21" t="s">
        <v>39</v>
      </c>
      <c r="F32" s="1">
        <v>2</v>
      </c>
    </row>
    <row r="33" spans="1:6" ht="15.75" x14ac:dyDescent="0.25">
      <c r="A33" s="17">
        <v>31</v>
      </c>
      <c r="B33" s="9" t="s">
        <v>41</v>
      </c>
      <c r="C33" s="10">
        <v>500</v>
      </c>
      <c r="D33" s="5" t="s">
        <v>36</v>
      </c>
      <c r="E33" s="21" t="s">
        <v>5</v>
      </c>
      <c r="F33" s="1">
        <v>1</v>
      </c>
    </row>
    <row r="34" spans="1:6" ht="15.75" x14ac:dyDescent="0.25">
      <c r="A34" s="17">
        <v>32</v>
      </c>
      <c r="B34" s="9" t="s">
        <v>42</v>
      </c>
      <c r="C34" s="10">
        <v>15</v>
      </c>
      <c r="D34" s="5" t="s">
        <v>29</v>
      </c>
      <c r="E34" s="21" t="s">
        <v>18</v>
      </c>
      <c r="F34" s="1">
        <v>2</v>
      </c>
    </row>
    <row r="35" spans="1:6" ht="15.75" x14ac:dyDescent="0.25">
      <c r="A35" s="16">
        <v>33</v>
      </c>
      <c r="B35" s="9" t="s">
        <v>43</v>
      </c>
      <c r="C35" s="10">
        <v>7000</v>
      </c>
      <c r="D35" s="5" t="s">
        <v>29</v>
      </c>
      <c r="E35" s="21" t="s">
        <v>18</v>
      </c>
      <c r="F35" s="1">
        <v>2</v>
      </c>
    </row>
    <row r="36" spans="1:6" ht="15.75" x14ac:dyDescent="0.25">
      <c r="A36" s="17">
        <v>34</v>
      </c>
      <c r="B36" s="9" t="s">
        <v>44</v>
      </c>
      <c r="C36" s="10">
        <v>20</v>
      </c>
      <c r="D36" s="5" t="s">
        <v>36</v>
      </c>
      <c r="E36" s="21" t="s">
        <v>18</v>
      </c>
      <c r="F36" s="1">
        <v>2</v>
      </c>
    </row>
    <row r="37" spans="1:6" ht="15.75" x14ac:dyDescent="0.25">
      <c r="A37" s="17">
        <v>35</v>
      </c>
      <c r="B37" s="9" t="s">
        <v>45</v>
      </c>
      <c r="C37" s="10">
        <v>1400</v>
      </c>
      <c r="D37" s="5" t="s">
        <v>29</v>
      </c>
      <c r="E37" s="21" t="s">
        <v>18</v>
      </c>
      <c r="F37" s="1">
        <v>2</v>
      </c>
    </row>
    <row r="38" spans="1:6" ht="15.75" x14ac:dyDescent="0.25">
      <c r="A38" s="16">
        <v>36</v>
      </c>
      <c r="B38" s="9" t="s">
        <v>46</v>
      </c>
      <c r="C38" s="10">
        <v>80</v>
      </c>
      <c r="D38" s="5" t="s">
        <v>36</v>
      </c>
      <c r="E38" s="21" t="s">
        <v>18</v>
      </c>
      <c r="F38" s="1">
        <v>2</v>
      </c>
    </row>
    <row r="39" spans="1:6" ht="15.75" x14ac:dyDescent="0.25">
      <c r="A39" s="17">
        <v>37</v>
      </c>
      <c r="B39" s="9" t="s">
        <v>47</v>
      </c>
      <c r="C39" s="10">
        <v>15</v>
      </c>
      <c r="D39" s="5" t="s">
        <v>36</v>
      </c>
      <c r="E39" s="21" t="s">
        <v>18</v>
      </c>
      <c r="F39" s="1">
        <v>2</v>
      </c>
    </row>
    <row r="40" spans="1:6" ht="15.75" x14ac:dyDescent="0.25">
      <c r="A40" s="17">
        <v>38</v>
      </c>
      <c r="B40" s="9" t="s">
        <v>48</v>
      </c>
      <c r="C40" s="10">
        <v>1</v>
      </c>
      <c r="D40" s="5" t="s">
        <v>29</v>
      </c>
      <c r="E40" s="21" t="s">
        <v>18</v>
      </c>
      <c r="F40" s="1">
        <v>3</v>
      </c>
    </row>
    <row r="41" spans="1:6" ht="15.75" x14ac:dyDescent="0.25">
      <c r="A41" s="16">
        <v>39</v>
      </c>
      <c r="B41" s="9" t="s">
        <v>49</v>
      </c>
      <c r="C41" s="10">
        <v>30</v>
      </c>
      <c r="D41" s="5" t="s">
        <v>29</v>
      </c>
      <c r="E41" s="21" t="s">
        <v>18</v>
      </c>
      <c r="F41" s="1">
        <v>2</v>
      </c>
    </row>
    <row r="42" spans="1:6" ht="15.75" x14ac:dyDescent="0.25">
      <c r="A42" s="17">
        <v>40</v>
      </c>
      <c r="B42" s="9" t="s">
        <v>50</v>
      </c>
      <c r="C42" s="10">
        <v>50</v>
      </c>
      <c r="D42" s="5" t="s">
        <v>36</v>
      </c>
      <c r="E42" s="21" t="s">
        <v>18</v>
      </c>
      <c r="F42" s="1">
        <v>2</v>
      </c>
    </row>
    <row r="43" spans="1:6" ht="15.75" x14ac:dyDescent="0.25">
      <c r="A43" s="17">
        <v>41</v>
      </c>
      <c r="B43" s="9" t="s">
        <v>51</v>
      </c>
      <c r="C43" s="10">
        <v>400</v>
      </c>
      <c r="D43" s="5" t="s">
        <v>36</v>
      </c>
      <c r="E43" s="21" t="s">
        <v>5</v>
      </c>
      <c r="F43" s="1">
        <v>5</v>
      </c>
    </row>
    <row r="44" spans="1:6" ht="15.75" x14ac:dyDescent="0.25">
      <c r="A44" s="16">
        <v>42</v>
      </c>
      <c r="B44" s="9" t="s">
        <v>52</v>
      </c>
      <c r="C44" s="10">
        <v>1000</v>
      </c>
      <c r="D44" s="5" t="s">
        <v>36</v>
      </c>
      <c r="E44" s="21" t="s">
        <v>5</v>
      </c>
      <c r="F44" s="1">
        <v>1</v>
      </c>
    </row>
    <row r="45" spans="1:6" ht="15.75" x14ac:dyDescent="0.25">
      <c r="A45" s="17">
        <v>43</v>
      </c>
      <c r="B45" s="9" t="s">
        <v>53</v>
      </c>
      <c r="C45" s="10">
        <v>300</v>
      </c>
      <c r="D45" s="5" t="s">
        <v>29</v>
      </c>
      <c r="E45" s="21" t="s">
        <v>18</v>
      </c>
      <c r="F45" s="1">
        <v>8</v>
      </c>
    </row>
    <row r="46" spans="1:6" ht="15.75" x14ac:dyDescent="0.25">
      <c r="A46" s="17">
        <v>44</v>
      </c>
      <c r="B46" s="9" t="s">
        <v>54</v>
      </c>
      <c r="C46" s="10">
        <v>600</v>
      </c>
      <c r="D46" s="5" t="s">
        <v>29</v>
      </c>
      <c r="E46" s="21" t="s">
        <v>18</v>
      </c>
      <c r="F46" s="1">
        <v>6</v>
      </c>
    </row>
    <row r="47" spans="1:6" ht="15.75" x14ac:dyDescent="0.25">
      <c r="A47" s="16">
        <v>45</v>
      </c>
      <c r="B47" s="9" t="s">
        <v>55</v>
      </c>
      <c r="C47" s="10">
        <v>12000</v>
      </c>
      <c r="D47" s="5" t="s">
        <v>36</v>
      </c>
      <c r="E47" s="21" t="s">
        <v>18</v>
      </c>
      <c r="F47" s="1">
        <v>1</v>
      </c>
    </row>
    <row r="48" spans="1:6" ht="15.75" x14ac:dyDescent="0.25">
      <c r="A48" s="17">
        <v>46</v>
      </c>
      <c r="B48" s="9" t="s">
        <v>56</v>
      </c>
      <c r="C48" s="10">
        <v>2500</v>
      </c>
      <c r="D48" s="5" t="s">
        <v>36</v>
      </c>
      <c r="E48" s="21" t="s">
        <v>18</v>
      </c>
      <c r="F48" s="1">
        <v>1</v>
      </c>
    </row>
    <row r="49" spans="1:51" ht="15.75" x14ac:dyDescent="0.25">
      <c r="A49" s="17">
        <v>47</v>
      </c>
      <c r="B49" s="9" t="s">
        <v>57</v>
      </c>
      <c r="C49" s="10">
        <v>1200</v>
      </c>
      <c r="D49" s="5" t="s">
        <v>2</v>
      </c>
      <c r="E49" s="21" t="s">
        <v>18</v>
      </c>
      <c r="F49" s="1">
        <v>4</v>
      </c>
    </row>
    <row r="50" spans="1:51" ht="15.75" x14ac:dyDescent="0.25">
      <c r="A50" s="16">
        <v>48</v>
      </c>
      <c r="B50" s="9" t="s">
        <v>58</v>
      </c>
      <c r="C50" s="10">
        <v>180</v>
      </c>
      <c r="D50" s="5" t="s">
        <v>2</v>
      </c>
      <c r="E50" s="21" t="s">
        <v>18</v>
      </c>
      <c r="F50" s="1">
        <v>4</v>
      </c>
    </row>
    <row r="51" spans="1:51" ht="16.5" thickBot="1" x14ac:dyDescent="0.3">
      <c r="A51" s="17">
        <v>49</v>
      </c>
      <c r="B51" s="12" t="s">
        <v>59</v>
      </c>
      <c r="C51" s="13">
        <v>2700</v>
      </c>
      <c r="D51" s="6" t="s">
        <v>2</v>
      </c>
      <c r="E51" s="22" t="s">
        <v>18</v>
      </c>
      <c r="F51" s="2">
        <v>4</v>
      </c>
    </row>
    <row r="52" spans="1:51" ht="15.75" x14ac:dyDescent="0.25">
      <c r="A52" s="25"/>
    </row>
    <row r="53" spans="1:51" ht="15.75" x14ac:dyDescent="0.25">
      <c r="A53" s="26"/>
    </row>
    <row r="61" spans="1:51" x14ac:dyDescent="0.25">
      <c r="B61" s="24" t="str">
        <f>A2&amp;", """&amp;B2&amp;""", "&amp;C2&amp;", """&amp;D2&amp;""", """&amp;E2&amp;""", "&amp;F2</f>
        <v>0, "Омейзавр", 9800, "вег", "юрський", 8</v>
      </c>
      <c r="C61" s="24"/>
      <c r="D61" s="24"/>
      <c r="E61" s="24"/>
      <c r="F61" s="24"/>
      <c r="G61" s="24"/>
      <c r="H61" s="24" t="str">
        <f>A61&amp;"("&amp;B61&amp;"),"</f>
        <v>(0, "Омейзавр", 9800, "вег", "юрський", 8),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 spans="1:51" x14ac:dyDescent="0.25">
      <c r="B62" s="24" t="str">
        <f t="shared" ref="B62:B110" si="0">A3&amp;", """&amp;B3&amp;""", "&amp;C3&amp;", """&amp;D3&amp;""", """&amp;E3&amp;""", "&amp;F3</f>
        <v>1, "Брахіозавр", 40000, "вег", "юрський", 8</v>
      </c>
      <c r="C62" s="24"/>
      <c r="D62" s="24"/>
      <c r="E62" s="24"/>
      <c r="F62" s="24"/>
      <c r="G62" s="24"/>
      <c r="H62" s="24" t="str">
        <f t="shared" ref="H62:H110" si="1">A62&amp;"("&amp;B62&amp;"),"</f>
        <v>(1, "Брахіозавр", 40000, "вег", "юрський", 8),</v>
      </c>
      <c r="I62" s="24"/>
      <c r="J62" s="24"/>
      <c r="K62" s="24"/>
      <c r="L62" s="24"/>
      <c r="M62" s="24"/>
      <c r="N62" s="24"/>
      <c r="O62" s="24"/>
    </row>
    <row r="63" spans="1:51" x14ac:dyDescent="0.25">
      <c r="B63" s="24" t="str">
        <f t="shared" si="0"/>
        <v>2, "Камаразавр", 20000, "вег", "юрський", 8</v>
      </c>
      <c r="C63" s="24"/>
      <c r="D63" s="24"/>
      <c r="E63" s="24"/>
      <c r="F63" s="24"/>
      <c r="G63" s="24"/>
      <c r="H63" s="24" t="str">
        <f t="shared" si="1"/>
        <v>(2, "Камаразавр", 20000, "вег", "юрський", 8),</v>
      </c>
      <c r="I63" s="24"/>
      <c r="J63" s="24"/>
      <c r="K63" s="24"/>
      <c r="L63" s="24"/>
      <c r="M63" s="24"/>
      <c r="N63" s="24"/>
      <c r="O63" s="24"/>
    </row>
    <row r="64" spans="1:51" x14ac:dyDescent="0.25">
      <c r="B64" s="24" t="str">
        <f t="shared" si="0"/>
        <v>3, "Апатозавр", 40000, "вег", "юрський", 8</v>
      </c>
      <c r="C64" s="24"/>
      <c r="D64" s="24"/>
      <c r="E64" s="24"/>
      <c r="F64" s="24"/>
      <c r="G64" s="24"/>
      <c r="H64" s="24" t="str">
        <f t="shared" si="1"/>
        <v>(3, "Апатозавр", 40000, "вег", "юрський", 8),</v>
      </c>
      <c r="I64" s="24"/>
      <c r="J64" s="24"/>
      <c r="K64" s="24"/>
      <c r="L64" s="24"/>
      <c r="M64" s="24"/>
      <c r="N64" s="24"/>
      <c r="O64" s="24"/>
    </row>
    <row r="65" spans="2:15" x14ac:dyDescent="0.25">
      <c r="B65" s="24" t="str">
        <f t="shared" si="0"/>
        <v>4, "Барозавр", 30000, "вег", "юрський", 8</v>
      </c>
      <c r="C65" s="24"/>
      <c r="D65" s="24"/>
      <c r="E65" s="24"/>
      <c r="F65" s="24"/>
      <c r="G65" s="24"/>
      <c r="H65" s="24" t="str">
        <f t="shared" si="1"/>
        <v>(4, "Барозавр", 30000, "вег", "юрський", 8),</v>
      </c>
      <c r="I65" s="24"/>
      <c r="J65" s="24"/>
      <c r="K65" s="24"/>
      <c r="L65" s="24"/>
      <c r="M65" s="24"/>
      <c r="N65" s="24"/>
      <c r="O65" s="24"/>
    </row>
    <row r="66" spans="2:15" x14ac:dyDescent="0.25">
      <c r="B66" s="24" t="str">
        <f t="shared" si="0"/>
        <v>5, "Дикреозавр", 5000, "вег", "юрський", 8</v>
      </c>
      <c r="C66" s="24"/>
      <c r="D66" s="24"/>
      <c r="E66" s="24"/>
      <c r="F66" s="24"/>
      <c r="G66" s="24"/>
      <c r="H66" s="24" t="str">
        <f t="shared" si="1"/>
        <v>(5, "Дикреозавр", 5000, "вег", "юрський", 8),</v>
      </c>
      <c r="I66" s="24"/>
      <c r="J66" s="24"/>
      <c r="K66" s="24"/>
      <c r="L66" s="24"/>
      <c r="M66" s="24"/>
      <c r="N66" s="24"/>
      <c r="O66" s="24"/>
    </row>
    <row r="67" spans="2:15" x14ac:dyDescent="0.25">
      <c r="B67" s="24" t="str">
        <f t="shared" si="0"/>
        <v>6, "Диплодок", 13000, "вег", "юрський", 8</v>
      </c>
      <c r="C67" s="24"/>
      <c r="D67" s="24"/>
      <c r="E67" s="24"/>
      <c r="F67" s="24"/>
      <c r="G67" s="24"/>
      <c r="H67" s="24" t="str">
        <f t="shared" si="1"/>
        <v>(6, "Диплодок", 13000, "вег", "юрський", 8),</v>
      </c>
      <c r="I67" s="24"/>
      <c r="J67" s="24"/>
      <c r="K67" s="24"/>
      <c r="L67" s="24"/>
      <c r="M67" s="24"/>
      <c r="N67" s="24"/>
      <c r="O67" s="24"/>
    </row>
    <row r="68" spans="2:15" x14ac:dyDescent="0.25">
      <c r="B68" s="24" t="str">
        <f t="shared" si="0"/>
        <v>7, "Маменчизавр", 27000, "вег", "юрський", 8</v>
      </c>
      <c r="C68" s="24"/>
      <c r="D68" s="24"/>
      <c r="E68" s="24"/>
      <c r="F68" s="24"/>
      <c r="G68" s="24"/>
      <c r="H68" s="24" t="str">
        <f t="shared" si="1"/>
        <v>(7, "Маменчизавр", 27000, "вег", "юрський", 8),</v>
      </c>
      <c r="I68" s="24"/>
      <c r="J68" s="24"/>
      <c r="K68" s="24"/>
      <c r="L68" s="24"/>
      <c r="M68" s="24"/>
      <c r="N68" s="24"/>
      <c r="O68" s="24"/>
    </row>
    <row r="69" spans="2:15" x14ac:dyDescent="0.25">
      <c r="B69" s="24" t="str">
        <f t="shared" si="0"/>
        <v>8, "Сейсмозавр", 140000, "вег", "юрський", 8</v>
      </c>
      <c r="C69" s="24"/>
      <c r="D69" s="24"/>
      <c r="E69" s="24"/>
      <c r="F69" s="24"/>
      <c r="G69" s="24"/>
      <c r="H69" s="24" t="str">
        <f t="shared" si="1"/>
        <v>(8, "Сейсмозавр", 140000, "вег", "юрський", 8),</v>
      </c>
      <c r="I69" s="24"/>
      <c r="J69" s="24"/>
      <c r="K69" s="24"/>
      <c r="L69" s="24"/>
      <c r="M69" s="24"/>
      <c r="N69" s="24"/>
      <c r="O69" s="24"/>
    </row>
    <row r="70" spans="2:15" x14ac:dyDescent="0.25">
      <c r="B70" s="24" t="str">
        <f t="shared" si="0"/>
        <v>9, "Суперзавр", 37000, "вег", "юрський", 8</v>
      </c>
      <c r="C70" s="24"/>
      <c r="D70" s="24"/>
      <c r="E70" s="24"/>
      <c r="F70" s="24"/>
      <c r="G70" s="24"/>
      <c r="H70" s="24" t="str">
        <f t="shared" si="1"/>
        <v>(9, "Суперзавр", 37000, "вег", "юрський", 8),</v>
      </c>
      <c r="I70" s="24"/>
      <c r="J70" s="24"/>
      <c r="K70" s="24"/>
      <c r="L70" s="24"/>
      <c r="M70" s="24"/>
      <c r="N70" s="24"/>
      <c r="O70" s="24"/>
    </row>
    <row r="71" spans="2:15" x14ac:dyDescent="0.25">
      <c r="B71" s="24" t="str">
        <f t="shared" si="0"/>
        <v>10, "Ультразавр", 130000, "вег", "юрський", 8</v>
      </c>
      <c r="C71" s="24"/>
      <c r="D71" s="24"/>
      <c r="E71" s="24"/>
      <c r="F71" s="24"/>
      <c r="G71" s="24"/>
      <c r="H71" s="24" t="str">
        <f t="shared" si="1"/>
        <v>(10, "Ультразавр", 130000, "вег", "юрський", 8),</v>
      </c>
      <c r="I71" s="24"/>
      <c r="J71" s="24"/>
      <c r="K71" s="24"/>
      <c r="L71" s="24"/>
      <c r="M71" s="24"/>
      <c r="N71" s="24"/>
      <c r="O71" s="24"/>
    </row>
    <row r="72" spans="2:15" x14ac:dyDescent="0.25">
      <c r="B72" s="24" t="str">
        <f t="shared" si="0"/>
        <v>11, "Антарктозавр", 45000, "вег", "крейдовий", 8</v>
      </c>
      <c r="C72" s="24"/>
      <c r="D72" s="24"/>
      <c r="E72" s="24"/>
      <c r="F72" s="24"/>
      <c r="G72" s="24"/>
      <c r="H72" s="24" t="str">
        <f t="shared" si="1"/>
        <v>(11, "Антарктозавр", 45000, "вег", "крейдовий", 8),</v>
      </c>
      <c r="I72" s="24"/>
      <c r="J72" s="24"/>
      <c r="K72" s="24"/>
      <c r="L72" s="24"/>
      <c r="M72" s="24"/>
      <c r="N72" s="24"/>
      <c r="O72" s="24"/>
    </row>
    <row r="73" spans="2:15" x14ac:dyDescent="0.25">
      <c r="B73" s="24" t="str">
        <f t="shared" si="0"/>
        <v>12, "Аргентинозавр", 80000, "вег", "крейдовий", 8</v>
      </c>
      <c r="C73" s="24"/>
      <c r="D73" s="24"/>
      <c r="E73" s="24"/>
      <c r="F73" s="24"/>
      <c r="G73" s="24"/>
      <c r="H73" s="24" t="str">
        <f t="shared" si="1"/>
        <v>(12, "Аргентинозавр", 80000, "вег", "крейдовий", 8),</v>
      </c>
      <c r="I73" s="24"/>
      <c r="J73" s="24"/>
      <c r="K73" s="24"/>
      <c r="L73" s="24"/>
      <c r="M73" s="24"/>
      <c r="N73" s="24"/>
      <c r="O73" s="24"/>
    </row>
    <row r="74" spans="2:15" x14ac:dyDescent="0.25">
      <c r="B74" s="24" t="str">
        <f t="shared" si="0"/>
        <v>13, "Титанозавр", 10000, "вег", "крейдовий", 8</v>
      </c>
      <c r="C74" s="24"/>
      <c r="D74" s="24"/>
      <c r="E74" s="24"/>
      <c r="F74" s="24"/>
      <c r="G74" s="24"/>
      <c r="H74" s="24" t="str">
        <f t="shared" si="1"/>
        <v>(13, "Титанозавр", 10000, "вег", "крейдовий", 8),</v>
      </c>
      <c r="I74" s="24"/>
      <c r="J74" s="24"/>
      <c r="K74" s="24"/>
      <c r="L74" s="24"/>
      <c r="M74" s="24"/>
      <c r="N74" s="24"/>
      <c r="O74" s="24"/>
    </row>
    <row r="75" spans="2:15" x14ac:dyDescent="0.25">
      <c r="B75" s="24" t="str">
        <f t="shared" si="0"/>
        <v>14, "Гіпсилофодон", 40, "вег", "крейдовий", 2</v>
      </c>
      <c r="C75" s="24"/>
      <c r="D75" s="24"/>
      <c r="E75" s="24"/>
      <c r="F75" s="24"/>
      <c r="G75" s="24"/>
      <c r="H75" s="24" t="str">
        <f t="shared" si="1"/>
        <v>(14, "Гіпсилофодон", 40, "вег", "крейдовий", 2),</v>
      </c>
      <c r="I75" s="24"/>
      <c r="J75" s="24"/>
      <c r="K75" s="24"/>
      <c r="L75" s="24"/>
      <c r="M75" s="24"/>
      <c r="N75" s="24"/>
      <c r="O75" s="24"/>
    </row>
    <row r="76" spans="2:15" x14ac:dyDescent="0.25">
      <c r="B76" s="24" t="str">
        <f t="shared" si="0"/>
        <v>15, "Лесотозавр", 5, "вег", "юрський", 2</v>
      </c>
      <c r="C76" s="24"/>
      <c r="D76" s="24"/>
      <c r="E76" s="24"/>
      <c r="F76" s="24"/>
      <c r="G76" s="24"/>
      <c r="H76" s="24" t="str">
        <f t="shared" si="1"/>
        <v>(15, "Лесотозавр", 5, "вег", "юрський", 2),</v>
      </c>
      <c r="I76" s="24"/>
      <c r="J76" s="24"/>
      <c r="K76" s="24"/>
      <c r="L76" s="24"/>
      <c r="M76" s="24"/>
      <c r="N76" s="24"/>
      <c r="O76" s="24"/>
    </row>
    <row r="77" spans="2:15" x14ac:dyDescent="0.25">
      <c r="B77" s="24" t="str">
        <f t="shared" si="0"/>
        <v>16, "Ігуанодон", 4500, "вег", "крейдовий", 6</v>
      </c>
      <c r="C77" s="24"/>
      <c r="D77" s="24"/>
      <c r="E77" s="24"/>
      <c r="F77" s="24"/>
      <c r="G77" s="24"/>
      <c r="H77" s="24" t="str">
        <f t="shared" si="1"/>
        <v>(16, "Ігуанодон", 4500, "вег", "крейдовий", 6),</v>
      </c>
      <c r="I77" s="24"/>
      <c r="J77" s="24"/>
      <c r="K77" s="24"/>
      <c r="L77" s="24"/>
      <c r="M77" s="24"/>
      <c r="N77" s="24"/>
      <c r="O77" s="24"/>
    </row>
    <row r="78" spans="2:15" x14ac:dyDescent="0.25">
      <c r="B78" s="24" t="str">
        <f t="shared" si="0"/>
        <v>17, "Камптозавр", 750, "вег", "юрський", 2</v>
      </c>
      <c r="C78" s="24"/>
      <c r="D78" s="24"/>
      <c r="E78" s="24"/>
      <c r="F78" s="24"/>
      <c r="G78" s="24"/>
      <c r="H78" s="24" t="str">
        <f t="shared" si="1"/>
        <v>(17, "Камптозавр", 750, "вег", "юрський", 2),</v>
      </c>
      <c r="I78" s="24"/>
      <c r="J78" s="24"/>
      <c r="K78" s="24"/>
      <c r="L78" s="24"/>
      <c r="M78" s="24"/>
      <c r="N78" s="24"/>
      <c r="O78" s="24"/>
    </row>
    <row r="79" spans="2:15" x14ac:dyDescent="0.25">
      <c r="B79" s="24" t="str">
        <f t="shared" si="0"/>
        <v>18, "Муттабурразавр", 2800, "вег", "крейдовий", 6</v>
      </c>
      <c r="C79" s="24"/>
      <c r="D79" s="24"/>
      <c r="E79" s="24"/>
      <c r="F79" s="24"/>
      <c r="G79" s="24"/>
      <c r="H79" s="24" t="str">
        <f t="shared" si="1"/>
        <v>(18, "Муттабурразавр", 2800, "вег", "крейдовий", 6),</v>
      </c>
      <c r="I79" s="24"/>
      <c r="J79" s="24"/>
      <c r="K79" s="24"/>
      <c r="L79" s="24"/>
      <c r="M79" s="24"/>
      <c r="N79" s="24"/>
      <c r="O79" s="24"/>
    </row>
    <row r="80" spans="2:15" x14ac:dyDescent="0.25">
      <c r="B80" s="24" t="str">
        <f t="shared" si="0"/>
        <v>19, "Уранозавр", 3000, "вег", "крейдовий", 6</v>
      </c>
      <c r="C80" s="24"/>
      <c r="D80" s="24"/>
      <c r="E80" s="24"/>
      <c r="F80" s="24"/>
      <c r="G80" s="24"/>
      <c r="H80" s="24" t="str">
        <f t="shared" si="1"/>
        <v>(19, "Уранозавр", 3000, "вег", "крейдовий", 6),</v>
      </c>
      <c r="I80" s="24"/>
      <c r="J80" s="24"/>
      <c r="K80" s="24"/>
      <c r="L80" s="24"/>
      <c r="M80" s="24"/>
      <c r="N80" s="24"/>
      <c r="O80" s="24"/>
    </row>
    <row r="81" spans="2:15" x14ac:dyDescent="0.25">
      <c r="B81" s="24" t="str">
        <f t="shared" si="0"/>
        <v>20, "Бактрозавр", 1100, "вег", "крейдовий", 2</v>
      </c>
      <c r="C81" s="24"/>
      <c r="D81" s="24"/>
      <c r="E81" s="24"/>
      <c r="F81" s="24"/>
      <c r="G81" s="24"/>
      <c r="H81" s="24" t="str">
        <f t="shared" si="1"/>
        <v>(20, "Бактрозавр", 1100, "вег", "крейдовий", 2),</v>
      </c>
      <c r="I81" s="24"/>
      <c r="J81" s="24"/>
      <c r="K81" s="24"/>
      <c r="L81" s="24"/>
      <c r="M81" s="24"/>
      <c r="N81" s="24"/>
      <c r="O81" s="24"/>
    </row>
    <row r="82" spans="2:15" x14ac:dyDescent="0.25">
      <c r="B82" s="24" t="str">
        <f t="shared" si="0"/>
        <v>21, "Едмонтозавр", 3200, "все", "крейдовий", 6</v>
      </c>
      <c r="C82" s="24"/>
      <c r="D82" s="24"/>
      <c r="E82" s="24"/>
      <c r="F82" s="24"/>
      <c r="G82" s="24"/>
      <c r="H82" s="24" t="str">
        <f t="shared" si="1"/>
        <v>(21, "Едмонтозавр", 3200, "все", "крейдовий", 6),</v>
      </c>
      <c r="I82" s="24"/>
      <c r="J82" s="24"/>
      <c r="K82" s="24"/>
      <c r="L82" s="24"/>
      <c r="M82" s="24"/>
      <c r="N82" s="24"/>
      <c r="O82" s="24"/>
    </row>
    <row r="83" spans="2:15" x14ac:dyDescent="0.25">
      <c r="B83" s="24" t="str">
        <f t="shared" si="0"/>
        <v>22, "Коритозавр", 4000, "все", "крейдовий", 5</v>
      </c>
      <c r="C83" s="24"/>
      <c r="D83" s="24"/>
      <c r="E83" s="24"/>
      <c r="F83" s="24"/>
      <c r="G83" s="24"/>
      <c r="H83" s="24" t="str">
        <f t="shared" si="1"/>
        <v>(22, "Коритозавр", 4000, "все", "крейдовий", 5),</v>
      </c>
      <c r="I83" s="24"/>
      <c r="J83" s="24"/>
      <c r="K83" s="24"/>
      <c r="L83" s="24"/>
      <c r="M83" s="24"/>
      <c r="N83" s="24"/>
      <c r="O83" s="24"/>
    </row>
    <row r="84" spans="2:15" x14ac:dyDescent="0.25">
      <c r="B84" s="24" t="str">
        <f t="shared" si="0"/>
        <v>23, "Критозавр", 2500, "вег", "крейдовий", 5</v>
      </c>
      <c r="C84" s="24"/>
      <c r="D84" s="24"/>
      <c r="E84" s="24"/>
      <c r="F84" s="24"/>
      <c r="G84" s="24"/>
      <c r="H84" s="24" t="str">
        <f t="shared" si="1"/>
        <v>(23, "Критозавр", 2500, "вег", "крейдовий", 5),</v>
      </c>
      <c r="I84" s="24"/>
      <c r="J84" s="24"/>
      <c r="K84" s="24"/>
      <c r="L84" s="24"/>
      <c r="M84" s="24"/>
      <c r="N84" s="24"/>
      <c r="O84" s="24"/>
    </row>
    <row r="85" spans="2:15" x14ac:dyDescent="0.25">
      <c r="B85" s="24" t="str">
        <f t="shared" si="0"/>
        <v>24, "Ламбеозавр", 4500, "все", "крейдовий", 5</v>
      </c>
      <c r="C85" s="24"/>
      <c r="D85" s="24"/>
      <c r="E85" s="24"/>
      <c r="F85" s="24"/>
      <c r="G85" s="24"/>
      <c r="H85" s="24" t="str">
        <f t="shared" si="1"/>
        <v>(24, "Ламбеозавр", 4500, "все", "крейдовий", 5),</v>
      </c>
      <c r="I85" s="24"/>
      <c r="J85" s="24"/>
      <c r="K85" s="24"/>
      <c r="L85" s="24"/>
      <c r="M85" s="24"/>
      <c r="N85" s="24"/>
      <c r="O85" s="24"/>
    </row>
    <row r="86" spans="2:15" x14ac:dyDescent="0.25">
      <c r="B86" s="24" t="str">
        <f t="shared" si="0"/>
        <v>25, "Паразауролоф", 4500, "все", "крейдовий", 5</v>
      </c>
      <c r="C86" s="24"/>
      <c r="D86" s="24"/>
      <c r="E86" s="24"/>
      <c r="F86" s="24"/>
      <c r="G86" s="24"/>
      <c r="H86" s="24" t="str">
        <f t="shared" si="1"/>
        <v>(25, "Паразауролоф", 4500, "все", "крейдовий", 5),</v>
      </c>
      <c r="I86" s="24"/>
      <c r="J86" s="24"/>
      <c r="K86" s="24"/>
      <c r="L86" s="24"/>
      <c r="M86" s="24"/>
      <c r="N86" s="24"/>
      <c r="O86" s="24"/>
    </row>
    <row r="87" spans="2:15" x14ac:dyDescent="0.25">
      <c r="B87" s="24" t="str">
        <f t="shared" si="0"/>
        <v>26, "Завролоф", 2700, "все", "крейдовий", 5</v>
      </c>
      <c r="C87" s="24"/>
      <c r="D87" s="24"/>
      <c r="E87" s="24"/>
      <c r="F87" s="24"/>
      <c r="G87" s="24"/>
      <c r="H87" s="24" t="str">
        <f t="shared" si="1"/>
        <v>(26, "Завролоф", 2700, "все", "крейдовий", 5),</v>
      </c>
      <c r="I87" s="24"/>
      <c r="J87" s="24"/>
      <c r="K87" s="24"/>
      <c r="L87" s="24"/>
      <c r="M87" s="24"/>
      <c r="N87" s="24"/>
      <c r="O87" s="24"/>
    </row>
    <row r="88" spans="2:15" x14ac:dyDescent="0.25">
      <c r="B88" s="24" t="str">
        <f t="shared" si="0"/>
        <v>27, "Гіпакрозавр", 4000, "вег", "крейдовий", 5</v>
      </c>
      <c r="C88" s="24"/>
      <c r="D88" s="24"/>
      <c r="E88" s="24"/>
      <c r="F88" s="24"/>
      <c r="G88" s="24"/>
      <c r="H88" s="24" t="str">
        <f t="shared" si="1"/>
        <v>(27, "Гіпакрозавр", 4000, "вег", "крейдовий", 5),</v>
      </c>
      <c r="I88" s="24"/>
      <c r="J88" s="24"/>
      <c r="K88" s="24"/>
      <c r="L88" s="24"/>
      <c r="M88" s="24"/>
      <c r="N88" s="24"/>
      <c r="O88" s="24"/>
    </row>
    <row r="89" spans="2:15" x14ac:dyDescent="0.25">
      <c r="B89" s="24" t="str">
        <f t="shared" si="0"/>
        <v>28, "Компсогнатус", 3, "все", "юрський", 2</v>
      </c>
      <c r="C89" s="24"/>
      <c r="D89" s="24"/>
      <c r="E89" s="24"/>
      <c r="F89" s="24"/>
      <c r="G89" s="24"/>
      <c r="H89" s="24" t="str">
        <f t="shared" si="1"/>
        <v>(28, "Компсогнатус", 3, "все", "юрський", 2),</v>
      </c>
      <c r="I89" s="24"/>
      <c r="J89" s="24"/>
      <c r="K89" s="24"/>
      <c r="L89" s="24"/>
      <c r="M89" s="24"/>
      <c r="N89" s="24"/>
      <c r="O89" s="24"/>
    </row>
    <row r="90" spans="2:15" x14ac:dyDescent="0.25">
      <c r="B90" s="24" t="str">
        <f t="shared" si="0"/>
        <v>29, "Сальтопус", 1, "м'ясо", "тріасовий", 2</v>
      </c>
      <c r="C90" s="24"/>
      <c r="D90" s="24"/>
      <c r="E90" s="24"/>
      <c r="F90" s="24"/>
      <c r="G90" s="24"/>
      <c r="H90" s="24" t="str">
        <f t="shared" si="1"/>
        <v>(29, "Сальтопус", 1, "м'ясо", "тріасовий", 2),</v>
      </c>
      <c r="I90" s="24"/>
      <c r="J90" s="24"/>
      <c r="K90" s="24"/>
      <c r="L90" s="24"/>
      <c r="M90" s="24"/>
      <c r="N90" s="24"/>
      <c r="O90" s="24"/>
    </row>
    <row r="91" spans="2:15" x14ac:dyDescent="0.25">
      <c r="B91" s="24" t="str">
        <f t="shared" si="0"/>
        <v>30, "Целофізис", 20, "м'ясо", "тріасовий", 2</v>
      </c>
      <c r="C91" s="24"/>
      <c r="D91" s="24"/>
      <c r="E91" s="24"/>
      <c r="F91" s="24"/>
      <c r="G91" s="24"/>
      <c r="H91" s="24" t="str">
        <f t="shared" si="1"/>
        <v>(30, "Целофізис", 20, "м'ясо", "тріасовий", 2),</v>
      </c>
      <c r="I91" s="24"/>
      <c r="J91" s="24"/>
      <c r="K91" s="24"/>
      <c r="L91" s="24"/>
      <c r="M91" s="24"/>
      <c r="N91" s="24"/>
      <c r="O91" s="24"/>
    </row>
    <row r="92" spans="2:15" x14ac:dyDescent="0.25">
      <c r="B92" s="24" t="str">
        <f t="shared" si="0"/>
        <v>31, "Цератозавр", 500, "м'ясо", "юрський", 1</v>
      </c>
      <c r="C92" s="24"/>
      <c r="D92" s="24"/>
      <c r="E92" s="24"/>
      <c r="F92" s="24"/>
      <c r="G92" s="24"/>
      <c r="H92" s="24" t="str">
        <f t="shared" si="1"/>
        <v>(31, "Цератозавр", 500, "м'ясо", "юрський", 1),</v>
      </c>
      <c r="I92" s="24"/>
      <c r="J92" s="24"/>
      <c r="K92" s="24"/>
      <c r="L92" s="24"/>
      <c r="M92" s="24"/>
      <c r="N92" s="24"/>
      <c r="O92" s="24"/>
    </row>
    <row r="93" spans="2:15" x14ac:dyDescent="0.25">
      <c r="B93" s="24" t="str">
        <f t="shared" si="0"/>
        <v>32, "Авімім", 15, "все", "крейдовий", 2</v>
      </c>
      <c r="C93" s="24"/>
      <c r="D93" s="24"/>
      <c r="E93" s="24"/>
      <c r="F93" s="24"/>
      <c r="G93" s="24"/>
      <c r="H93" s="24" t="str">
        <f t="shared" si="1"/>
        <v>(32, "Авімім", 15, "все", "крейдовий", 2),</v>
      </c>
      <c r="I93" s="24"/>
      <c r="J93" s="24"/>
      <c r="K93" s="24"/>
      <c r="L93" s="24"/>
      <c r="M93" s="24"/>
      <c r="N93" s="24"/>
      <c r="O93" s="24"/>
    </row>
    <row r="94" spans="2:15" x14ac:dyDescent="0.25">
      <c r="B94" s="24" t="str">
        <f t="shared" si="0"/>
        <v>33, "Дейнохейрус", 7000, "все", "крейдовий", 2</v>
      </c>
      <c r="C94" s="24"/>
      <c r="D94" s="24"/>
      <c r="E94" s="24"/>
      <c r="F94" s="24"/>
      <c r="G94" s="24"/>
      <c r="H94" s="24" t="str">
        <f t="shared" si="1"/>
        <v>(33, "Дейнохейрус", 7000, "все", "крейдовий", 2),</v>
      </c>
      <c r="I94" s="24"/>
      <c r="J94" s="24"/>
      <c r="K94" s="24"/>
      <c r="L94" s="24"/>
      <c r="M94" s="24"/>
      <c r="N94" s="24"/>
      <c r="O94" s="24"/>
    </row>
    <row r="95" spans="2:15" x14ac:dyDescent="0.25">
      <c r="B95" s="24" t="str">
        <f t="shared" si="0"/>
        <v>34, "Велоцираптор", 20, "м'ясо", "крейдовий", 2</v>
      </c>
      <c r="C95" s="24"/>
      <c r="D95" s="24"/>
      <c r="E95" s="24"/>
      <c r="F95" s="24"/>
      <c r="G95" s="24"/>
      <c r="H95" s="24" t="str">
        <f t="shared" si="1"/>
        <v>(34, "Велоцираптор", 20, "м'ясо", "крейдовий", 2),</v>
      </c>
      <c r="I95" s="24"/>
      <c r="J95" s="24"/>
      <c r="K95" s="24"/>
      <c r="L95" s="24"/>
      <c r="M95" s="24"/>
      <c r="N95" s="24"/>
      <c r="O95" s="24"/>
    </row>
    <row r="96" spans="2:15" x14ac:dyDescent="0.25">
      <c r="B96" s="24" t="str">
        <f t="shared" si="0"/>
        <v>35, "Гігантораптор", 1400, "все", "крейдовий", 2</v>
      </c>
      <c r="C96" s="24"/>
      <c r="D96" s="24"/>
      <c r="E96" s="24"/>
      <c r="F96" s="24"/>
      <c r="G96" s="24"/>
      <c r="H96" s="24" t="str">
        <f t="shared" si="1"/>
        <v>(35, "Гігантораптор", 1400, "все", "крейдовий", 2),</v>
      </c>
      <c r="I96" s="24"/>
      <c r="J96" s="24"/>
      <c r="K96" s="24"/>
      <c r="L96" s="24"/>
      <c r="M96" s="24"/>
      <c r="N96" s="24"/>
      <c r="O96" s="24"/>
    </row>
    <row r="97" spans="2:15" x14ac:dyDescent="0.25">
      <c r="B97" s="24" t="str">
        <f t="shared" si="0"/>
        <v>36, "Дейноних", 80, "м'ясо", "крейдовий", 2</v>
      </c>
      <c r="C97" s="24"/>
      <c r="D97" s="24"/>
      <c r="E97" s="24"/>
      <c r="F97" s="24"/>
      <c r="G97" s="24"/>
      <c r="H97" s="24" t="str">
        <f t="shared" si="1"/>
        <v>(36, "Дейноних", 80, "м'ясо", "крейдовий", 2),</v>
      </c>
      <c r="I97" s="24"/>
      <c r="J97" s="24"/>
      <c r="K97" s="24"/>
      <c r="L97" s="24"/>
      <c r="M97" s="24"/>
      <c r="N97" s="24"/>
      <c r="O97" s="24"/>
    </row>
    <row r="98" spans="2:15" x14ac:dyDescent="0.25">
      <c r="B98" s="24" t="str">
        <f t="shared" si="0"/>
        <v>37, "Дромеозавр", 15, "м'ясо", "крейдовий", 2</v>
      </c>
      <c r="C98" s="24"/>
      <c r="D98" s="24"/>
      <c r="E98" s="24"/>
      <c r="F98" s="24"/>
      <c r="G98" s="24"/>
      <c r="H98" s="24" t="str">
        <f t="shared" si="1"/>
        <v>(37, "Дромеозавр", 15, "м'ясо", "крейдовий", 2),</v>
      </c>
      <c r="I98" s="24"/>
      <c r="J98" s="24"/>
      <c r="K98" s="24"/>
      <c r="L98" s="24"/>
      <c r="M98" s="24"/>
      <c r="N98" s="24"/>
      <c r="O98" s="24"/>
    </row>
    <row r="99" spans="2:15" x14ac:dyDescent="0.25">
      <c r="B99" s="24" t="str">
        <f t="shared" si="0"/>
        <v>38, "Мікрораптор", 1, "все", "крейдовий", 3</v>
      </c>
      <c r="C99" s="24"/>
      <c r="D99" s="24"/>
      <c r="E99" s="24"/>
      <c r="F99" s="24"/>
      <c r="G99" s="24"/>
      <c r="H99" s="24" t="str">
        <f t="shared" si="1"/>
        <v>(38, "Мікрораптор", 1, "все", "крейдовий", 3),</v>
      </c>
      <c r="I99" s="24"/>
      <c r="J99" s="24"/>
      <c r="K99" s="24"/>
      <c r="L99" s="24"/>
      <c r="M99" s="24"/>
      <c r="N99" s="24"/>
      <c r="O99" s="24"/>
    </row>
    <row r="100" spans="2:15" x14ac:dyDescent="0.25">
      <c r="B100" s="24" t="str">
        <f t="shared" si="0"/>
        <v>39, "Овіраптор", 30, "все", "крейдовий", 2</v>
      </c>
      <c r="C100" s="24"/>
      <c r="D100" s="24"/>
      <c r="E100" s="24"/>
      <c r="F100" s="24"/>
      <c r="G100" s="24"/>
      <c r="H100" s="24" t="str">
        <f t="shared" si="1"/>
        <v>(39, "Овіраптор", 30, "все", "крейдовий", 2),</v>
      </c>
      <c r="I100" s="24"/>
      <c r="J100" s="24"/>
      <c r="K100" s="24"/>
      <c r="L100" s="24"/>
      <c r="M100" s="24"/>
      <c r="N100" s="24"/>
      <c r="O100" s="24"/>
    </row>
    <row r="101" spans="2:15" x14ac:dyDescent="0.25">
      <c r="B101" s="24" t="str">
        <f t="shared" si="0"/>
        <v>40, "Троодон", 50, "м'ясо", "крейдовий", 2</v>
      </c>
      <c r="C101" s="24"/>
      <c r="D101" s="24"/>
      <c r="E101" s="24"/>
      <c r="F101" s="24"/>
      <c r="G101" s="24"/>
      <c r="H101" s="24" t="str">
        <f t="shared" si="1"/>
        <v>(40, "Троодон", 50, "м'ясо", "крейдовий", 2),</v>
      </c>
      <c r="I101" s="24"/>
      <c r="J101" s="24"/>
      <c r="K101" s="24"/>
      <c r="L101" s="24"/>
      <c r="M101" s="24"/>
      <c r="N101" s="24"/>
      <c r="O101" s="24"/>
    </row>
    <row r="102" spans="2:15" x14ac:dyDescent="0.25">
      <c r="B102" s="24" t="str">
        <f t="shared" si="0"/>
        <v>41, "Дилофозавр", 400, "м'ясо", "юрський", 5</v>
      </c>
      <c r="C102" s="24"/>
      <c r="D102" s="24"/>
      <c r="E102" s="24"/>
      <c r="F102" s="24"/>
      <c r="G102" s="24"/>
      <c r="H102" s="24" t="str">
        <f t="shared" si="1"/>
        <v>(41, "Дилофозавр", 400, "м'ясо", "юрський", 5),</v>
      </c>
      <c r="I102" s="24"/>
      <c r="J102" s="24"/>
      <c r="K102" s="24"/>
      <c r="L102" s="24"/>
      <c r="M102" s="24"/>
      <c r="N102" s="24"/>
      <c r="O102" s="24"/>
    </row>
    <row r="103" spans="2:15" x14ac:dyDescent="0.25">
      <c r="B103" s="24" t="str">
        <f t="shared" si="0"/>
        <v>42, "Мегалозавр", 1000, "м'ясо", "юрський", 1</v>
      </c>
      <c r="C103" s="24"/>
      <c r="D103" s="24"/>
      <c r="E103" s="24"/>
      <c r="F103" s="24"/>
      <c r="G103" s="24"/>
      <c r="H103" s="24" t="str">
        <f t="shared" si="1"/>
        <v>(42, "Мегалозавр", 1000, "м'ясо", "юрський", 1),</v>
      </c>
      <c r="I103" s="24"/>
      <c r="J103" s="24"/>
      <c r="K103" s="24"/>
      <c r="L103" s="24"/>
      <c r="M103" s="24"/>
      <c r="N103" s="24"/>
      <c r="O103" s="24"/>
    </row>
    <row r="104" spans="2:15" x14ac:dyDescent="0.25">
      <c r="B104" s="24" t="str">
        <f t="shared" si="0"/>
        <v>43, "Ерлікозавр", 300, "все", "крейдовий", 8</v>
      </c>
      <c r="C104" s="24"/>
      <c r="D104" s="24"/>
      <c r="E104" s="24"/>
      <c r="F104" s="24"/>
      <c r="G104" s="24"/>
      <c r="H104" s="24" t="str">
        <f t="shared" si="1"/>
        <v>(43, "Ерлікозавр", 300, "все", "крейдовий", 8),</v>
      </c>
      <c r="I104" s="24"/>
      <c r="J104" s="24"/>
      <c r="K104" s="24"/>
      <c r="L104" s="24"/>
      <c r="M104" s="24"/>
      <c r="N104" s="24"/>
      <c r="O104" s="24"/>
    </row>
    <row r="105" spans="2:15" x14ac:dyDescent="0.25">
      <c r="B105" s="24" t="str">
        <f t="shared" si="0"/>
        <v>44, "Наншіунгозавр", 600, "все", "крейдовий", 6</v>
      </c>
      <c r="C105" s="24"/>
      <c r="D105" s="24"/>
      <c r="E105" s="24"/>
      <c r="F105" s="24"/>
      <c r="G105" s="24"/>
      <c r="H105" s="24" t="str">
        <f t="shared" si="1"/>
        <v>(44, "Наншіунгозавр", 600, "все", "крейдовий", 6),</v>
      </c>
      <c r="I105" s="24"/>
      <c r="J105" s="24"/>
      <c r="K105" s="24"/>
      <c r="L105" s="24"/>
      <c r="M105" s="24"/>
      <c r="N105" s="24"/>
      <c r="O105" s="24"/>
    </row>
    <row r="106" spans="2:15" x14ac:dyDescent="0.25">
      <c r="B106" s="24" t="str">
        <f t="shared" si="0"/>
        <v>45, "Тиранозавр", 12000, "м'ясо", "крейдовий", 1</v>
      </c>
      <c r="C106" s="24"/>
      <c r="D106" s="24"/>
      <c r="E106" s="24"/>
      <c r="F106" s="24"/>
      <c r="G106" s="24"/>
      <c r="H106" s="24" t="str">
        <f t="shared" si="1"/>
        <v>(45, "Тиранозавр", 12000, "м'ясо", "крейдовий", 1),</v>
      </c>
      <c r="I106" s="24"/>
      <c r="J106" s="24"/>
      <c r="K106" s="24"/>
      <c r="L106" s="24"/>
      <c r="M106" s="24"/>
      <c r="N106" s="24"/>
      <c r="O106" s="24"/>
    </row>
    <row r="107" spans="2:15" x14ac:dyDescent="0.25">
      <c r="B107" s="24" t="str">
        <f t="shared" si="0"/>
        <v>46, "Дасплетозавр", 2500, "м'ясо", "крейдовий", 1</v>
      </c>
      <c r="C107" s="24"/>
      <c r="D107" s="24"/>
      <c r="E107" s="24"/>
      <c r="F107" s="24"/>
      <c r="G107" s="24"/>
      <c r="H107" s="24" t="str">
        <f t="shared" si="1"/>
        <v>(46, "Дасплетозавр", 2500, "м'ясо", "крейдовий", 1),</v>
      </c>
      <c r="I107" s="24"/>
      <c r="J107" s="24"/>
      <c r="K107" s="24"/>
      <c r="L107" s="24"/>
      <c r="M107" s="24"/>
      <c r="N107" s="24"/>
      <c r="O107" s="24"/>
    </row>
    <row r="108" spans="2:15" x14ac:dyDescent="0.25">
      <c r="B108" s="24" t="str">
        <f t="shared" si="0"/>
        <v>47, "Анхіцератопс", 1200, "вег", "крейдовий", 4</v>
      </c>
      <c r="C108" s="24"/>
      <c r="D108" s="24"/>
      <c r="E108" s="24"/>
      <c r="F108" s="24"/>
      <c r="G108" s="24"/>
      <c r="H108" s="24" t="str">
        <f t="shared" si="1"/>
        <v>(47, "Анхіцератопс", 1200, "вег", "крейдовий", 4),</v>
      </c>
      <c r="I108" s="24"/>
      <c r="J108" s="24"/>
      <c r="K108" s="24"/>
      <c r="L108" s="24"/>
      <c r="M108" s="24"/>
      <c r="N108" s="24"/>
      <c r="O108" s="24"/>
    </row>
    <row r="109" spans="2:15" x14ac:dyDescent="0.25">
      <c r="B109" s="24" t="str">
        <f t="shared" si="0"/>
        <v>48, "Протоцератопси", 180, "вег", "крейдовий", 4</v>
      </c>
      <c r="C109" s="24"/>
      <c r="D109" s="24"/>
      <c r="E109" s="24"/>
      <c r="F109" s="24"/>
      <c r="G109" s="24"/>
      <c r="H109" s="24" t="str">
        <f t="shared" si="1"/>
        <v>(48, "Протоцератопси", 180, "вег", "крейдовий", 4),</v>
      </c>
      <c r="I109" s="24"/>
      <c r="J109" s="24"/>
      <c r="K109" s="24"/>
      <c r="L109" s="24"/>
      <c r="M109" s="24"/>
      <c r="N109" s="24"/>
      <c r="O109" s="24"/>
    </row>
    <row r="110" spans="2:15" x14ac:dyDescent="0.25">
      <c r="B110" s="24" t="str">
        <f t="shared" si="0"/>
        <v>49, "Стиракозавр", 2700, "вег", "крейдовий", 4</v>
      </c>
      <c r="C110" s="24"/>
      <c r="D110" s="24"/>
      <c r="E110" s="24"/>
      <c r="F110" s="24"/>
      <c r="G110" s="24"/>
      <c r="H110" s="24" t="str">
        <f t="shared" si="1"/>
        <v>(49, "Стиракозавр", 2700, "вег", "крейдовий", 4),</v>
      </c>
      <c r="I110" s="24"/>
      <c r="J110" s="24"/>
      <c r="K110" s="24"/>
      <c r="L110" s="24"/>
      <c r="M110" s="24"/>
      <c r="N110" s="24"/>
      <c r="O110" s="24"/>
    </row>
    <row r="111" spans="2:15" x14ac:dyDescent="0.25">
      <c r="B111" s="24" t="str">
        <f t="shared" ref="B111" si="2">""""&amp;B52&amp;""", "&amp;C52&amp;", """&amp;D52&amp;""", """&amp;E52&amp;""", "&amp;F52</f>
        <v xml:space="preserve">"", , "", "", </v>
      </c>
      <c r="C111" s="24"/>
      <c r="D111" s="24"/>
      <c r="E111" s="24"/>
      <c r="F111" s="24"/>
      <c r="G111" s="24"/>
    </row>
  </sheetData>
  <mergeCells count="102">
    <mergeCell ref="B61:G61"/>
    <mergeCell ref="B62:G62"/>
    <mergeCell ref="B63:G63"/>
    <mergeCell ref="B64:G64"/>
    <mergeCell ref="B65:G65"/>
    <mergeCell ref="B66:G66"/>
    <mergeCell ref="B75:G75"/>
    <mergeCell ref="B76:G76"/>
    <mergeCell ref="B77:G77"/>
    <mergeCell ref="B78:G78"/>
    <mergeCell ref="B67:G67"/>
    <mergeCell ref="B68:G68"/>
    <mergeCell ref="B69:G69"/>
    <mergeCell ref="B70:G70"/>
    <mergeCell ref="B71:G71"/>
    <mergeCell ref="B72:G72"/>
    <mergeCell ref="H61:O61"/>
    <mergeCell ref="H62:O62"/>
    <mergeCell ref="H63:O63"/>
    <mergeCell ref="H64:O64"/>
    <mergeCell ref="H65:O65"/>
    <mergeCell ref="H66:O66"/>
    <mergeCell ref="H67:O67"/>
    <mergeCell ref="B103:G103"/>
    <mergeCell ref="B104:G104"/>
    <mergeCell ref="B97:G97"/>
    <mergeCell ref="B98:G98"/>
    <mergeCell ref="B99:G99"/>
    <mergeCell ref="B100:G100"/>
    <mergeCell ref="B101:G101"/>
    <mergeCell ref="B102:G102"/>
    <mergeCell ref="B91:G91"/>
    <mergeCell ref="B92:G92"/>
    <mergeCell ref="B93:G93"/>
    <mergeCell ref="B94:G94"/>
    <mergeCell ref="B95:G95"/>
    <mergeCell ref="B96:G96"/>
    <mergeCell ref="B85:G85"/>
    <mergeCell ref="B86:G86"/>
    <mergeCell ref="B87:G87"/>
    <mergeCell ref="H68:O68"/>
    <mergeCell ref="H69:O69"/>
    <mergeCell ref="H70:O70"/>
    <mergeCell ref="H71:O71"/>
    <mergeCell ref="H72:O72"/>
    <mergeCell ref="H73:O73"/>
    <mergeCell ref="B109:G109"/>
    <mergeCell ref="B110:G110"/>
    <mergeCell ref="B111:G111"/>
    <mergeCell ref="B105:G105"/>
    <mergeCell ref="B106:G106"/>
    <mergeCell ref="B107:G107"/>
    <mergeCell ref="B108:G108"/>
    <mergeCell ref="B88:G88"/>
    <mergeCell ref="B89:G89"/>
    <mergeCell ref="B90:G90"/>
    <mergeCell ref="B79:G79"/>
    <mergeCell ref="B80:G80"/>
    <mergeCell ref="B81:G81"/>
    <mergeCell ref="B82:G82"/>
    <mergeCell ref="B83:G83"/>
    <mergeCell ref="B84:G84"/>
    <mergeCell ref="B73:G73"/>
    <mergeCell ref="B74:G74"/>
    <mergeCell ref="H90:O90"/>
    <mergeCell ref="H91:O91"/>
    <mergeCell ref="H80:O80"/>
    <mergeCell ref="H81:O81"/>
    <mergeCell ref="H82:O82"/>
    <mergeCell ref="H83:O83"/>
    <mergeCell ref="H84:O84"/>
    <mergeCell ref="H85:O85"/>
    <mergeCell ref="H74:O74"/>
    <mergeCell ref="H75:O75"/>
    <mergeCell ref="H76:O76"/>
    <mergeCell ref="H77:O77"/>
    <mergeCell ref="H78:O78"/>
    <mergeCell ref="H79:O79"/>
    <mergeCell ref="H110:O110"/>
    <mergeCell ref="P61:AY61"/>
    <mergeCell ref="H104:O104"/>
    <mergeCell ref="H105:O105"/>
    <mergeCell ref="H106:O106"/>
    <mergeCell ref="H107:O107"/>
    <mergeCell ref="H108:O108"/>
    <mergeCell ref="H109:O109"/>
    <mergeCell ref="H98:O98"/>
    <mergeCell ref="H99:O99"/>
    <mergeCell ref="H100:O100"/>
    <mergeCell ref="H101:O101"/>
    <mergeCell ref="H102:O102"/>
    <mergeCell ref="H103:O103"/>
    <mergeCell ref="H92:O92"/>
    <mergeCell ref="H93:O93"/>
    <mergeCell ref="H94:O94"/>
    <mergeCell ref="H95:O95"/>
    <mergeCell ref="H96:O96"/>
    <mergeCell ref="H97:O97"/>
    <mergeCell ref="H86:O86"/>
    <mergeCell ref="H87:O87"/>
    <mergeCell ref="H88:O88"/>
    <mergeCell ref="H89:O89"/>
  </mergeCells>
  <conditionalFormatting sqref="D2:D51">
    <cfRule type="containsText" dxfId="13" priority="14" operator="containsText" text="вег">
      <formula>NOT(ISERROR(SEARCH("вег",D2)))</formula>
    </cfRule>
    <cfRule type="containsText" dxfId="12" priority="13" operator="containsText" text="м'ясо">
      <formula>NOT(ISERROR(SEARCH("м'ясо",D2)))</formula>
    </cfRule>
    <cfRule type="containsText" dxfId="11" priority="12" operator="containsText" text="все">
      <formula>NOT(ISERROR(SEARCH("все",D2)))</formula>
    </cfRule>
  </conditionalFormatting>
  <conditionalFormatting sqref="E2:E51">
    <cfRule type="containsText" dxfId="10" priority="11" operator="containsText" text="юрський">
      <formula>NOT(ISERROR(SEARCH("юрський",E2)))</formula>
    </cfRule>
  </conditionalFormatting>
  <conditionalFormatting sqref="E13:E51">
    <cfRule type="containsText" dxfId="9" priority="10" operator="containsText" text="крейдовий">
      <formula>NOT(ISERROR(SEARCH("крейдовий",E13)))</formula>
    </cfRule>
  </conditionalFormatting>
  <conditionalFormatting sqref="E31:E32">
    <cfRule type="containsText" dxfId="8" priority="9" operator="containsText" text="тріасовий">
      <formula>NOT(ISERROR(SEARCH("тріасовий",E31)))</formula>
    </cfRule>
  </conditionalFormatting>
  <conditionalFormatting sqref="F2:F51">
    <cfRule type="cellIs" dxfId="7" priority="8" operator="equal">
      <formula>1</formula>
    </cfRule>
    <cfRule type="cellIs" dxfId="6" priority="7" operator="equal">
      <formula>2</formula>
    </cfRule>
    <cfRule type="cellIs" dxfId="5" priority="6" operator="equal">
      <formula>3</formula>
    </cfRule>
    <cfRule type="cellIs" dxfId="4" priority="5" operator="equal">
      <formula>4</formula>
    </cfRule>
    <cfRule type="cellIs" dxfId="3" priority="4" operator="equal">
      <formula>5</formula>
    </cfRule>
    <cfRule type="cellIs" dxfId="2" priority="3" operator="equal">
      <formula>6</formula>
    </cfRule>
    <cfRule type="cellIs" dxfId="1" priority="2" operator="equal">
      <formula>7</formula>
    </cfRule>
    <cfRule type="cellIs" dxfId="0" priority="1" operator="equal">
      <formula>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2021-05-09T11:49:04Z</dcterms:modified>
</cp:coreProperties>
</file>