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13_ncr:9_{0FBA304C-5AF4-9D42-AAB8-1B162B9E53DC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combined_anova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24" i="1" l="1"/>
  <c r="H25" i="1"/>
  <c r="H26" i="1"/>
  <c r="H27" i="1"/>
  <c r="H28" i="1"/>
  <c r="H29" i="1"/>
  <c r="H30" i="1"/>
  <c r="H31" i="1"/>
  <c r="H2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</calcChain>
</file>

<file path=xl/sharedStrings.xml><?xml version="1.0" encoding="utf-8"?>
<sst xmlns="http://purl.oclc.org/ooxml/spreadsheetml/main" count="38" uniqueCount="18">
  <si>
    <t>Sum Sq</t>
  </si>
  <si>
    <t>Mean Sq</t>
  </si>
  <si>
    <t>NumDF</t>
  </si>
  <si>
    <t>DenDF</t>
  </si>
  <si>
    <t>F value</t>
  </si>
  <si>
    <t>Pr(&gt;F)</t>
  </si>
  <si>
    <t>Source</t>
  </si>
  <si>
    <t>m_ct_anova</t>
  </si>
  <si>
    <t>m_dt_anova</t>
  </si>
  <si>
    <t>m_dwell_anova</t>
  </si>
  <si>
    <t>m_navct_anova</t>
  </si>
  <si>
    <t>m_orict_anova</t>
  </si>
  <si>
    <t>m_speed_anova</t>
  </si>
  <si>
    <t>m_teleport_anova</t>
  </si>
  <si>
    <t>m_varx_anova</t>
  </si>
  <si>
    <t>m_vary_anova</t>
  </si>
  <si>
    <t>m_varz_anova</t>
  </si>
  <si>
    <t>Adjusted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</si>
</sst>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E2" sqref="E2:E31"/>
    </sheetView>
  </sheetViews>
  <sheetFormatPr baseColWidth="10" defaultRowHeight="16" x14ac:dyDescent="0.2"/>
  <cols>
    <col min="7" max="7" width="16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2">
      <c r="A2">
        <v>156462.386421061</v>
      </c>
      <c r="B2">
        <v>78231.193210530502</v>
      </c>
      <c r="C2">
        <v>2</v>
      </c>
      <c r="D2">
        <v>575.00000039394001</v>
      </c>
      <c r="E2">
        <v>63.202286884274002</v>
      </c>
      <c r="F2" s="1">
        <v>1.54359977281693E-25</v>
      </c>
      <c r="G2" t="s">
        <v>7</v>
      </c>
      <c r="H2" s="1">
        <f>F2*6</f>
        <v>9.2615986369015797E-25</v>
      </c>
    </row>
    <row r="3" spans="1:8" x14ac:dyDescent="0.2">
      <c r="A3">
        <v>40889.124255535004</v>
      </c>
      <c r="B3">
        <v>5841.3034650764303</v>
      </c>
      <c r="C3">
        <v>7</v>
      </c>
      <c r="D3">
        <v>575.00000043054297</v>
      </c>
      <c r="E3">
        <v>4.7191372421527804</v>
      </c>
      <c r="F3" s="1">
        <v>3.6366621014211799E-5</v>
      </c>
      <c r="G3" t="s">
        <v>7</v>
      </c>
      <c r="H3" s="1">
        <f t="shared" ref="H3:H22" si="0">F3*6</f>
        <v>2.181997260852708E-4</v>
      </c>
    </row>
    <row r="4" spans="1:8" x14ac:dyDescent="0.2">
      <c r="A4">
        <v>41936.5624481091</v>
      </c>
      <c r="B4">
        <v>2995.4687462935099</v>
      </c>
      <c r="C4">
        <v>14</v>
      </c>
      <c r="D4">
        <v>575.00000042106603</v>
      </c>
      <c r="E4">
        <v>2.4200126226712699</v>
      </c>
      <c r="F4">
        <v>2.6417530566444402E-3</v>
      </c>
      <c r="G4" t="s">
        <v>7</v>
      </c>
      <c r="H4">
        <f t="shared" si="0"/>
        <v>1.5850518339866643E-2</v>
      </c>
    </row>
    <row r="5" spans="1:8" x14ac:dyDescent="0.2">
      <c r="A5">
        <v>2631528.6767886998</v>
      </c>
      <c r="B5">
        <v>1315764.3383943499</v>
      </c>
      <c r="C5">
        <v>2</v>
      </c>
      <c r="D5">
        <v>575.00000053242104</v>
      </c>
      <c r="E5">
        <v>30.687830046217801</v>
      </c>
      <c r="F5" s="1">
        <v>2.1719843745663E-13</v>
      </c>
      <c r="G5" t="s">
        <v>8</v>
      </c>
      <c r="H5" s="1">
        <f t="shared" si="0"/>
        <v>1.30319062473978E-12</v>
      </c>
    </row>
    <row r="6" spans="1:8" x14ac:dyDescent="0.2">
      <c r="A6">
        <v>3296492.8800418801</v>
      </c>
      <c r="B6">
        <v>470927.55429169798</v>
      </c>
      <c r="C6">
        <v>7</v>
      </c>
      <c r="D6">
        <v>575.00000031175205</v>
      </c>
      <c r="E6">
        <v>10.9835358266514</v>
      </c>
      <c r="F6" s="1">
        <v>4.6717416083085797E-13</v>
      </c>
      <c r="G6" t="s">
        <v>8</v>
      </c>
      <c r="H6" s="1">
        <f t="shared" si="0"/>
        <v>2.8030449649851476E-12</v>
      </c>
    </row>
    <row r="7" spans="1:8" x14ac:dyDescent="0.2">
      <c r="A7">
        <v>1735147.93655122</v>
      </c>
      <c r="B7">
        <v>123939.138325087</v>
      </c>
      <c r="C7">
        <v>14</v>
      </c>
      <c r="D7">
        <v>575.00000036432596</v>
      </c>
      <c r="E7">
        <v>2.8906568615747301</v>
      </c>
      <c r="F7">
        <v>3.0371361028839501E-4</v>
      </c>
      <c r="G7" t="s">
        <v>8</v>
      </c>
      <c r="H7">
        <f t="shared" si="0"/>
        <v>1.82228166173037E-3</v>
      </c>
    </row>
    <row r="8" spans="1:8" x14ac:dyDescent="0.2">
      <c r="A8">
        <v>37.964653553141403</v>
      </c>
      <c r="B8">
        <v>18.982326776570702</v>
      </c>
      <c r="C8">
        <v>2</v>
      </c>
      <c r="D8">
        <v>575.00000004484104</v>
      </c>
      <c r="E8">
        <v>242.19223610322601</v>
      </c>
      <c r="F8" s="1">
        <v>5.0303068236500703E-77</v>
      </c>
      <c r="G8" t="s">
        <v>9</v>
      </c>
      <c r="H8" s="1">
        <f t="shared" si="0"/>
        <v>3.018184094190042E-76</v>
      </c>
    </row>
    <row r="9" spans="1:8" x14ac:dyDescent="0.2">
      <c r="A9">
        <v>20.849098556386298</v>
      </c>
      <c r="B9">
        <v>2.9784426509123301</v>
      </c>
      <c r="C9">
        <v>7</v>
      </c>
      <c r="D9">
        <v>575.00000005096501</v>
      </c>
      <c r="E9">
        <v>38.001436505667101</v>
      </c>
      <c r="F9" s="1">
        <v>8.2065294152107703E-44</v>
      </c>
      <c r="G9" t="s">
        <v>9</v>
      </c>
      <c r="H9" s="1">
        <f t="shared" si="0"/>
        <v>4.923917649126462E-43</v>
      </c>
    </row>
    <row r="10" spans="1:8" x14ac:dyDescent="0.2">
      <c r="A10">
        <v>10.089221462301101</v>
      </c>
      <c r="B10">
        <v>0.72065867587865196</v>
      </c>
      <c r="C10">
        <v>14</v>
      </c>
      <c r="D10">
        <v>575.00000000459795</v>
      </c>
      <c r="E10">
        <v>9.1947598538693001</v>
      </c>
      <c r="F10" s="1">
        <v>2.0750359039158399E-18</v>
      </c>
      <c r="G10" t="s">
        <v>9</v>
      </c>
      <c r="H10" s="1">
        <f t="shared" si="0"/>
        <v>1.2450215423495039E-17</v>
      </c>
    </row>
    <row r="11" spans="1:8" x14ac:dyDescent="0.2">
      <c r="A11">
        <v>136460.953734298</v>
      </c>
      <c r="B11">
        <v>68230.476867149002</v>
      </c>
      <c r="C11">
        <v>2</v>
      </c>
      <c r="D11">
        <v>575.00000524768598</v>
      </c>
      <c r="E11">
        <v>55.525884353880897</v>
      </c>
      <c r="F11" s="1">
        <v>8.9515849652108999E-23</v>
      </c>
      <c r="G11" t="s">
        <v>10</v>
      </c>
      <c r="H11" s="1">
        <f t="shared" si="0"/>
        <v>5.3709509791265402E-22</v>
      </c>
    </row>
    <row r="12" spans="1:8" x14ac:dyDescent="0.2">
      <c r="A12">
        <v>42330.512599276</v>
      </c>
      <c r="B12">
        <v>6047.2160856108603</v>
      </c>
      <c r="C12">
        <v>7</v>
      </c>
      <c r="D12">
        <v>575.00000540482404</v>
      </c>
      <c r="E12">
        <v>4.9212175621510799</v>
      </c>
      <c r="F12" s="1">
        <v>2.04559153896676E-5</v>
      </c>
      <c r="G12" t="s">
        <v>10</v>
      </c>
      <c r="H12" s="1">
        <f t="shared" si="0"/>
        <v>1.2273549233800561E-4</v>
      </c>
    </row>
    <row r="13" spans="1:8" x14ac:dyDescent="0.2">
      <c r="A13">
        <v>39701.301561335596</v>
      </c>
      <c r="B13">
        <v>2835.8072543811199</v>
      </c>
      <c r="C13">
        <v>14</v>
      </c>
      <c r="D13">
        <v>575.00000528261705</v>
      </c>
      <c r="E13">
        <v>2.3077767133777001</v>
      </c>
      <c r="F13">
        <v>4.33342587088057E-3</v>
      </c>
      <c r="G13" t="s">
        <v>10</v>
      </c>
      <c r="H13">
        <f t="shared" si="0"/>
        <v>2.6000555225283419E-2</v>
      </c>
    </row>
    <row r="14" spans="1:8" x14ac:dyDescent="0.2">
      <c r="A14">
        <v>686.69946837429495</v>
      </c>
      <c r="B14">
        <v>343.34973418714702</v>
      </c>
      <c r="C14">
        <v>2</v>
      </c>
      <c r="D14">
        <v>575.000000419858</v>
      </c>
      <c r="E14">
        <v>81.266376196851596</v>
      </c>
      <c r="F14" s="1">
        <v>8.2675791440871296E-32</v>
      </c>
      <c r="G14" t="s">
        <v>11</v>
      </c>
      <c r="H14" s="1">
        <f t="shared" si="0"/>
        <v>4.960547486452278E-31</v>
      </c>
    </row>
    <row r="15" spans="1:8" x14ac:dyDescent="0.2">
      <c r="A15">
        <v>243.11169908158701</v>
      </c>
      <c r="B15">
        <v>34.730242725940897</v>
      </c>
      <c r="C15">
        <v>7</v>
      </c>
      <c r="D15">
        <v>575.00000039917404</v>
      </c>
      <c r="E15">
        <v>8.2201926774636593</v>
      </c>
      <c r="F15" s="1">
        <v>1.43932293597468E-9</v>
      </c>
      <c r="G15" t="s">
        <v>11</v>
      </c>
      <c r="H15" s="1">
        <f t="shared" si="0"/>
        <v>8.6359376158480811E-9</v>
      </c>
    </row>
    <row r="16" spans="1:8" x14ac:dyDescent="0.2">
      <c r="A16">
        <v>303.91658231509399</v>
      </c>
      <c r="B16">
        <v>21.708327308221001</v>
      </c>
      <c r="C16">
        <v>14</v>
      </c>
      <c r="D16">
        <v>575.00000037103302</v>
      </c>
      <c r="E16">
        <v>5.1380761887314996</v>
      </c>
      <c r="F16" s="1">
        <v>3.6399274169943999E-9</v>
      </c>
      <c r="G16" t="s">
        <v>11</v>
      </c>
      <c r="H16" s="1">
        <f t="shared" si="0"/>
        <v>2.1839564501966398E-8</v>
      </c>
    </row>
    <row r="17" spans="1:8" x14ac:dyDescent="0.2">
      <c r="A17">
        <v>3910.8488328166</v>
      </c>
      <c r="B17">
        <v>1955.4244164083</v>
      </c>
      <c r="C17">
        <v>2</v>
      </c>
      <c r="D17">
        <v>575.00000005774496</v>
      </c>
      <c r="E17">
        <v>200.895551841631</v>
      </c>
      <c r="F17" s="1">
        <v>6.8630613504464706E-67</v>
      </c>
      <c r="G17" t="s">
        <v>12</v>
      </c>
      <c r="H17" s="1">
        <f t="shared" si="0"/>
        <v>4.1178368102678826E-66</v>
      </c>
    </row>
    <row r="18" spans="1:8" x14ac:dyDescent="0.2">
      <c r="A18">
        <v>6003.8003414618197</v>
      </c>
      <c r="B18">
        <v>857.68576306597402</v>
      </c>
      <c r="C18">
        <v>7</v>
      </c>
      <c r="D18">
        <v>574.99999999987006</v>
      </c>
      <c r="E18">
        <v>88.116550674117804</v>
      </c>
      <c r="F18" s="1">
        <v>8.2101966137947895E-87</v>
      </c>
      <c r="G18" t="s">
        <v>12</v>
      </c>
      <c r="H18" s="1">
        <f t="shared" si="0"/>
        <v>4.9261179682768733E-86</v>
      </c>
    </row>
    <row r="19" spans="1:8" x14ac:dyDescent="0.2">
      <c r="A19">
        <v>232.22986724417501</v>
      </c>
      <c r="B19">
        <v>16.587847660298198</v>
      </c>
      <c r="C19">
        <v>14</v>
      </c>
      <c r="D19">
        <v>575.00000000361899</v>
      </c>
      <c r="E19">
        <v>1.7041951515065299</v>
      </c>
      <c r="F19">
        <v>5.09058884256244E-2</v>
      </c>
      <c r="G19" t="s">
        <v>12</v>
      </c>
      <c r="H19">
        <f t="shared" si="0"/>
        <v>0.30543533055374639</v>
      </c>
    </row>
    <row r="20" spans="1:8" x14ac:dyDescent="0.2">
      <c r="A20">
        <v>58664.201923076696</v>
      </c>
      <c r="B20">
        <v>29332.100961538301</v>
      </c>
      <c r="C20">
        <v>2</v>
      </c>
      <c r="D20">
        <v>575.00000315221496</v>
      </c>
      <c r="E20">
        <v>24.929239084981301</v>
      </c>
      <c r="F20" s="1">
        <v>4.1426300381365898E-11</v>
      </c>
      <c r="G20" t="s">
        <v>13</v>
      </c>
      <c r="H20" s="1">
        <f t="shared" si="0"/>
        <v>2.4855780228819539E-10</v>
      </c>
    </row>
    <row r="21" spans="1:8" x14ac:dyDescent="0.2">
      <c r="A21">
        <v>51661.275073144599</v>
      </c>
      <c r="B21">
        <v>7380.1821533063703</v>
      </c>
      <c r="C21">
        <v>7</v>
      </c>
      <c r="D21">
        <v>575.00000299542</v>
      </c>
      <c r="E21">
        <v>6.2723882490290297</v>
      </c>
      <c r="F21" s="1">
        <v>4.1770781388759498E-7</v>
      </c>
      <c r="G21" t="s">
        <v>13</v>
      </c>
      <c r="H21" s="1">
        <f t="shared" si="0"/>
        <v>2.50624688332557E-6</v>
      </c>
    </row>
    <row r="22" spans="1:8" x14ac:dyDescent="0.2">
      <c r="A22">
        <v>49396.054487179601</v>
      </c>
      <c r="B22">
        <v>3528.2896062271102</v>
      </c>
      <c r="C22">
        <v>14</v>
      </c>
      <c r="D22">
        <v>575.00000311069095</v>
      </c>
      <c r="E22">
        <v>2.9986796810096998</v>
      </c>
      <c r="F22">
        <v>1.8184293801215001E-4</v>
      </c>
      <c r="G22" t="s">
        <v>13</v>
      </c>
      <c r="H22">
        <f t="shared" si="0"/>
        <v>1.0910576280729E-3</v>
      </c>
    </row>
    <row r="23" spans="1:8" x14ac:dyDescent="0.2">
      <c r="A23">
        <v>162.80177277267799</v>
      </c>
      <c r="B23">
        <v>81.400886386338897</v>
      </c>
      <c r="C23">
        <v>2</v>
      </c>
      <c r="D23">
        <v>575.00000046199602</v>
      </c>
      <c r="E23">
        <v>11.890524065087501</v>
      </c>
      <c r="F23" s="1">
        <v>8.7084744571134005E-6</v>
      </c>
      <c r="G23" t="s">
        <v>14</v>
      </c>
      <c r="H23" s="1">
        <f>F23*3</f>
        <v>2.6125423371340201E-5</v>
      </c>
    </row>
    <row r="24" spans="1:8" x14ac:dyDescent="0.2">
      <c r="A24">
        <v>123.86767556497399</v>
      </c>
      <c r="B24">
        <v>17.695382223567702</v>
      </c>
      <c r="C24">
        <v>7</v>
      </c>
      <c r="D24">
        <v>575.00000064231801</v>
      </c>
      <c r="E24">
        <v>2.5848289559358602</v>
      </c>
      <c r="F24">
        <v>1.24663800726111E-2</v>
      </c>
      <c r="G24" t="s">
        <v>14</v>
      </c>
      <c r="H24">
        <f t="shared" ref="H24:H31" si="1">F24*3</f>
        <v>3.7399140217833304E-2</v>
      </c>
    </row>
    <row r="25" spans="1:8" x14ac:dyDescent="0.2">
      <c r="A25">
        <v>140.57152957435</v>
      </c>
      <c r="B25">
        <v>10.040823541025</v>
      </c>
      <c r="C25">
        <v>14</v>
      </c>
      <c r="D25">
        <v>575.00000062971606</v>
      </c>
      <c r="E25">
        <v>1.46669967918054</v>
      </c>
      <c r="F25">
        <v>0.118460490772683</v>
      </c>
      <c r="G25" t="s">
        <v>14</v>
      </c>
      <c r="H25">
        <f t="shared" si="1"/>
        <v>0.35538147231804901</v>
      </c>
    </row>
    <row r="26" spans="1:8" x14ac:dyDescent="0.2">
      <c r="A26">
        <v>10743.187169274601</v>
      </c>
      <c r="B26">
        <v>5371.5935846372904</v>
      </c>
      <c r="C26">
        <v>2</v>
      </c>
      <c r="D26">
        <v>575.00000035052597</v>
      </c>
      <c r="E26">
        <v>6.0541410626985899</v>
      </c>
      <c r="F26">
        <v>2.5004655581663902E-3</v>
      </c>
      <c r="G26" t="s">
        <v>15</v>
      </c>
      <c r="H26">
        <f t="shared" si="1"/>
        <v>7.5013966744991705E-3</v>
      </c>
    </row>
    <row r="27" spans="1:8" x14ac:dyDescent="0.2">
      <c r="A27">
        <v>220881.79384292199</v>
      </c>
      <c r="B27">
        <v>31554.5419775603</v>
      </c>
      <c r="C27">
        <v>7</v>
      </c>
      <c r="D27">
        <v>575.00000045601803</v>
      </c>
      <c r="E27">
        <v>35.564054742963897</v>
      </c>
      <c r="F27" s="1">
        <v>2.65515673362228E-41</v>
      </c>
      <c r="G27" t="s">
        <v>15</v>
      </c>
      <c r="H27" s="1">
        <f t="shared" si="1"/>
        <v>7.9654702008668401E-41</v>
      </c>
    </row>
    <row r="28" spans="1:8" x14ac:dyDescent="0.2">
      <c r="A28">
        <v>21050.201614454101</v>
      </c>
      <c r="B28">
        <v>1503.58582960386</v>
      </c>
      <c r="C28">
        <v>14</v>
      </c>
      <c r="D28">
        <v>575.00000040069403</v>
      </c>
      <c r="E28">
        <v>1.69464062551767</v>
      </c>
      <c r="F28">
        <v>5.2752173462790403E-2</v>
      </c>
      <c r="G28" t="s">
        <v>15</v>
      </c>
      <c r="H28">
        <f t="shared" si="1"/>
        <v>0.15825652038837121</v>
      </c>
    </row>
    <row r="29" spans="1:8" x14ac:dyDescent="0.2">
      <c r="A29">
        <v>29.732228080954499</v>
      </c>
      <c r="B29">
        <v>14.8661140404772</v>
      </c>
      <c r="C29">
        <v>2</v>
      </c>
      <c r="D29">
        <v>575.00000065548204</v>
      </c>
      <c r="E29">
        <v>10.481914978784699</v>
      </c>
      <c r="F29" s="1">
        <v>3.37896260059461E-5</v>
      </c>
      <c r="G29" t="s">
        <v>16</v>
      </c>
      <c r="H29" s="1">
        <f t="shared" si="1"/>
        <v>1.0136887801783829E-4</v>
      </c>
    </row>
    <row r="30" spans="1:8" x14ac:dyDescent="0.2">
      <c r="A30">
        <v>144.23058262501101</v>
      </c>
      <c r="B30">
        <v>20.604368946430199</v>
      </c>
      <c r="C30">
        <v>7</v>
      </c>
      <c r="D30">
        <v>575.00000062638401</v>
      </c>
      <c r="E30">
        <v>14.527888249743301</v>
      </c>
      <c r="F30" s="1">
        <v>1.82697826974788E-17</v>
      </c>
      <c r="G30" t="s">
        <v>16</v>
      </c>
      <c r="H30" s="1">
        <f t="shared" si="1"/>
        <v>5.4809348092436399E-17</v>
      </c>
    </row>
    <row r="31" spans="1:8" x14ac:dyDescent="0.2">
      <c r="A31">
        <v>29.012901234530201</v>
      </c>
      <c r="B31">
        <v>2.07235008818073</v>
      </c>
      <c r="C31">
        <v>14</v>
      </c>
      <c r="D31">
        <v>575.00000063871505</v>
      </c>
      <c r="E31">
        <v>1.4611886718642499</v>
      </c>
      <c r="F31">
        <v>0.120672301527943</v>
      </c>
      <c r="G31" t="s">
        <v>16</v>
      </c>
      <c r="H31">
        <f t="shared" si="1"/>
        <v>0.36201690458382901</v>
      </c>
    </row>
  </sheetData>
  <conditionalFormatting sqref="F1:F1048576">
    <cfRule type="cellIs" dxfId="5" priority="6" operator="lessThan">
      <formula>0.001</formula>
    </cfRule>
    <cfRule type="cellIs" dxfId="4" priority="5" operator="between">
      <formula>0.01</formula>
      <formula>0.001</formula>
    </cfRule>
    <cfRule type="cellIs" dxfId="3" priority="4" operator="between">
      <formula>0.05</formula>
      <formula>0.01</formula>
    </cfRule>
  </conditionalFormatting>
  <conditionalFormatting sqref="H1:H1048576">
    <cfRule type="cellIs" dxfId="2" priority="1" operator="between">
      <formula>0.05</formula>
      <formula>0.01</formula>
    </cfRule>
    <cfRule type="cellIs" dxfId="1" priority="2" operator="between">
      <formula>0.01</formula>
      <formula>0.001</formula>
    </cfRule>
    <cfRule type="cellIs" dxfId="0" priority="3" operator="lessThan">
      <formula>0.001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combined_anova_data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2023-10-27T16:45:15Z</dcterms:created>
  <dcterms:modified xsi:type="dcterms:W3CDTF">2023-10-29T19:00:35Z</dcterms:modified>
</cp:coreProperties>
</file>