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_Project\Results\Method 4 - Clip Prompt Change\"/>
    </mc:Choice>
  </mc:AlternateContent>
  <xr:revisionPtr revIDLastSave="0" documentId="13_ncr:1_{57F6B71B-A05A-4087-B39C-E132F3ECC796}" xr6:coauthVersionLast="47" xr6:coauthVersionMax="47" xr10:uidLastSave="{00000000-0000-0000-0000-000000000000}"/>
  <bookViews>
    <workbookView xWindow="-108" yWindow="-108" windowWidth="23256" windowHeight="12576" xr2:uid="{877D2A94-3C40-4CF3-9F48-E37640371D2A}"/>
  </bookViews>
  <sheets>
    <sheet name="Sheet6" sheetId="6" r:id="rId1"/>
    <sheet name="Fold 1 Results" sheetId="1" r:id="rId2"/>
    <sheet name="Fold 2 Results" sheetId="2" r:id="rId3"/>
    <sheet name="Fold 3 Results" sheetId="3" r:id="rId4"/>
    <sheet name="Fold 4 Results" sheetId="4" r:id="rId5"/>
    <sheet name="Fold 5 Result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6" l="1"/>
  <c r="B25" i="6"/>
  <c r="D24" i="6"/>
  <c r="C24" i="6"/>
  <c r="B24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D6" i="6"/>
  <c r="D7" i="6"/>
  <c r="D9" i="6"/>
  <c r="D14" i="6"/>
  <c r="D15" i="6"/>
  <c r="D17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B3" i="6"/>
  <c r="D3" i="6" s="1"/>
  <c r="B4" i="6"/>
  <c r="D4" i="6" s="1"/>
  <c r="B5" i="6"/>
  <c r="D5" i="6" s="1"/>
  <c r="B6" i="6"/>
  <c r="B7" i="6"/>
  <c r="B8" i="6"/>
  <c r="D8" i="6" s="1"/>
  <c r="B9" i="6"/>
  <c r="B10" i="6"/>
  <c r="D10" i="6" s="1"/>
  <c r="B11" i="6"/>
  <c r="D11" i="6" s="1"/>
  <c r="B12" i="6"/>
  <c r="D12" i="6" s="1"/>
  <c r="B13" i="6"/>
  <c r="D13" i="6" s="1"/>
  <c r="B14" i="6"/>
  <c r="B15" i="6"/>
  <c r="B16" i="6"/>
  <c r="D16" i="6" s="1"/>
  <c r="B17" i="6"/>
  <c r="B18" i="6"/>
  <c r="D18" i="6" s="1"/>
  <c r="B19" i="6"/>
  <c r="D19" i="6" s="1"/>
  <c r="B20" i="6"/>
  <c r="D20" i="6" s="1"/>
  <c r="B21" i="6"/>
  <c r="D21" i="6" s="1"/>
  <c r="B2" i="6"/>
  <c r="D2" i="6" l="1"/>
</calcChain>
</file>

<file path=xl/sharedStrings.xml><?xml version="1.0" encoding="utf-8"?>
<sst xmlns="http://schemas.openxmlformats.org/spreadsheetml/2006/main" count="68" uniqueCount="28">
  <si>
    <t>Correct Predictions</t>
  </si>
  <si>
    <t>Incorrect Predictions</t>
  </si>
  <si>
    <t>Correct Percentage</t>
  </si>
  <si>
    <t>Incorrect Percentage</t>
  </si>
  <si>
    <t>CR Standard Deviation</t>
  </si>
  <si>
    <t>Incr Standard Deviation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</si>
  <si>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</si>
  <si>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</si>
  <si>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</si>
  <si>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</si>
  <si>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</si>
  <si>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</si>
  <si>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</si>
  <si>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</si>
  <si>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</si>
  <si>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</si>
  <si>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</si>
  <si>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</si>
  <si>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Batch 13</t>
  </si>
  <si>
    <t>Batch 14</t>
  </si>
  <si>
    <t>Batch 15</t>
  </si>
  <si>
    <t>Batch 16</t>
  </si>
  <si>
    <t>Batch 17</t>
  </si>
  <si>
    <t>Batch 18</t>
  </si>
  <si>
    <t>Batch 19</t>
  </si>
  <si>
    <t>Batch 20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</si>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</sst>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5731254351031"/>
          <c:y val="8.3333333333333329E-2"/>
          <c:w val="0.83323950239333755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Sheet6!$E$2:$E$21</c:f>
                <c:numCache>
                  <c:formatCode>General</c:formatCode>
                  <c:ptCount val="20"/>
                  <c:pt idx="0">
                    <c:v>8.3186537372341682</c:v>
                  </c:pt>
                  <c:pt idx="1">
                    <c:v>14.219704638282751</c:v>
                  </c:pt>
                  <c:pt idx="2">
                    <c:v>9.5760116958992914</c:v>
                  </c:pt>
                  <c:pt idx="3">
                    <c:v>9.5236547606473003</c:v>
                  </c:pt>
                  <c:pt idx="4">
                    <c:v>7.0710678118654755</c:v>
                  </c:pt>
                  <c:pt idx="5">
                    <c:v>11.861703081766969</c:v>
                  </c:pt>
                  <c:pt idx="6">
                    <c:v>14.53272169966796</c:v>
                  </c:pt>
                  <c:pt idx="7">
                    <c:v>5.5677643628300215</c:v>
                  </c:pt>
                  <c:pt idx="8">
                    <c:v>12.617448236470002</c:v>
                  </c:pt>
                  <c:pt idx="9">
                    <c:v>6.9641941385920596</c:v>
                  </c:pt>
                  <c:pt idx="10">
                    <c:v>6.1400325732035004</c:v>
                  </c:pt>
                  <c:pt idx="11">
                    <c:v>3.03315017762062</c:v>
                  </c:pt>
                  <c:pt idx="12">
                    <c:v>12.461942063739503</c:v>
                  </c:pt>
                  <c:pt idx="13">
                    <c:v>11.067971810589327</c:v>
                  </c:pt>
                  <c:pt idx="14">
                    <c:v>6.58027355054484</c:v>
                  </c:pt>
                  <c:pt idx="15">
                    <c:v>6.8190908484929276</c:v>
                  </c:pt>
                  <c:pt idx="16">
                    <c:v>6.1481704595757591</c:v>
                  </c:pt>
                  <c:pt idx="17">
                    <c:v>12.469963913339926</c:v>
                  </c:pt>
                  <c:pt idx="18">
                    <c:v>11.562871615649808</c:v>
                  </c:pt>
                  <c:pt idx="19">
                    <c:v>8.4380092438915941</c:v>
                  </c:pt>
                </c:numCache>
              </c:numRef>
            </c:plus>
            <c:minus>
              <c:numRef>
                <c:f>Sheet6!$E$2:$E$21</c:f>
                <c:numCache>
                  <c:formatCode>General</c:formatCode>
                  <c:ptCount val="20"/>
                  <c:pt idx="0">
                    <c:v>8.3186537372341682</c:v>
                  </c:pt>
                  <c:pt idx="1">
                    <c:v>14.219704638282751</c:v>
                  </c:pt>
                  <c:pt idx="2">
                    <c:v>9.5760116958992914</c:v>
                  </c:pt>
                  <c:pt idx="3">
                    <c:v>9.5236547606473003</c:v>
                  </c:pt>
                  <c:pt idx="4">
                    <c:v>7.0710678118654755</c:v>
                  </c:pt>
                  <c:pt idx="5">
                    <c:v>11.861703081766969</c:v>
                  </c:pt>
                  <c:pt idx="6">
                    <c:v>14.53272169966796</c:v>
                  </c:pt>
                  <c:pt idx="7">
                    <c:v>5.5677643628300215</c:v>
                  </c:pt>
                  <c:pt idx="8">
                    <c:v>12.617448236470002</c:v>
                  </c:pt>
                  <c:pt idx="9">
                    <c:v>6.9641941385920596</c:v>
                  </c:pt>
                  <c:pt idx="10">
                    <c:v>6.1400325732035004</c:v>
                  </c:pt>
                  <c:pt idx="11">
                    <c:v>3.03315017762062</c:v>
                  </c:pt>
                  <c:pt idx="12">
                    <c:v>12.461942063739503</c:v>
                  </c:pt>
                  <c:pt idx="13">
                    <c:v>11.067971810589327</c:v>
                  </c:pt>
                  <c:pt idx="14">
                    <c:v>6.58027355054484</c:v>
                  </c:pt>
                  <c:pt idx="15">
                    <c:v>6.8190908484929276</c:v>
                  </c:pt>
                  <c:pt idx="16">
                    <c:v>6.1481704595757591</c:v>
                  </c:pt>
                  <c:pt idx="17">
                    <c:v>12.469963913339926</c:v>
                  </c:pt>
                  <c:pt idx="18">
                    <c:v>11.562871615649808</c:v>
                  </c:pt>
                  <c:pt idx="19">
                    <c:v>8.4380092438915941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Sheet6!$B$2:$B$21</c:f>
              <c:numCache>
                <c:formatCode>General</c:formatCode>
                <c:ptCount val="20"/>
                <c:pt idx="0">
                  <c:v>400.2</c:v>
                </c:pt>
                <c:pt idx="1">
                  <c:v>399.2</c:v>
                </c:pt>
                <c:pt idx="2">
                  <c:v>402.2</c:v>
                </c:pt>
                <c:pt idx="3">
                  <c:v>401.2</c:v>
                </c:pt>
                <c:pt idx="4">
                  <c:v>410</c:v>
                </c:pt>
                <c:pt idx="5">
                  <c:v>401.8</c:v>
                </c:pt>
                <c:pt idx="6">
                  <c:v>405.2</c:v>
                </c:pt>
                <c:pt idx="7">
                  <c:v>412</c:v>
                </c:pt>
                <c:pt idx="8">
                  <c:v>406.2</c:v>
                </c:pt>
                <c:pt idx="9">
                  <c:v>403</c:v>
                </c:pt>
                <c:pt idx="10">
                  <c:v>395.8</c:v>
                </c:pt>
                <c:pt idx="11">
                  <c:v>410.8</c:v>
                </c:pt>
                <c:pt idx="12">
                  <c:v>401.4</c:v>
                </c:pt>
                <c:pt idx="13">
                  <c:v>405</c:v>
                </c:pt>
                <c:pt idx="14">
                  <c:v>396.6</c:v>
                </c:pt>
                <c:pt idx="15">
                  <c:v>401</c:v>
                </c:pt>
                <c:pt idx="16">
                  <c:v>399.6</c:v>
                </c:pt>
                <c:pt idx="17">
                  <c:v>404</c:v>
                </c:pt>
                <c:pt idx="18">
                  <c:v>397.8</c:v>
                </c:pt>
                <c:pt idx="19">
                  <c:v>399.2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D-4AF9-8E8D-36605B76DBA7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Sheet6!$F$2:$F$21</c:f>
                <c:numCache>
                  <c:formatCode>General</c:formatCode>
                  <c:ptCount val="20"/>
                  <c:pt idx="0">
                    <c:v>8.3186537372341682</c:v>
                  </c:pt>
                  <c:pt idx="1">
                    <c:v>14.219704638282751</c:v>
                  </c:pt>
                  <c:pt idx="2">
                    <c:v>9.5760116958992914</c:v>
                  </c:pt>
                  <c:pt idx="3">
                    <c:v>9.5236547606473003</c:v>
                  </c:pt>
                  <c:pt idx="4">
                    <c:v>7.0710678118654755</c:v>
                  </c:pt>
                  <c:pt idx="5">
                    <c:v>11.861703081766969</c:v>
                  </c:pt>
                  <c:pt idx="6">
                    <c:v>14.53272169966796</c:v>
                  </c:pt>
                  <c:pt idx="7">
                    <c:v>5.5677643628300215</c:v>
                  </c:pt>
                  <c:pt idx="8">
                    <c:v>12.617448236470002</c:v>
                  </c:pt>
                  <c:pt idx="9">
                    <c:v>6.9641941385920596</c:v>
                  </c:pt>
                  <c:pt idx="10">
                    <c:v>6.1400325732035004</c:v>
                  </c:pt>
                  <c:pt idx="11">
                    <c:v>3.03315017762062</c:v>
                  </c:pt>
                  <c:pt idx="12">
                    <c:v>12.461942063739503</c:v>
                  </c:pt>
                  <c:pt idx="13">
                    <c:v>11.067971810589327</c:v>
                  </c:pt>
                  <c:pt idx="14">
                    <c:v>6.5802735505448409</c:v>
                  </c:pt>
                  <c:pt idx="15">
                    <c:v>6.8190908484929276</c:v>
                  </c:pt>
                  <c:pt idx="16">
                    <c:v>6.1481704595757591</c:v>
                  </c:pt>
                  <c:pt idx="17">
                    <c:v>12.469963913339926</c:v>
                  </c:pt>
                  <c:pt idx="18">
                    <c:v>11.562871615649808</c:v>
                  </c:pt>
                  <c:pt idx="19">
                    <c:v>8.4380092438915941</c:v>
                  </c:pt>
                </c:numCache>
              </c:numRef>
            </c:plus>
            <c:minus>
              <c:numRef>
                <c:f>Sheet6!$F$2:$F$21</c:f>
                <c:numCache>
                  <c:formatCode>General</c:formatCode>
                  <c:ptCount val="20"/>
                  <c:pt idx="0">
                    <c:v>8.3186537372341682</c:v>
                  </c:pt>
                  <c:pt idx="1">
                    <c:v>14.219704638282751</c:v>
                  </c:pt>
                  <c:pt idx="2">
                    <c:v>9.5760116958992914</c:v>
                  </c:pt>
                  <c:pt idx="3">
                    <c:v>9.5236547606473003</c:v>
                  </c:pt>
                  <c:pt idx="4">
                    <c:v>7.0710678118654755</c:v>
                  </c:pt>
                  <c:pt idx="5">
                    <c:v>11.861703081766969</c:v>
                  </c:pt>
                  <c:pt idx="6">
                    <c:v>14.53272169966796</c:v>
                  </c:pt>
                  <c:pt idx="7">
                    <c:v>5.5677643628300215</c:v>
                  </c:pt>
                  <c:pt idx="8">
                    <c:v>12.617448236470002</c:v>
                  </c:pt>
                  <c:pt idx="9">
                    <c:v>6.9641941385920596</c:v>
                  </c:pt>
                  <c:pt idx="10">
                    <c:v>6.1400325732035004</c:v>
                  </c:pt>
                  <c:pt idx="11">
                    <c:v>3.03315017762062</c:v>
                  </c:pt>
                  <c:pt idx="12">
                    <c:v>12.461942063739503</c:v>
                  </c:pt>
                  <c:pt idx="13">
                    <c:v>11.067971810589327</c:v>
                  </c:pt>
                  <c:pt idx="14">
                    <c:v>6.5802735505448409</c:v>
                  </c:pt>
                  <c:pt idx="15">
                    <c:v>6.8190908484929276</c:v>
                  </c:pt>
                  <c:pt idx="16">
                    <c:v>6.1481704595757591</c:v>
                  </c:pt>
                  <c:pt idx="17">
                    <c:v>12.469963913339926</c:v>
                  </c:pt>
                  <c:pt idx="18">
                    <c:v>11.562871615649808</c:v>
                  </c:pt>
                  <c:pt idx="19">
                    <c:v>8.4380092438915941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Sheet6!$C$2:$C$21</c:f>
              <c:numCache>
                <c:formatCode>General</c:formatCode>
                <c:ptCount val="20"/>
                <c:pt idx="0">
                  <c:v>199.8</c:v>
                </c:pt>
                <c:pt idx="1">
                  <c:v>200.8</c:v>
                </c:pt>
                <c:pt idx="2">
                  <c:v>197.8</c:v>
                </c:pt>
                <c:pt idx="3">
                  <c:v>198.8</c:v>
                </c:pt>
                <c:pt idx="4">
                  <c:v>190</c:v>
                </c:pt>
                <c:pt idx="5">
                  <c:v>198.2</c:v>
                </c:pt>
                <c:pt idx="6">
                  <c:v>194.8</c:v>
                </c:pt>
                <c:pt idx="7">
                  <c:v>188</c:v>
                </c:pt>
                <c:pt idx="8">
                  <c:v>193.8</c:v>
                </c:pt>
                <c:pt idx="9">
                  <c:v>197</c:v>
                </c:pt>
                <c:pt idx="10">
                  <c:v>204.2</c:v>
                </c:pt>
                <c:pt idx="11">
                  <c:v>189.2</c:v>
                </c:pt>
                <c:pt idx="12">
                  <c:v>198.6</c:v>
                </c:pt>
                <c:pt idx="13">
                  <c:v>195</c:v>
                </c:pt>
                <c:pt idx="14">
                  <c:v>203.4</c:v>
                </c:pt>
                <c:pt idx="15">
                  <c:v>199</c:v>
                </c:pt>
                <c:pt idx="16">
                  <c:v>200.4</c:v>
                </c:pt>
                <c:pt idx="17">
                  <c:v>196</c:v>
                </c:pt>
                <c:pt idx="18">
                  <c:v>202.2</c:v>
                </c:pt>
                <c:pt idx="19">
                  <c:v>200.8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D-4AF9-8E8D-36605B76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57615"/>
        <c:axId val="2116858095"/>
      </c:lineChart>
      <c:catAx>
        <c:axId val="211685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Batch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58095"/>
        <c:crosses val="autoZero"/>
        <c:auto val="1"/>
        <c:lblAlgn val="ctr"/>
        <c:lblOffset val="100"/>
        <c:noMultiLvlLbl val="0"/>
      </c:catAx>
      <c:valAx>
        <c:axId val="2116858095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Predictions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5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179070</xdr:rowOff>
    </xdr:from>
    <xdr:to>
      <xdr:col>8</xdr:col>
      <xdr:colOff>762000</xdr:colOff>
      <xdr:row>40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30EF2-B560-3045-5555-1960DF6ED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5B1D-3231-4CB8-A4F6-93132BF2B998}">
  <dimension ref="A1:H25"/>
  <sheetViews>
    <sheetView tabSelected="1" topLeftCell="A13" zoomScale="115" zoomScaleNormal="115" workbookViewId="0">
      <selection activeCell="F25" sqref="F25"/>
    </sheetView>
  </sheetViews>
  <sheetFormatPr defaultRowHeight="14.4" x14ac:dyDescent="0.3"/>
  <cols>
    <col min="1" max="1" width="18.109375" customWidth="1"/>
    <col min="2" max="2" width="17" bestFit="1" customWidth="1"/>
    <col min="3" max="3" width="18.5546875" bestFit="1" customWidth="1"/>
    <col min="4" max="4" width="12" bestFit="1" customWidth="1"/>
    <col min="5" max="5" width="19.33203125" bestFit="1" customWidth="1"/>
    <col min="6" max="6" width="20.21875" bestFit="1" customWidth="1"/>
    <col min="7" max="7" width="9.6640625" customWidth="1"/>
    <col min="8" max="8" width="7.109375" bestFit="1" customWidth="1"/>
    <col min="9" max="9" width="11.21875" customWidth="1"/>
  </cols>
  <sheetData>
    <row r="1" spans="1:8" x14ac:dyDescent="0.3">
      <c r="B1" s="1" t="s">
        <v>0</v>
      </c>
      <c r="C1" s="1" t="s">
        <v>1</v>
      </c>
      <c r="E1" t="s">
        <v>4</v>
      </c>
      <c r="F1" t="s">
        <v>5</v>
      </c>
    </row>
    <row r="2" spans="1:8" x14ac:dyDescent="0.3">
      <c r="A2" t="s">
        <v>6</v>
      </c>
      <c r="B2">
        <f>AVERAGE('Fold 1 Results'!A2,'Fold 2 Results'!A2,'Fold 3 Results'!A2,'Fold 4 Results'!A2,'Fold 5 Results'!A2)</f>
        <v>400.2</v>
      </c>
      <c r="C2">
        <f>AVERAGE('Fold 1 Results'!B2,'Fold 2 Results'!B2,'Fold 3 Results'!B2,'Fold 4 Results'!B2,'Fold 5 Results'!B2)</f>
        <v>199.8</v>
      </c>
      <c r="D2">
        <f>(B2/(B2+C2))*100</f>
        <v>66.699999999999989</v>
      </c>
      <c r="E2">
        <f>STDEV('Fold 1 Results'!A2,'Fold 2 Results'!A2,'Fold 3 Results'!A2,'Fold 4 Results'!A2,'Fold 5 Results'!A2)</f>
        <v>8.3186537372341682</v>
      </c>
      <c r="F2">
        <f>STDEV('Fold 1 Results'!B2,'Fold 2 Results'!B2,'Fold 3 Results'!B2,'Fold 4 Results'!B2,'Fold 5 Results'!B2)</f>
        <v>8.3186537372341682</v>
      </c>
      <c r="H2" t="s">
        <v>6</v>
      </c>
    </row>
    <row r="3" spans="1:8" x14ac:dyDescent="0.3">
      <c r="A3" t="s">
        <v>7</v>
      </c>
      <c r="B3">
        <f>AVERAGE('Fold 1 Results'!A3,'Fold 2 Results'!A3,'Fold 3 Results'!A3,'Fold 4 Results'!A3,'Fold 5 Results'!A3)</f>
        <v>399.2</v>
      </c>
      <c r="C3">
        <f>AVERAGE('Fold 1 Results'!B3,'Fold 2 Results'!B3,'Fold 3 Results'!B3,'Fold 4 Results'!B3,'Fold 5 Results'!B3)</f>
        <v>200.8</v>
      </c>
      <c r="D3">
        <f t="shared" ref="D3:D21" si="0">(B3/(B3+C3))*100</f>
        <v>66.533333333333331</v>
      </c>
      <c r="E3">
        <f>STDEV('Fold 1 Results'!A3,'Fold 2 Results'!A3,'Fold 3 Results'!A3,'Fold 4 Results'!A3,'Fold 5 Results'!A3)</f>
        <v>14.219704638282751</v>
      </c>
      <c r="F3">
        <f>STDEV('Fold 1 Results'!B3,'Fold 2 Results'!B3,'Fold 3 Results'!B3,'Fold 4 Results'!B3,'Fold 5 Results'!B3)</f>
        <v>14.219704638282751</v>
      </c>
      <c r="H3" t="s">
        <v>7</v>
      </c>
    </row>
    <row r="4" spans="1:8" x14ac:dyDescent="0.3">
      <c r="A4" t="s">
        <v>8</v>
      </c>
      <c r="B4">
        <f>AVERAGE('Fold 1 Results'!A4,'Fold 2 Results'!A4,'Fold 3 Results'!A4,'Fold 4 Results'!A4,'Fold 5 Results'!A4)</f>
        <v>402.2</v>
      </c>
      <c r="C4">
        <f>AVERAGE('Fold 1 Results'!B4,'Fold 2 Results'!B4,'Fold 3 Results'!B4,'Fold 4 Results'!B4,'Fold 5 Results'!B4)</f>
        <v>197.8</v>
      </c>
      <c r="D4">
        <f t="shared" si="0"/>
        <v>67.033333333333331</v>
      </c>
      <c r="E4">
        <f>STDEV('Fold 1 Results'!A4,'Fold 2 Results'!A4,'Fold 3 Results'!A4,'Fold 4 Results'!A4,'Fold 5 Results'!A4)</f>
        <v>9.5760116958992914</v>
      </c>
      <c r="F4">
        <f>STDEV('Fold 1 Results'!B4,'Fold 2 Results'!B4,'Fold 3 Results'!B4,'Fold 4 Results'!B4,'Fold 5 Results'!B4)</f>
        <v>9.5760116958992914</v>
      </c>
      <c r="H4" t="s">
        <v>8</v>
      </c>
    </row>
    <row r="5" spans="1:8" x14ac:dyDescent="0.3">
      <c r="A5" t="s">
        <v>9</v>
      </c>
      <c r="B5">
        <f>AVERAGE('Fold 1 Results'!A5,'Fold 2 Results'!A5,'Fold 3 Results'!A5,'Fold 4 Results'!A5,'Fold 5 Results'!A5)</f>
        <v>401.2</v>
      </c>
      <c r="C5">
        <f>AVERAGE('Fold 1 Results'!B5,'Fold 2 Results'!B5,'Fold 3 Results'!B5,'Fold 4 Results'!B5,'Fold 5 Results'!B5)</f>
        <v>198.8</v>
      </c>
      <c r="D5">
        <f t="shared" si="0"/>
        <v>66.86666666666666</v>
      </c>
      <c r="E5">
        <f>STDEV('Fold 1 Results'!A5,'Fold 2 Results'!A5,'Fold 3 Results'!A5,'Fold 4 Results'!A5,'Fold 5 Results'!A5)</f>
        <v>9.5236547606473003</v>
      </c>
      <c r="F5">
        <f>STDEV('Fold 1 Results'!B5,'Fold 2 Results'!B5,'Fold 3 Results'!B5,'Fold 4 Results'!B5,'Fold 5 Results'!B5)</f>
        <v>9.5236547606473003</v>
      </c>
      <c r="H5" t="s">
        <v>9</v>
      </c>
    </row>
    <row r="6" spans="1:8" x14ac:dyDescent="0.3">
      <c r="A6" t="s">
        <v>10</v>
      </c>
      <c r="B6">
        <f>AVERAGE('Fold 1 Results'!A6,'Fold 2 Results'!A6,'Fold 3 Results'!A6,'Fold 4 Results'!A6,'Fold 5 Results'!A6)</f>
        <v>410</v>
      </c>
      <c r="C6">
        <f>AVERAGE('Fold 1 Results'!B6,'Fold 2 Results'!B6,'Fold 3 Results'!B6,'Fold 4 Results'!B6,'Fold 5 Results'!B6)</f>
        <v>190</v>
      </c>
      <c r="D6">
        <f t="shared" si="0"/>
        <v>68.333333333333329</v>
      </c>
      <c r="E6">
        <f>STDEV('Fold 1 Results'!A6,'Fold 2 Results'!A6,'Fold 3 Results'!A6,'Fold 4 Results'!A6,'Fold 5 Results'!A6)</f>
        <v>7.0710678118654755</v>
      </c>
      <c r="F6">
        <f>STDEV('Fold 1 Results'!B6,'Fold 2 Results'!B6,'Fold 3 Results'!B6,'Fold 4 Results'!B6,'Fold 5 Results'!B6)</f>
        <v>7.0710678118654755</v>
      </c>
      <c r="H6" t="s">
        <v>10</v>
      </c>
    </row>
    <row r="7" spans="1:8" x14ac:dyDescent="0.3">
      <c r="A7" t="s">
        <v>11</v>
      </c>
      <c r="B7">
        <f>AVERAGE('Fold 1 Results'!A7,'Fold 2 Results'!A7,'Fold 3 Results'!A7,'Fold 4 Results'!A7,'Fold 5 Results'!A7)</f>
        <v>401.8</v>
      </c>
      <c r="C7">
        <f>AVERAGE('Fold 1 Results'!B7,'Fold 2 Results'!B7,'Fold 3 Results'!B7,'Fold 4 Results'!B7,'Fold 5 Results'!B7)</f>
        <v>198.2</v>
      </c>
      <c r="D7">
        <f t="shared" si="0"/>
        <v>66.966666666666669</v>
      </c>
      <c r="E7">
        <f>STDEV('Fold 1 Results'!A7,'Fold 2 Results'!A7,'Fold 3 Results'!A7,'Fold 4 Results'!A7,'Fold 5 Results'!A7)</f>
        <v>11.861703081766969</v>
      </c>
      <c r="F7">
        <f>STDEV('Fold 1 Results'!B7,'Fold 2 Results'!B7,'Fold 3 Results'!B7,'Fold 4 Results'!B7,'Fold 5 Results'!B7)</f>
        <v>11.861703081766969</v>
      </c>
      <c r="H7" t="s">
        <v>11</v>
      </c>
    </row>
    <row r="8" spans="1:8" x14ac:dyDescent="0.3">
      <c r="A8" t="s">
        <v>12</v>
      </c>
      <c r="B8">
        <f>AVERAGE('Fold 1 Results'!A8,'Fold 2 Results'!A8,'Fold 3 Results'!A8,'Fold 4 Results'!A8,'Fold 5 Results'!A8)</f>
        <v>405.2</v>
      </c>
      <c r="C8">
        <f>AVERAGE('Fold 1 Results'!B8,'Fold 2 Results'!B8,'Fold 3 Results'!B8,'Fold 4 Results'!B8,'Fold 5 Results'!B8)</f>
        <v>194.8</v>
      </c>
      <c r="D8">
        <f t="shared" si="0"/>
        <v>67.533333333333331</v>
      </c>
      <c r="E8">
        <f>STDEV('Fold 1 Results'!A8,'Fold 2 Results'!A8,'Fold 3 Results'!A8,'Fold 4 Results'!A8,'Fold 5 Results'!A8)</f>
        <v>14.53272169966796</v>
      </c>
      <c r="F8">
        <f>STDEV('Fold 1 Results'!B8,'Fold 2 Results'!B8,'Fold 3 Results'!B8,'Fold 4 Results'!B8,'Fold 5 Results'!B8)</f>
        <v>14.53272169966796</v>
      </c>
      <c r="H8" t="s">
        <v>12</v>
      </c>
    </row>
    <row r="9" spans="1:8" x14ac:dyDescent="0.3">
      <c r="A9" t="s">
        <v>13</v>
      </c>
      <c r="B9">
        <f>AVERAGE('Fold 1 Results'!A9,'Fold 2 Results'!A9,'Fold 3 Results'!A9,'Fold 4 Results'!A9,'Fold 5 Results'!A9)</f>
        <v>412</v>
      </c>
      <c r="C9">
        <f>AVERAGE('Fold 1 Results'!B9,'Fold 2 Results'!B9,'Fold 3 Results'!B9,'Fold 4 Results'!B9,'Fold 5 Results'!B9)</f>
        <v>188</v>
      </c>
      <c r="D9">
        <f t="shared" si="0"/>
        <v>68.666666666666671</v>
      </c>
      <c r="E9">
        <f>STDEV('Fold 1 Results'!A9,'Fold 2 Results'!A9,'Fold 3 Results'!A9,'Fold 4 Results'!A9,'Fold 5 Results'!A9)</f>
        <v>5.5677643628300215</v>
      </c>
      <c r="F9">
        <f>STDEV('Fold 1 Results'!B9,'Fold 2 Results'!B9,'Fold 3 Results'!B9,'Fold 4 Results'!B9,'Fold 5 Results'!B9)</f>
        <v>5.5677643628300215</v>
      </c>
      <c r="H9" t="s">
        <v>13</v>
      </c>
    </row>
    <row r="10" spans="1:8" x14ac:dyDescent="0.3">
      <c r="A10" t="s">
        <v>14</v>
      </c>
      <c r="B10">
        <f>AVERAGE('Fold 1 Results'!A10,'Fold 2 Results'!A10,'Fold 3 Results'!A10,'Fold 4 Results'!A10,'Fold 5 Results'!A10)</f>
        <v>406.2</v>
      </c>
      <c r="C10">
        <f>AVERAGE('Fold 1 Results'!B10,'Fold 2 Results'!B10,'Fold 3 Results'!B10,'Fold 4 Results'!B10,'Fold 5 Results'!B10)</f>
        <v>193.8</v>
      </c>
      <c r="D10">
        <f t="shared" si="0"/>
        <v>67.699999999999989</v>
      </c>
      <c r="E10">
        <f>STDEV('Fold 1 Results'!A10,'Fold 2 Results'!A10,'Fold 3 Results'!A10,'Fold 4 Results'!A10,'Fold 5 Results'!A10)</f>
        <v>12.617448236470002</v>
      </c>
      <c r="F10">
        <f>STDEV('Fold 1 Results'!B10,'Fold 2 Results'!B10,'Fold 3 Results'!B10,'Fold 4 Results'!B10,'Fold 5 Results'!B10)</f>
        <v>12.617448236470002</v>
      </c>
      <c r="H10" t="s">
        <v>14</v>
      </c>
    </row>
    <row r="11" spans="1:8" x14ac:dyDescent="0.3">
      <c r="A11" t="s">
        <v>15</v>
      </c>
      <c r="B11">
        <f>AVERAGE('Fold 1 Results'!A11,'Fold 2 Results'!A11,'Fold 3 Results'!A11,'Fold 4 Results'!A11,'Fold 5 Results'!A11)</f>
        <v>403</v>
      </c>
      <c r="C11">
        <f>AVERAGE('Fold 1 Results'!B11,'Fold 2 Results'!B11,'Fold 3 Results'!B11,'Fold 4 Results'!B11,'Fold 5 Results'!B11)</f>
        <v>197</v>
      </c>
      <c r="D11">
        <f t="shared" si="0"/>
        <v>67.166666666666657</v>
      </c>
      <c r="E11">
        <f>STDEV('Fold 1 Results'!A11,'Fold 2 Results'!A11,'Fold 3 Results'!A11,'Fold 4 Results'!A11,'Fold 5 Results'!A11)</f>
        <v>6.9641941385920596</v>
      </c>
      <c r="F11">
        <f>STDEV('Fold 1 Results'!B11,'Fold 2 Results'!B11,'Fold 3 Results'!B11,'Fold 4 Results'!B11,'Fold 5 Results'!B11)</f>
        <v>6.9641941385920596</v>
      </c>
      <c r="H11" t="s">
        <v>15</v>
      </c>
    </row>
    <row r="12" spans="1:8" x14ac:dyDescent="0.3">
      <c r="A12" t="s">
        <v>16</v>
      </c>
      <c r="B12">
        <f>AVERAGE('Fold 1 Results'!A12,'Fold 2 Results'!A12,'Fold 3 Results'!A12,'Fold 4 Results'!A12,'Fold 5 Results'!A12)</f>
        <v>395.8</v>
      </c>
      <c r="C12">
        <f>AVERAGE('Fold 1 Results'!B12,'Fold 2 Results'!B12,'Fold 3 Results'!B12,'Fold 4 Results'!B12,'Fold 5 Results'!B12)</f>
        <v>204.2</v>
      </c>
      <c r="D12">
        <f t="shared" si="0"/>
        <v>65.966666666666669</v>
      </c>
      <c r="E12">
        <f>STDEV('Fold 1 Results'!A12,'Fold 2 Results'!A12,'Fold 3 Results'!A12,'Fold 4 Results'!A12,'Fold 5 Results'!A12)</f>
        <v>6.1400325732035004</v>
      </c>
      <c r="F12">
        <f>STDEV('Fold 1 Results'!B12,'Fold 2 Results'!B12,'Fold 3 Results'!B12,'Fold 4 Results'!B12,'Fold 5 Results'!B12)</f>
        <v>6.1400325732035004</v>
      </c>
      <c r="H12" t="s">
        <v>16</v>
      </c>
    </row>
    <row r="13" spans="1:8" x14ac:dyDescent="0.3">
      <c r="A13" t="s">
        <v>17</v>
      </c>
      <c r="B13">
        <f>AVERAGE('Fold 1 Results'!A13,'Fold 2 Results'!A13,'Fold 3 Results'!A13,'Fold 4 Results'!A13,'Fold 5 Results'!A13)</f>
        <v>410.8</v>
      </c>
      <c r="C13">
        <f>AVERAGE('Fold 1 Results'!B13,'Fold 2 Results'!B13,'Fold 3 Results'!B13,'Fold 4 Results'!B13,'Fold 5 Results'!B13)</f>
        <v>189.2</v>
      </c>
      <c r="D13">
        <f t="shared" si="0"/>
        <v>68.466666666666669</v>
      </c>
      <c r="E13">
        <f>STDEV('Fold 1 Results'!A13,'Fold 2 Results'!A13,'Fold 3 Results'!A13,'Fold 4 Results'!A13,'Fold 5 Results'!A13)</f>
        <v>3.03315017762062</v>
      </c>
      <c r="F13">
        <f>STDEV('Fold 1 Results'!B13,'Fold 2 Results'!B13,'Fold 3 Results'!B13,'Fold 4 Results'!B13,'Fold 5 Results'!B13)</f>
        <v>3.03315017762062</v>
      </c>
      <c r="H13" t="s">
        <v>17</v>
      </c>
    </row>
    <row r="14" spans="1:8" x14ac:dyDescent="0.3">
      <c r="A14" t="s">
        <v>18</v>
      </c>
      <c r="B14">
        <f>AVERAGE('Fold 1 Results'!A14,'Fold 2 Results'!A14,'Fold 3 Results'!A14,'Fold 4 Results'!A14,'Fold 5 Results'!A14)</f>
        <v>401.4</v>
      </c>
      <c r="C14">
        <f>AVERAGE('Fold 1 Results'!B14,'Fold 2 Results'!B14,'Fold 3 Results'!B14,'Fold 4 Results'!B14,'Fold 5 Results'!B14)</f>
        <v>198.6</v>
      </c>
      <c r="D14">
        <f t="shared" si="0"/>
        <v>66.899999999999991</v>
      </c>
      <c r="E14">
        <f>STDEV('Fold 1 Results'!A14,'Fold 2 Results'!A14,'Fold 3 Results'!A14,'Fold 4 Results'!A14,'Fold 5 Results'!A14)</f>
        <v>12.461942063739503</v>
      </c>
      <c r="F14">
        <f>STDEV('Fold 1 Results'!B14,'Fold 2 Results'!B14,'Fold 3 Results'!B14,'Fold 4 Results'!B14,'Fold 5 Results'!B14)</f>
        <v>12.461942063739503</v>
      </c>
      <c r="H14" t="s">
        <v>18</v>
      </c>
    </row>
    <row r="15" spans="1:8" x14ac:dyDescent="0.3">
      <c r="A15" t="s">
        <v>19</v>
      </c>
      <c r="B15">
        <f>AVERAGE('Fold 1 Results'!A15,'Fold 2 Results'!A15,'Fold 3 Results'!A15,'Fold 4 Results'!A15,'Fold 5 Results'!A15)</f>
        <v>405</v>
      </c>
      <c r="C15">
        <f>AVERAGE('Fold 1 Results'!B15,'Fold 2 Results'!B15,'Fold 3 Results'!B15,'Fold 4 Results'!B15,'Fold 5 Results'!B15)</f>
        <v>195</v>
      </c>
      <c r="D15">
        <f t="shared" si="0"/>
        <v>67.5</v>
      </c>
      <c r="E15">
        <f>STDEV('Fold 1 Results'!A15,'Fold 2 Results'!A15,'Fold 3 Results'!A15,'Fold 4 Results'!A15,'Fold 5 Results'!A15)</f>
        <v>11.067971810589327</v>
      </c>
      <c r="F15">
        <f>STDEV('Fold 1 Results'!B15,'Fold 2 Results'!B15,'Fold 3 Results'!B15,'Fold 4 Results'!B15,'Fold 5 Results'!B15)</f>
        <v>11.067971810589327</v>
      </c>
      <c r="H15" t="s">
        <v>19</v>
      </c>
    </row>
    <row r="16" spans="1:8" x14ac:dyDescent="0.3">
      <c r="A16" t="s">
        <v>20</v>
      </c>
      <c r="B16">
        <f>AVERAGE('Fold 1 Results'!A16,'Fold 2 Results'!A16,'Fold 3 Results'!A16,'Fold 4 Results'!A16,'Fold 5 Results'!A16)</f>
        <v>396.6</v>
      </c>
      <c r="C16">
        <f>AVERAGE('Fold 1 Results'!B16,'Fold 2 Results'!B16,'Fold 3 Results'!B16,'Fold 4 Results'!B16,'Fold 5 Results'!B16)</f>
        <v>203.4</v>
      </c>
      <c r="D16">
        <f t="shared" si="0"/>
        <v>66.100000000000009</v>
      </c>
      <c r="E16">
        <f>STDEV('Fold 1 Results'!A16,'Fold 2 Results'!A16,'Fold 3 Results'!A16,'Fold 4 Results'!A16,'Fold 5 Results'!A16)</f>
        <v>6.58027355054484</v>
      </c>
      <c r="F16">
        <f>STDEV('Fold 1 Results'!B16,'Fold 2 Results'!B16,'Fold 3 Results'!B16,'Fold 4 Results'!B16,'Fold 5 Results'!B16)</f>
        <v>6.5802735505448409</v>
      </c>
      <c r="H16" t="s">
        <v>20</v>
      </c>
    </row>
    <row r="17" spans="1:8" x14ac:dyDescent="0.3">
      <c r="A17" t="s">
        <v>21</v>
      </c>
      <c r="B17">
        <f>AVERAGE('Fold 1 Results'!A17,'Fold 2 Results'!A17,'Fold 3 Results'!A17,'Fold 4 Results'!A17,'Fold 5 Results'!A17)</f>
        <v>401</v>
      </c>
      <c r="C17">
        <f>AVERAGE('Fold 1 Results'!B17,'Fold 2 Results'!B17,'Fold 3 Results'!B17,'Fold 4 Results'!B17,'Fold 5 Results'!B17)</f>
        <v>199</v>
      </c>
      <c r="D17">
        <f t="shared" si="0"/>
        <v>66.833333333333329</v>
      </c>
      <c r="E17">
        <f>STDEV('Fold 1 Results'!A17,'Fold 2 Results'!A17,'Fold 3 Results'!A17,'Fold 4 Results'!A17,'Fold 5 Results'!A17)</f>
        <v>6.8190908484929276</v>
      </c>
      <c r="F17">
        <f>STDEV('Fold 1 Results'!B17,'Fold 2 Results'!B17,'Fold 3 Results'!B17,'Fold 4 Results'!B17,'Fold 5 Results'!B17)</f>
        <v>6.8190908484929276</v>
      </c>
      <c r="H17" t="s">
        <v>21</v>
      </c>
    </row>
    <row r="18" spans="1:8" x14ac:dyDescent="0.3">
      <c r="A18" t="s">
        <v>22</v>
      </c>
      <c r="B18">
        <f>AVERAGE('Fold 1 Results'!A18,'Fold 2 Results'!A18,'Fold 3 Results'!A18,'Fold 4 Results'!A18,'Fold 5 Results'!A18)</f>
        <v>399.6</v>
      </c>
      <c r="C18">
        <f>AVERAGE('Fold 1 Results'!B18,'Fold 2 Results'!B18,'Fold 3 Results'!B18,'Fold 4 Results'!B18,'Fold 5 Results'!B18)</f>
        <v>200.4</v>
      </c>
      <c r="D18">
        <f t="shared" si="0"/>
        <v>66.600000000000009</v>
      </c>
      <c r="E18">
        <f>STDEV('Fold 1 Results'!A18,'Fold 2 Results'!A18,'Fold 3 Results'!A18,'Fold 4 Results'!A18,'Fold 5 Results'!A18)</f>
        <v>6.1481704595757591</v>
      </c>
      <c r="F18">
        <f>STDEV('Fold 1 Results'!B18,'Fold 2 Results'!B18,'Fold 3 Results'!B18,'Fold 4 Results'!B18,'Fold 5 Results'!B18)</f>
        <v>6.1481704595757591</v>
      </c>
      <c r="H18" t="s">
        <v>22</v>
      </c>
    </row>
    <row r="19" spans="1:8" x14ac:dyDescent="0.3">
      <c r="A19" t="s">
        <v>23</v>
      </c>
      <c r="B19">
        <f>AVERAGE('Fold 1 Results'!A19,'Fold 2 Results'!A19,'Fold 3 Results'!A19,'Fold 4 Results'!A19,'Fold 5 Results'!A19)</f>
        <v>404</v>
      </c>
      <c r="C19">
        <f>AVERAGE('Fold 1 Results'!B19,'Fold 2 Results'!B19,'Fold 3 Results'!B19,'Fold 4 Results'!B19,'Fold 5 Results'!B19)</f>
        <v>196</v>
      </c>
      <c r="D19">
        <f t="shared" si="0"/>
        <v>67.333333333333329</v>
      </c>
      <c r="E19">
        <f>STDEV('Fold 1 Results'!A19,'Fold 2 Results'!A19,'Fold 3 Results'!A19,'Fold 4 Results'!A19,'Fold 5 Results'!A19)</f>
        <v>12.469963913339926</v>
      </c>
      <c r="F19">
        <f>STDEV('Fold 1 Results'!B19,'Fold 2 Results'!B19,'Fold 3 Results'!B19,'Fold 4 Results'!B19,'Fold 5 Results'!B19)</f>
        <v>12.469963913339926</v>
      </c>
      <c r="H19" t="s">
        <v>23</v>
      </c>
    </row>
    <row r="20" spans="1:8" x14ac:dyDescent="0.3">
      <c r="A20" t="s">
        <v>24</v>
      </c>
      <c r="B20">
        <f>AVERAGE('Fold 1 Results'!A20,'Fold 2 Results'!A20,'Fold 3 Results'!A20,'Fold 4 Results'!A20,'Fold 5 Results'!A20)</f>
        <v>397.8</v>
      </c>
      <c r="C20">
        <f>AVERAGE('Fold 1 Results'!B20,'Fold 2 Results'!B20,'Fold 3 Results'!B20,'Fold 4 Results'!B20,'Fold 5 Results'!B20)</f>
        <v>202.2</v>
      </c>
      <c r="D20">
        <f t="shared" si="0"/>
        <v>66.3</v>
      </c>
      <c r="E20">
        <f>STDEV('Fold 1 Results'!A20,'Fold 2 Results'!A20,'Fold 3 Results'!A20,'Fold 4 Results'!A20,'Fold 5 Results'!A20)</f>
        <v>11.562871615649808</v>
      </c>
      <c r="F20">
        <f>STDEV('Fold 1 Results'!B20,'Fold 2 Results'!B20,'Fold 3 Results'!B20,'Fold 4 Results'!B20,'Fold 5 Results'!B20)</f>
        <v>11.562871615649808</v>
      </c>
      <c r="H20" t="s">
        <v>24</v>
      </c>
    </row>
    <row r="21" spans="1:8" x14ac:dyDescent="0.3">
      <c r="A21" t="s">
        <v>25</v>
      </c>
      <c r="B21">
        <f>AVERAGE('Fold 1 Results'!A21,'Fold 2 Results'!A21,'Fold 3 Results'!A21,'Fold 4 Results'!A21,'Fold 5 Results'!A21)</f>
        <v>399.2</v>
      </c>
      <c r="C21">
        <f>AVERAGE('Fold 1 Results'!B21,'Fold 2 Results'!B21,'Fold 3 Results'!B21,'Fold 4 Results'!B21,'Fold 5 Results'!B21)</f>
        <v>200.8</v>
      </c>
      <c r="D21">
        <f t="shared" si="0"/>
        <v>66.533333333333331</v>
      </c>
      <c r="E21">
        <f>STDEV('Fold 1 Results'!A21,'Fold 2 Results'!A21,'Fold 3 Results'!A21,'Fold 4 Results'!A21,'Fold 5 Results'!A21)</f>
        <v>8.4380092438915941</v>
      </c>
      <c r="F21">
        <f>STDEV('Fold 1 Results'!B21,'Fold 2 Results'!B21,'Fold 3 Results'!B21,'Fold 4 Results'!B21,'Fold 5 Results'!B21)</f>
        <v>8.4380092438915941</v>
      </c>
      <c r="H21" t="s">
        <v>25</v>
      </c>
    </row>
    <row r="23" spans="1:8" x14ac:dyDescent="0.3">
      <c r="B23" s="1" t="s">
        <v>0</v>
      </c>
      <c r="C23" s="1" t="s">
        <v>1</v>
      </c>
    </row>
    <row r="24" spans="1:8" x14ac:dyDescent="0.3">
      <c r="A24" t="s">
        <v>26</v>
      </c>
      <c r="B24">
        <f>AVERAGE(B3:B22)</f>
        <v>402.73684210526318</v>
      </c>
      <c r="C24">
        <f>AVERAGE(C3:C22)</f>
        <v>197.26315789473685</v>
      </c>
      <c r="D24">
        <f t="shared" ref="D24" si="1">(B24/(B24+C24))*100</f>
        <v>67.122807017543863</v>
      </c>
    </row>
    <row r="25" spans="1:8" x14ac:dyDescent="0.3">
      <c r="A25" t="s">
        <v>27</v>
      </c>
      <c r="B25">
        <f>STDEV(B3:B22)</f>
        <v>4.6053363402706564</v>
      </c>
      <c r="C25">
        <f>STDEV(C3:C22)</f>
        <v>4.6053363402706591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576B-BB2A-45F4-A3D9-0229901BD3BE}">
  <dimension ref="A1:D4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399</v>
      </c>
      <c r="B2">
        <v>201</v>
      </c>
      <c r="C2">
        <v>66.5</v>
      </c>
      <c r="D2">
        <v>33.5</v>
      </c>
    </row>
    <row r="3" spans="1:4" x14ac:dyDescent="0.3">
      <c r="A3">
        <v>416</v>
      </c>
      <c r="B3">
        <v>184</v>
      </c>
      <c r="C3">
        <v>69.333333333333343</v>
      </c>
      <c r="D3">
        <v>30.666666666666661</v>
      </c>
    </row>
    <row r="4" spans="1:4" x14ac:dyDescent="0.3">
      <c r="A4">
        <v>387</v>
      </c>
      <c r="B4">
        <v>213</v>
      </c>
      <c r="C4">
        <v>64.5</v>
      </c>
      <c r="D4">
        <v>35.5</v>
      </c>
    </row>
    <row r="5" spans="1:4" x14ac:dyDescent="0.3">
      <c r="A5">
        <v>404</v>
      </c>
      <c r="B5">
        <v>196</v>
      </c>
      <c r="C5">
        <v>67.333333333333329</v>
      </c>
      <c r="D5">
        <v>32.666666666666657</v>
      </c>
    </row>
    <row r="6" spans="1:4" x14ac:dyDescent="0.3">
      <c r="A6">
        <v>415</v>
      </c>
      <c r="B6">
        <v>185</v>
      </c>
      <c r="C6">
        <v>69.166666666666671</v>
      </c>
      <c r="D6">
        <v>30.833333333333339</v>
      </c>
    </row>
    <row r="7" spans="1:4" x14ac:dyDescent="0.3">
      <c r="A7">
        <v>392</v>
      </c>
      <c r="B7">
        <v>208</v>
      </c>
      <c r="C7">
        <v>65.333333333333329</v>
      </c>
      <c r="D7">
        <v>34.666666666666671</v>
      </c>
    </row>
    <row r="8" spans="1:4" x14ac:dyDescent="0.3">
      <c r="A8">
        <v>390</v>
      </c>
      <c r="B8">
        <v>210</v>
      </c>
      <c r="C8">
        <v>65</v>
      </c>
      <c r="D8">
        <v>35</v>
      </c>
    </row>
    <row r="9" spans="1:4" x14ac:dyDescent="0.3">
      <c r="A9">
        <v>409</v>
      </c>
      <c r="B9">
        <v>191</v>
      </c>
      <c r="C9">
        <v>68.166666666666657</v>
      </c>
      <c r="D9">
        <v>31.833333333333339</v>
      </c>
    </row>
    <row r="10" spans="1:4" x14ac:dyDescent="0.3">
      <c r="A10">
        <v>427</v>
      </c>
      <c r="B10">
        <v>173</v>
      </c>
      <c r="C10">
        <v>71.166666666666671</v>
      </c>
      <c r="D10">
        <v>28.833333333333329</v>
      </c>
    </row>
    <row r="11" spans="1:4" x14ac:dyDescent="0.3">
      <c r="A11">
        <v>405</v>
      </c>
      <c r="B11">
        <v>195</v>
      </c>
      <c r="C11">
        <v>67.5</v>
      </c>
      <c r="D11">
        <v>32.5</v>
      </c>
    </row>
    <row r="12" spans="1:4" x14ac:dyDescent="0.3">
      <c r="A12">
        <v>405</v>
      </c>
      <c r="B12">
        <v>195</v>
      </c>
      <c r="C12">
        <v>67.5</v>
      </c>
      <c r="D12">
        <v>32.5</v>
      </c>
    </row>
    <row r="13" spans="1:4" x14ac:dyDescent="0.3">
      <c r="A13">
        <v>408</v>
      </c>
      <c r="B13">
        <v>192</v>
      </c>
      <c r="C13">
        <v>68</v>
      </c>
      <c r="D13">
        <v>32</v>
      </c>
    </row>
    <row r="14" spans="1:4" x14ac:dyDescent="0.3">
      <c r="A14">
        <v>409</v>
      </c>
      <c r="B14">
        <v>191</v>
      </c>
      <c r="C14">
        <v>68.166666666666657</v>
      </c>
      <c r="D14">
        <v>31.833333333333339</v>
      </c>
    </row>
    <row r="15" spans="1:4" x14ac:dyDescent="0.3">
      <c r="A15">
        <v>390</v>
      </c>
      <c r="B15">
        <v>210</v>
      </c>
      <c r="C15">
        <v>65</v>
      </c>
      <c r="D15">
        <v>35</v>
      </c>
    </row>
    <row r="16" spans="1:4" x14ac:dyDescent="0.3">
      <c r="A16">
        <v>397</v>
      </c>
      <c r="B16">
        <v>203</v>
      </c>
      <c r="C16">
        <v>66.166666666666657</v>
      </c>
      <c r="D16">
        <v>33.833333333333329</v>
      </c>
    </row>
    <row r="17" spans="1:4" x14ac:dyDescent="0.3">
      <c r="A17">
        <v>405</v>
      </c>
      <c r="B17">
        <v>195</v>
      </c>
      <c r="C17">
        <v>67.5</v>
      </c>
      <c r="D17">
        <v>32.5</v>
      </c>
    </row>
    <row r="18" spans="1:4" x14ac:dyDescent="0.3">
      <c r="A18">
        <v>399</v>
      </c>
      <c r="B18">
        <v>201</v>
      </c>
      <c r="C18">
        <v>66.5</v>
      </c>
      <c r="D18">
        <v>33.5</v>
      </c>
    </row>
    <row r="19" spans="1:4" x14ac:dyDescent="0.3">
      <c r="A19">
        <v>411</v>
      </c>
      <c r="B19">
        <v>189</v>
      </c>
      <c r="C19">
        <v>68.5</v>
      </c>
      <c r="D19">
        <v>31.5</v>
      </c>
    </row>
    <row r="20" spans="1:4" x14ac:dyDescent="0.3">
      <c r="A20">
        <v>384</v>
      </c>
      <c r="B20">
        <v>216</v>
      </c>
      <c r="C20">
        <v>64</v>
      </c>
      <c r="D20">
        <v>36</v>
      </c>
    </row>
    <row r="21" spans="1:4" x14ac:dyDescent="0.3">
      <c r="A21">
        <v>405</v>
      </c>
      <c r="B21">
        <v>195</v>
      </c>
      <c r="C21">
        <v>67.5</v>
      </c>
      <c r="D21">
        <v>32.5</v>
      </c>
    </row>
    <row r="22" spans="1:4" x14ac:dyDescent="0.3">
      <c r="A22">
        <v>396</v>
      </c>
      <c r="B22">
        <v>204</v>
      </c>
      <c r="C22">
        <v>66</v>
      </c>
      <c r="D22">
        <v>34</v>
      </c>
    </row>
    <row r="23" spans="1:4" x14ac:dyDescent="0.3">
      <c r="A23">
        <v>406</v>
      </c>
      <c r="B23">
        <v>194</v>
      </c>
      <c r="C23">
        <v>67.666666666666657</v>
      </c>
      <c r="D23">
        <v>32.333333333333329</v>
      </c>
    </row>
    <row r="24" spans="1:4" x14ac:dyDescent="0.3">
      <c r="A24">
        <v>413</v>
      </c>
      <c r="B24">
        <v>187</v>
      </c>
      <c r="C24">
        <v>68.833333333333329</v>
      </c>
      <c r="D24">
        <v>31.166666666666661</v>
      </c>
    </row>
    <row r="25" spans="1:4" x14ac:dyDescent="0.3">
      <c r="A25">
        <v>396</v>
      </c>
      <c r="B25">
        <v>204</v>
      </c>
      <c r="C25">
        <v>66</v>
      </c>
      <c r="D25">
        <v>34</v>
      </c>
    </row>
    <row r="26" spans="1:4" x14ac:dyDescent="0.3">
      <c r="A26">
        <v>399</v>
      </c>
      <c r="B26">
        <v>201</v>
      </c>
      <c r="C26">
        <v>66.5</v>
      </c>
      <c r="D26">
        <v>33.5</v>
      </c>
    </row>
    <row r="27" spans="1:4" x14ac:dyDescent="0.3">
      <c r="A27">
        <v>393</v>
      </c>
      <c r="B27">
        <v>207</v>
      </c>
      <c r="C27">
        <v>65.5</v>
      </c>
      <c r="D27">
        <v>34.5</v>
      </c>
    </row>
    <row r="28" spans="1:4" x14ac:dyDescent="0.3">
      <c r="A28">
        <v>413</v>
      </c>
      <c r="B28">
        <v>187</v>
      </c>
      <c r="C28">
        <v>68.833333333333329</v>
      </c>
      <c r="D28">
        <v>31.166666666666661</v>
      </c>
    </row>
    <row r="29" spans="1:4" x14ac:dyDescent="0.3">
      <c r="A29">
        <v>401</v>
      </c>
      <c r="B29">
        <v>199</v>
      </c>
      <c r="C29">
        <v>66.833333333333329</v>
      </c>
      <c r="D29">
        <v>33.166666666666657</v>
      </c>
    </row>
    <row r="30" spans="1:4" x14ac:dyDescent="0.3">
      <c r="A30">
        <v>413</v>
      </c>
      <c r="B30">
        <v>187</v>
      </c>
      <c r="C30">
        <v>68.833333333333329</v>
      </c>
      <c r="D30">
        <v>31.166666666666661</v>
      </c>
    </row>
    <row r="31" spans="1:4" x14ac:dyDescent="0.3">
      <c r="A31">
        <v>408</v>
      </c>
      <c r="B31">
        <v>192</v>
      </c>
      <c r="C31">
        <v>68</v>
      </c>
      <c r="D31">
        <v>32</v>
      </c>
    </row>
    <row r="32" spans="1:4" x14ac:dyDescent="0.3">
      <c r="A32">
        <v>413</v>
      </c>
      <c r="B32">
        <v>187</v>
      </c>
      <c r="C32">
        <v>68.833333333333329</v>
      </c>
      <c r="D32">
        <v>31.166666666666661</v>
      </c>
    </row>
    <row r="33" spans="1:4" x14ac:dyDescent="0.3">
      <c r="A33">
        <v>397</v>
      </c>
      <c r="B33">
        <v>203</v>
      </c>
      <c r="C33">
        <v>66.166666666666657</v>
      </c>
      <c r="D33">
        <v>33.833333333333329</v>
      </c>
    </row>
    <row r="34" spans="1:4" x14ac:dyDescent="0.3">
      <c r="A34">
        <v>417</v>
      </c>
      <c r="B34">
        <v>183</v>
      </c>
      <c r="C34">
        <v>69.5</v>
      </c>
      <c r="D34">
        <v>30.5</v>
      </c>
    </row>
    <row r="35" spans="1:4" x14ac:dyDescent="0.3">
      <c r="A35">
        <v>406</v>
      </c>
      <c r="B35">
        <v>194</v>
      </c>
      <c r="C35">
        <v>67.666666666666657</v>
      </c>
      <c r="D35">
        <v>32.333333333333329</v>
      </c>
    </row>
    <row r="36" spans="1:4" x14ac:dyDescent="0.3">
      <c r="A36">
        <v>391</v>
      </c>
      <c r="B36">
        <v>209</v>
      </c>
      <c r="C36">
        <v>65.166666666666657</v>
      </c>
      <c r="D36">
        <v>34.833333333333343</v>
      </c>
    </row>
    <row r="37" spans="1:4" x14ac:dyDescent="0.3">
      <c r="A37">
        <v>407</v>
      </c>
      <c r="B37">
        <v>193</v>
      </c>
      <c r="C37">
        <v>67.833333333333329</v>
      </c>
      <c r="D37">
        <v>32.166666666666657</v>
      </c>
    </row>
    <row r="38" spans="1:4" x14ac:dyDescent="0.3">
      <c r="A38">
        <v>413</v>
      </c>
      <c r="B38">
        <v>187</v>
      </c>
      <c r="C38">
        <v>68.833333333333329</v>
      </c>
      <c r="D38">
        <v>31.166666666666661</v>
      </c>
    </row>
    <row r="39" spans="1:4" x14ac:dyDescent="0.3">
      <c r="A39">
        <v>397</v>
      </c>
      <c r="B39">
        <v>203</v>
      </c>
      <c r="C39">
        <v>66.166666666666657</v>
      </c>
      <c r="D39">
        <v>33.833333333333329</v>
      </c>
    </row>
    <row r="40" spans="1:4" x14ac:dyDescent="0.3">
      <c r="A40">
        <v>420</v>
      </c>
      <c r="B40">
        <v>180</v>
      </c>
      <c r="C40">
        <v>70</v>
      </c>
      <c r="D40">
        <v>30</v>
      </c>
    </row>
    <row r="41" spans="1:4" x14ac:dyDescent="0.3">
      <c r="A41">
        <v>415</v>
      </c>
      <c r="B41">
        <v>185</v>
      </c>
      <c r="C41">
        <v>69.166666666666671</v>
      </c>
      <c r="D41">
        <v>30.833333333333339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3E14-1699-44F3-9331-217F7EC072C9}">
  <dimension ref="A1:D2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401</v>
      </c>
      <c r="B2">
        <v>199</v>
      </c>
      <c r="C2">
        <v>66.833333333333329</v>
      </c>
      <c r="D2">
        <v>33.166666666666657</v>
      </c>
    </row>
    <row r="3" spans="1:4" x14ac:dyDescent="0.3">
      <c r="A3">
        <v>387</v>
      </c>
      <c r="B3">
        <v>213</v>
      </c>
      <c r="C3">
        <v>64.5</v>
      </c>
      <c r="D3">
        <v>35.5</v>
      </c>
    </row>
    <row r="4" spans="1:4" x14ac:dyDescent="0.3">
      <c r="A4">
        <v>413</v>
      </c>
      <c r="B4">
        <v>187</v>
      </c>
      <c r="C4">
        <v>68.833333333333329</v>
      </c>
      <c r="D4">
        <v>31.166666666666661</v>
      </c>
    </row>
    <row r="5" spans="1:4" x14ac:dyDescent="0.3">
      <c r="A5">
        <v>406</v>
      </c>
      <c r="B5">
        <v>194</v>
      </c>
      <c r="C5">
        <v>67.666666666666657</v>
      </c>
      <c r="D5">
        <v>32.333333333333329</v>
      </c>
    </row>
    <row r="6" spans="1:4" x14ac:dyDescent="0.3">
      <c r="A6">
        <v>399</v>
      </c>
      <c r="B6">
        <v>201</v>
      </c>
      <c r="C6">
        <v>66.5</v>
      </c>
      <c r="D6">
        <v>33.5</v>
      </c>
    </row>
    <row r="7" spans="1:4" x14ac:dyDescent="0.3">
      <c r="A7">
        <v>397</v>
      </c>
      <c r="B7">
        <v>203</v>
      </c>
      <c r="C7">
        <v>66.166666666666657</v>
      </c>
      <c r="D7">
        <v>33.833333333333329</v>
      </c>
    </row>
    <row r="8" spans="1:4" x14ac:dyDescent="0.3">
      <c r="A8">
        <v>404</v>
      </c>
      <c r="B8">
        <v>196</v>
      </c>
      <c r="C8">
        <v>67.333333333333329</v>
      </c>
      <c r="D8">
        <v>32.666666666666657</v>
      </c>
    </row>
    <row r="9" spans="1:4" x14ac:dyDescent="0.3">
      <c r="A9">
        <v>420</v>
      </c>
      <c r="B9">
        <v>180</v>
      </c>
      <c r="C9">
        <v>70</v>
      </c>
      <c r="D9">
        <v>30</v>
      </c>
    </row>
    <row r="10" spans="1:4" x14ac:dyDescent="0.3">
      <c r="A10">
        <v>393</v>
      </c>
      <c r="B10">
        <v>207</v>
      </c>
      <c r="C10">
        <v>65.5</v>
      </c>
      <c r="D10">
        <v>34.5</v>
      </c>
    </row>
    <row r="11" spans="1:4" x14ac:dyDescent="0.3">
      <c r="A11">
        <v>409</v>
      </c>
      <c r="B11">
        <v>191</v>
      </c>
      <c r="C11">
        <v>68.166666666666657</v>
      </c>
      <c r="D11">
        <v>31.833333333333339</v>
      </c>
    </row>
    <row r="12" spans="1:4" x14ac:dyDescent="0.3">
      <c r="A12">
        <v>390</v>
      </c>
      <c r="B12">
        <v>210</v>
      </c>
      <c r="C12">
        <v>65</v>
      </c>
      <c r="D12">
        <v>35</v>
      </c>
    </row>
    <row r="13" spans="1:4" x14ac:dyDescent="0.3">
      <c r="A13">
        <v>413</v>
      </c>
      <c r="B13">
        <v>187</v>
      </c>
      <c r="C13">
        <v>68.833333333333329</v>
      </c>
      <c r="D13">
        <v>31.166666666666661</v>
      </c>
    </row>
    <row r="14" spans="1:4" x14ac:dyDescent="0.3">
      <c r="A14">
        <v>416</v>
      </c>
      <c r="B14">
        <v>184</v>
      </c>
      <c r="C14">
        <v>69.333333333333343</v>
      </c>
      <c r="D14">
        <v>30.666666666666661</v>
      </c>
    </row>
    <row r="15" spans="1:4" x14ac:dyDescent="0.3">
      <c r="A15">
        <v>413</v>
      </c>
      <c r="B15">
        <v>187</v>
      </c>
      <c r="C15">
        <v>68.833333333333329</v>
      </c>
      <c r="D15">
        <v>31.166666666666661</v>
      </c>
    </row>
    <row r="16" spans="1:4" x14ac:dyDescent="0.3">
      <c r="A16">
        <v>392</v>
      </c>
      <c r="B16">
        <v>208</v>
      </c>
      <c r="C16">
        <v>65.333333333333329</v>
      </c>
      <c r="D16">
        <v>34.666666666666671</v>
      </c>
    </row>
    <row r="17" spans="1:4" x14ac:dyDescent="0.3">
      <c r="A17">
        <v>407</v>
      </c>
      <c r="B17">
        <v>193</v>
      </c>
      <c r="C17">
        <v>67.833333333333329</v>
      </c>
      <c r="D17">
        <v>32.166666666666657</v>
      </c>
    </row>
    <row r="18" spans="1:4" x14ac:dyDescent="0.3">
      <c r="A18">
        <v>405</v>
      </c>
      <c r="B18">
        <v>195</v>
      </c>
      <c r="C18">
        <v>67.5</v>
      </c>
      <c r="D18">
        <v>32.5</v>
      </c>
    </row>
    <row r="19" spans="1:4" x14ac:dyDescent="0.3">
      <c r="A19">
        <v>391</v>
      </c>
      <c r="B19">
        <v>209</v>
      </c>
      <c r="C19">
        <v>65.166666666666657</v>
      </c>
      <c r="D19">
        <v>34.833333333333343</v>
      </c>
    </row>
    <row r="20" spans="1:4" x14ac:dyDescent="0.3">
      <c r="A20">
        <v>405</v>
      </c>
      <c r="B20">
        <v>195</v>
      </c>
      <c r="C20">
        <v>67.5</v>
      </c>
      <c r="D20">
        <v>32.5</v>
      </c>
    </row>
    <row r="21" spans="1:4" x14ac:dyDescent="0.3">
      <c r="A21">
        <v>390</v>
      </c>
      <c r="B21">
        <v>210</v>
      </c>
      <c r="C21">
        <v>65</v>
      </c>
      <c r="D21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9BDA-13DD-49B6-AAE8-80F44A8DFD00}">
  <dimension ref="A1:D2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409</v>
      </c>
      <c r="B2">
        <v>191</v>
      </c>
      <c r="C2">
        <v>68.166666666666657</v>
      </c>
      <c r="D2">
        <v>31.833333333333339</v>
      </c>
    </row>
    <row r="3" spans="1:4" x14ac:dyDescent="0.3">
      <c r="A3">
        <v>413</v>
      </c>
      <c r="B3">
        <v>187</v>
      </c>
      <c r="C3">
        <v>68.833333333333329</v>
      </c>
      <c r="D3">
        <v>31.166666666666661</v>
      </c>
    </row>
    <row r="4" spans="1:4" x14ac:dyDescent="0.3">
      <c r="A4">
        <v>404</v>
      </c>
      <c r="B4">
        <v>196</v>
      </c>
      <c r="C4">
        <v>67.333333333333329</v>
      </c>
      <c r="D4">
        <v>32.666666666666657</v>
      </c>
    </row>
    <row r="5" spans="1:4" x14ac:dyDescent="0.3">
      <c r="A5">
        <v>393</v>
      </c>
      <c r="B5">
        <v>207</v>
      </c>
      <c r="C5">
        <v>65.5</v>
      </c>
      <c r="D5">
        <v>34.5</v>
      </c>
    </row>
    <row r="6" spans="1:4" x14ac:dyDescent="0.3">
      <c r="A6">
        <v>407</v>
      </c>
      <c r="B6">
        <v>193</v>
      </c>
      <c r="C6">
        <v>67.833333333333329</v>
      </c>
      <c r="D6">
        <v>32.166666666666657</v>
      </c>
    </row>
    <row r="7" spans="1:4" x14ac:dyDescent="0.3">
      <c r="A7">
        <v>416</v>
      </c>
      <c r="B7">
        <v>184</v>
      </c>
      <c r="C7">
        <v>69.333333333333343</v>
      </c>
      <c r="D7">
        <v>30.666666666666661</v>
      </c>
    </row>
    <row r="8" spans="1:4" x14ac:dyDescent="0.3">
      <c r="A8">
        <v>420</v>
      </c>
      <c r="B8">
        <v>180</v>
      </c>
      <c r="C8">
        <v>70</v>
      </c>
      <c r="D8">
        <v>30</v>
      </c>
    </row>
    <row r="9" spans="1:4" x14ac:dyDescent="0.3">
      <c r="A9">
        <v>413</v>
      </c>
      <c r="B9">
        <v>187</v>
      </c>
      <c r="C9">
        <v>68.833333333333329</v>
      </c>
      <c r="D9">
        <v>31.166666666666661</v>
      </c>
    </row>
    <row r="10" spans="1:4" x14ac:dyDescent="0.3">
      <c r="A10">
        <v>405</v>
      </c>
      <c r="B10">
        <v>195</v>
      </c>
      <c r="C10">
        <v>67.5</v>
      </c>
      <c r="D10">
        <v>32.5</v>
      </c>
    </row>
    <row r="11" spans="1:4" x14ac:dyDescent="0.3">
      <c r="A11">
        <v>391</v>
      </c>
      <c r="B11">
        <v>209</v>
      </c>
      <c r="C11">
        <v>65.166666666666657</v>
      </c>
      <c r="D11">
        <v>34.833333333333343</v>
      </c>
    </row>
    <row r="12" spans="1:4" x14ac:dyDescent="0.3">
      <c r="A12">
        <v>392</v>
      </c>
      <c r="B12">
        <v>208</v>
      </c>
      <c r="C12">
        <v>65.333333333333329</v>
      </c>
      <c r="D12">
        <v>34.666666666666671</v>
      </c>
    </row>
    <row r="13" spans="1:4" x14ac:dyDescent="0.3">
      <c r="A13">
        <v>413</v>
      </c>
      <c r="B13">
        <v>187</v>
      </c>
      <c r="C13">
        <v>68.833333333333329</v>
      </c>
      <c r="D13">
        <v>31.166666666666661</v>
      </c>
    </row>
    <row r="14" spans="1:4" x14ac:dyDescent="0.3">
      <c r="A14">
        <v>387</v>
      </c>
      <c r="B14">
        <v>213</v>
      </c>
      <c r="C14">
        <v>64.5</v>
      </c>
      <c r="D14">
        <v>35.5</v>
      </c>
    </row>
    <row r="15" spans="1:4" x14ac:dyDescent="0.3">
      <c r="A15">
        <v>397</v>
      </c>
      <c r="B15">
        <v>203</v>
      </c>
      <c r="C15">
        <v>66.166666666666657</v>
      </c>
      <c r="D15">
        <v>33.833333333333329</v>
      </c>
    </row>
    <row r="16" spans="1:4" x14ac:dyDescent="0.3">
      <c r="A16">
        <v>390</v>
      </c>
      <c r="B16">
        <v>210</v>
      </c>
      <c r="C16">
        <v>65</v>
      </c>
      <c r="D16">
        <v>35</v>
      </c>
    </row>
    <row r="17" spans="1:4" x14ac:dyDescent="0.3">
      <c r="A17">
        <v>399</v>
      </c>
      <c r="B17">
        <v>201</v>
      </c>
      <c r="C17">
        <v>66.5</v>
      </c>
      <c r="D17">
        <v>33.5</v>
      </c>
    </row>
    <row r="18" spans="1:4" x14ac:dyDescent="0.3">
      <c r="A18">
        <v>405</v>
      </c>
      <c r="B18">
        <v>195</v>
      </c>
      <c r="C18">
        <v>67.5</v>
      </c>
      <c r="D18">
        <v>32.5</v>
      </c>
    </row>
    <row r="19" spans="1:4" x14ac:dyDescent="0.3">
      <c r="A19">
        <v>406</v>
      </c>
      <c r="B19">
        <v>194</v>
      </c>
      <c r="C19">
        <v>67.666666666666657</v>
      </c>
      <c r="D19">
        <v>32.333333333333329</v>
      </c>
    </row>
    <row r="20" spans="1:4" x14ac:dyDescent="0.3">
      <c r="A20">
        <v>390</v>
      </c>
      <c r="B20">
        <v>210</v>
      </c>
      <c r="C20">
        <v>65</v>
      </c>
      <c r="D20">
        <v>35</v>
      </c>
    </row>
    <row r="21" spans="1:4" x14ac:dyDescent="0.3">
      <c r="A21">
        <v>401</v>
      </c>
      <c r="B21">
        <v>199</v>
      </c>
      <c r="C21">
        <v>66.833333333333329</v>
      </c>
      <c r="D21">
        <v>33.166666666666657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6D97-90C0-42A4-95AB-8F36E5F14280}">
  <dimension ref="A1:D2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387</v>
      </c>
      <c r="B2">
        <v>213</v>
      </c>
      <c r="C2">
        <v>64.5</v>
      </c>
      <c r="D2">
        <v>35.5</v>
      </c>
    </row>
    <row r="3" spans="1:4" x14ac:dyDescent="0.3">
      <c r="A3">
        <v>393</v>
      </c>
      <c r="B3">
        <v>207</v>
      </c>
      <c r="C3">
        <v>65.5</v>
      </c>
      <c r="D3">
        <v>34.5</v>
      </c>
    </row>
    <row r="4" spans="1:4" x14ac:dyDescent="0.3">
      <c r="A4">
        <v>401</v>
      </c>
      <c r="B4">
        <v>199</v>
      </c>
      <c r="C4">
        <v>66.833333333333329</v>
      </c>
      <c r="D4">
        <v>33.166666666666657</v>
      </c>
    </row>
    <row r="5" spans="1:4" x14ac:dyDescent="0.3">
      <c r="A5">
        <v>390</v>
      </c>
      <c r="B5">
        <v>210</v>
      </c>
      <c r="C5">
        <v>65</v>
      </c>
      <c r="D5">
        <v>35</v>
      </c>
    </row>
    <row r="6" spans="1:4" x14ac:dyDescent="0.3">
      <c r="A6">
        <v>416</v>
      </c>
      <c r="B6">
        <v>184</v>
      </c>
      <c r="C6">
        <v>69.333333333333343</v>
      </c>
      <c r="D6">
        <v>30.666666666666661</v>
      </c>
    </row>
    <row r="7" spans="1:4" x14ac:dyDescent="0.3">
      <c r="A7">
        <v>413</v>
      </c>
      <c r="B7">
        <v>187</v>
      </c>
      <c r="C7">
        <v>68.833333333333329</v>
      </c>
      <c r="D7">
        <v>31.166666666666661</v>
      </c>
    </row>
    <row r="8" spans="1:4" x14ac:dyDescent="0.3">
      <c r="A8">
        <v>420</v>
      </c>
      <c r="B8">
        <v>180</v>
      </c>
      <c r="C8">
        <v>70</v>
      </c>
      <c r="D8">
        <v>30</v>
      </c>
    </row>
    <row r="9" spans="1:4" x14ac:dyDescent="0.3">
      <c r="A9">
        <v>413</v>
      </c>
      <c r="B9">
        <v>187</v>
      </c>
      <c r="C9">
        <v>68.833333333333329</v>
      </c>
      <c r="D9">
        <v>31.166666666666661</v>
      </c>
    </row>
    <row r="10" spans="1:4" x14ac:dyDescent="0.3">
      <c r="A10">
        <v>405</v>
      </c>
      <c r="B10">
        <v>195</v>
      </c>
      <c r="C10">
        <v>67.5</v>
      </c>
      <c r="D10">
        <v>32.5</v>
      </c>
    </row>
    <row r="11" spans="1:4" x14ac:dyDescent="0.3">
      <c r="A11">
        <v>406</v>
      </c>
      <c r="B11">
        <v>194</v>
      </c>
      <c r="C11">
        <v>67.666666666666657</v>
      </c>
      <c r="D11">
        <v>32.333333333333329</v>
      </c>
    </row>
    <row r="12" spans="1:4" x14ac:dyDescent="0.3">
      <c r="A12">
        <v>399</v>
      </c>
      <c r="B12">
        <v>201</v>
      </c>
      <c r="C12">
        <v>66.5</v>
      </c>
      <c r="D12">
        <v>33.5</v>
      </c>
    </row>
    <row r="13" spans="1:4" x14ac:dyDescent="0.3">
      <c r="A13">
        <v>413</v>
      </c>
      <c r="B13">
        <v>187</v>
      </c>
      <c r="C13">
        <v>68.833333333333329</v>
      </c>
      <c r="D13">
        <v>31.166666666666661</v>
      </c>
    </row>
    <row r="14" spans="1:4" x14ac:dyDescent="0.3">
      <c r="A14">
        <v>405</v>
      </c>
      <c r="B14">
        <v>195</v>
      </c>
      <c r="C14">
        <v>67.5</v>
      </c>
      <c r="D14">
        <v>32.5</v>
      </c>
    </row>
    <row r="15" spans="1:4" x14ac:dyDescent="0.3">
      <c r="A15">
        <v>409</v>
      </c>
      <c r="B15">
        <v>191</v>
      </c>
      <c r="C15">
        <v>68.166666666666657</v>
      </c>
      <c r="D15">
        <v>31.833333333333339</v>
      </c>
    </row>
    <row r="16" spans="1:4" x14ac:dyDescent="0.3">
      <c r="A16">
        <v>407</v>
      </c>
      <c r="B16">
        <v>193</v>
      </c>
      <c r="C16">
        <v>67.833333333333329</v>
      </c>
      <c r="D16">
        <v>32.166666666666657</v>
      </c>
    </row>
    <row r="17" spans="1:4" x14ac:dyDescent="0.3">
      <c r="A17">
        <v>404</v>
      </c>
      <c r="B17">
        <v>196</v>
      </c>
      <c r="C17">
        <v>67.333333333333329</v>
      </c>
      <c r="D17">
        <v>32.666666666666657</v>
      </c>
    </row>
    <row r="18" spans="1:4" x14ac:dyDescent="0.3">
      <c r="A18">
        <v>390</v>
      </c>
      <c r="B18">
        <v>210</v>
      </c>
      <c r="C18">
        <v>65</v>
      </c>
      <c r="D18">
        <v>35</v>
      </c>
    </row>
    <row r="19" spans="1:4" x14ac:dyDescent="0.3">
      <c r="A19">
        <v>392</v>
      </c>
      <c r="B19">
        <v>208</v>
      </c>
      <c r="C19">
        <v>65.333333333333329</v>
      </c>
      <c r="D19">
        <v>34.666666666666671</v>
      </c>
    </row>
    <row r="20" spans="1:4" x14ac:dyDescent="0.3">
      <c r="A20">
        <v>397</v>
      </c>
      <c r="B20">
        <v>203</v>
      </c>
      <c r="C20">
        <v>66.166666666666657</v>
      </c>
      <c r="D20">
        <v>33.833333333333329</v>
      </c>
    </row>
    <row r="21" spans="1:4" x14ac:dyDescent="0.3">
      <c r="A21">
        <v>391</v>
      </c>
      <c r="B21">
        <v>209</v>
      </c>
      <c r="C21">
        <v>65.166666666666657</v>
      </c>
      <c r="D21">
        <v>34.833333333333343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E083-068C-46C1-9CFA-09502E0AFFE4}">
  <dimension ref="A1:D21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405</v>
      </c>
      <c r="B2">
        <v>195</v>
      </c>
      <c r="C2">
        <v>67.5</v>
      </c>
      <c r="D2">
        <v>32.5</v>
      </c>
    </row>
    <row r="3" spans="1:4" x14ac:dyDescent="0.3">
      <c r="A3">
        <v>387</v>
      </c>
      <c r="B3">
        <v>213</v>
      </c>
      <c r="C3">
        <v>64.5</v>
      </c>
      <c r="D3">
        <v>35.5</v>
      </c>
    </row>
    <row r="4" spans="1:4" x14ac:dyDescent="0.3">
      <c r="A4">
        <v>406</v>
      </c>
      <c r="B4">
        <v>194</v>
      </c>
      <c r="C4">
        <v>67.666666666666657</v>
      </c>
      <c r="D4">
        <v>32.333333333333329</v>
      </c>
    </row>
    <row r="5" spans="1:4" x14ac:dyDescent="0.3">
      <c r="A5">
        <v>413</v>
      </c>
      <c r="B5">
        <v>187</v>
      </c>
      <c r="C5">
        <v>68.833333333333329</v>
      </c>
      <c r="D5">
        <v>31.166666666666661</v>
      </c>
    </row>
    <row r="6" spans="1:4" x14ac:dyDescent="0.3">
      <c r="A6">
        <v>413</v>
      </c>
      <c r="B6">
        <v>187</v>
      </c>
      <c r="C6">
        <v>68.833333333333329</v>
      </c>
      <c r="D6">
        <v>31.166666666666661</v>
      </c>
    </row>
    <row r="7" spans="1:4" x14ac:dyDescent="0.3">
      <c r="A7">
        <v>391</v>
      </c>
      <c r="B7">
        <v>209</v>
      </c>
      <c r="C7">
        <v>65.166666666666657</v>
      </c>
      <c r="D7">
        <v>34.833333333333343</v>
      </c>
    </row>
    <row r="8" spans="1:4" x14ac:dyDescent="0.3">
      <c r="A8">
        <v>392</v>
      </c>
      <c r="B8">
        <v>208</v>
      </c>
      <c r="C8">
        <v>65.333333333333329</v>
      </c>
      <c r="D8">
        <v>34.666666666666671</v>
      </c>
    </row>
    <row r="9" spans="1:4" x14ac:dyDescent="0.3">
      <c r="A9">
        <v>405</v>
      </c>
      <c r="B9">
        <v>195</v>
      </c>
      <c r="C9">
        <v>67.5</v>
      </c>
      <c r="D9">
        <v>32.5</v>
      </c>
    </row>
    <row r="10" spans="1:4" x14ac:dyDescent="0.3">
      <c r="A10">
        <v>401</v>
      </c>
      <c r="B10">
        <v>199</v>
      </c>
      <c r="C10">
        <v>66.833333333333329</v>
      </c>
      <c r="D10">
        <v>33.166666666666657</v>
      </c>
    </row>
    <row r="11" spans="1:4" x14ac:dyDescent="0.3">
      <c r="A11">
        <v>404</v>
      </c>
      <c r="B11">
        <v>196</v>
      </c>
      <c r="C11">
        <v>67.333333333333329</v>
      </c>
      <c r="D11">
        <v>32.666666666666657</v>
      </c>
    </row>
    <row r="12" spans="1:4" x14ac:dyDescent="0.3">
      <c r="A12">
        <v>393</v>
      </c>
      <c r="B12">
        <v>207</v>
      </c>
      <c r="C12">
        <v>65.5</v>
      </c>
      <c r="D12">
        <v>34.5</v>
      </c>
    </row>
    <row r="13" spans="1:4" x14ac:dyDescent="0.3">
      <c r="A13">
        <v>407</v>
      </c>
      <c r="B13">
        <v>193</v>
      </c>
      <c r="C13">
        <v>67.833333333333329</v>
      </c>
      <c r="D13">
        <v>32.166666666666657</v>
      </c>
    </row>
    <row r="14" spans="1:4" x14ac:dyDescent="0.3">
      <c r="A14">
        <v>390</v>
      </c>
      <c r="B14">
        <v>210</v>
      </c>
      <c r="C14">
        <v>65</v>
      </c>
      <c r="D14">
        <v>35</v>
      </c>
    </row>
    <row r="15" spans="1:4" x14ac:dyDescent="0.3">
      <c r="A15">
        <v>416</v>
      </c>
      <c r="B15">
        <v>184</v>
      </c>
      <c r="C15">
        <v>69.333333333333343</v>
      </c>
      <c r="D15">
        <v>30.666666666666661</v>
      </c>
    </row>
    <row r="16" spans="1:4" x14ac:dyDescent="0.3">
      <c r="A16">
        <v>397</v>
      </c>
      <c r="B16">
        <v>203</v>
      </c>
      <c r="C16">
        <v>66.166666666666657</v>
      </c>
      <c r="D16">
        <v>33.833333333333329</v>
      </c>
    </row>
    <row r="17" spans="1:4" x14ac:dyDescent="0.3">
      <c r="A17">
        <v>390</v>
      </c>
      <c r="B17">
        <v>210</v>
      </c>
      <c r="C17">
        <v>65</v>
      </c>
      <c r="D17">
        <v>35</v>
      </c>
    </row>
    <row r="18" spans="1:4" x14ac:dyDescent="0.3">
      <c r="A18">
        <v>399</v>
      </c>
      <c r="B18">
        <v>201</v>
      </c>
      <c r="C18">
        <v>66.5</v>
      </c>
      <c r="D18">
        <v>33.5</v>
      </c>
    </row>
    <row r="19" spans="1:4" x14ac:dyDescent="0.3">
      <c r="A19">
        <v>420</v>
      </c>
      <c r="B19">
        <v>180</v>
      </c>
      <c r="C19">
        <v>70</v>
      </c>
      <c r="D19">
        <v>30</v>
      </c>
    </row>
    <row r="20" spans="1:4" x14ac:dyDescent="0.3">
      <c r="A20">
        <v>413</v>
      </c>
      <c r="B20">
        <v>187</v>
      </c>
      <c r="C20">
        <v>68.833333333333329</v>
      </c>
      <c r="D20">
        <v>31.166666666666661</v>
      </c>
    </row>
    <row r="21" spans="1:4" x14ac:dyDescent="0.3">
      <c r="A21">
        <v>409</v>
      </c>
      <c r="B21">
        <v>191</v>
      </c>
      <c r="C21">
        <v>68.166666666666657</v>
      </c>
      <c r="D21">
        <v>31.833333333333339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Fold 1 Results</vt:lpstr>
      <vt:lpstr>Fold 2 Results</vt:lpstr>
      <vt:lpstr>Fold 3 Results</vt:lpstr>
      <vt:lpstr>Fold 4 Results</vt:lpstr>
      <vt:lpstr>Fold 5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Proctor</dc:creator>
  <cp:lastModifiedBy>Noel Proctor</cp:lastModifiedBy>
  <dcterms:created xsi:type="dcterms:W3CDTF">2023-04-17T09:20:25Z</dcterms:created>
  <dcterms:modified xsi:type="dcterms:W3CDTF">2023-04-17T18:58:18Z</dcterms:modified>
</cp:coreProperties>
</file>