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hanonsystems.sharepoint.com/sites/DT_WS_Tripump/Shared Documents/General/13-Validation/Prototype Summary/"/>
    </mc:Choice>
  </mc:AlternateContent>
  <xr:revisionPtr revIDLastSave="24" documentId="13_ncr:1_{4F18DE05-71E8-421B-BA1C-AE87B0B6BD19}" xr6:coauthVersionLast="47" xr6:coauthVersionMax="47" xr10:uidLastSave="{B8D123AB-FDAB-4E53-8931-CA86643F83AD}"/>
  <bookViews>
    <workbookView xWindow="-28920" yWindow="-120" windowWidth="28110" windowHeight="16440" xr2:uid="{00000000-000D-0000-FFFF-FFFF00000000}"/>
  </bookViews>
  <sheets>
    <sheet name="Summary" sheetId="21" r:id="rId1"/>
    <sheet name="Formula" sheetId="1" r:id="rId2"/>
    <sheet name="Total" sheetId="2" r:id="rId3"/>
    <sheet name="19" sheetId="22" r:id="rId4"/>
    <sheet name="18" sheetId="19" r:id="rId5"/>
    <sheet name="17" sheetId="18" r:id="rId6"/>
    <sheet name="16" sheetId="17" r:id="rId7"/>
    <sheet name="15" sheetId="16" r:id="rId8"/>
    <sheet name="14" sheetId="15" r:id="rId9"/>
    <sheet name="13" sheetId="14" r:id="rId10"/>
    <sheet name="12" sheetId="13" r:id="rId11"/>
    <sheet name="11" sheetId="12" r:id="rId12"/>
    <sheet name="10" sheetId="11" r:id="rId13"/>
    <sheet name="9" sheetId="10" r:id="rId14"/>
    <sheet name="8" sheetId="9" r:id="rId15"/>
    <sheet name="7" sheetId="8" r:id="rId16"/>
    <sheet name="6" sheetId="7" r:id="rId17"/>
    <sheet name="5" sheetId="6" r:id="rId18"/>
    <sheet name="4" sheetId="5" r:id="rId19"/>
    <sheet name="3" sheetId="4" r:id="rId20"/>
    <sheet name="2" sheetId="3" r:id="rId21"/>
    <sheet name="1" sheetId="20" r:id="rId22"/>
  </sheets>
  <definedNames>
    <definedName name="_xlnm._FilterDatabase" localSheetId="0" hidden="1">Summary!$A$2:$L$89</definedName>
    <definedName name="_xlnm.Print_Area" localSheetId="21">'1'!$A$3:$O$22</definedName>
    <definedName name="_xlnm.Print_Area" localSheetId="12">'10'!$A$1:$S$16</definedName>
    <definedName name="_xlnm.Print_Area" localSheetId="11">'11'!$A$1:$S$16</definedName>
    <definedName name="_xlnm.Print_Area" localSheetId="10">'12'!$A$1:$S$16</definedName>
    <definedName name="_xlnm.Print_Area" localSheetId="9">'13'!$A$1:$S$16</definedName>
    <definedName name="_xlnm.Print_Area" localSheetId="8">'14'!$A$1:$R$9</definedName>
    <definedName name="_xlnm.Print_Area" localSheetId="3">'19'!$A$3:$O$22</definedName>
    <definedName name="_xlnm.Print_Area" localSheetId="20">'2'!$A$3:$O$22</definedName>
    <definedName name="_xlnm.Print_Area" localSheetId="19">'3'!$A$3:$O$23</definedName>
    <definedName name="_xlnm.Print_Area" localSheetId="18">'4'!$A$3:$O$29</definedName>
    <definedName name="_xlnm.Print_Area" localSheetId="17">'5'!$A$3:$O$18</definedName>
    <definedName name="_xlnm.Print_Area" localSheetId="16">'6'!$A$3:$P$18</definedName>
    <definedName name="_xlnm.Print_Area" localSheetId="15">'7'!$A$3:$P$18</definedName>
    <definedName name="_xlnm.Print_Area" localSheetId="14">'8'!$A$3:$P$18</definedName>
    <definedName name="_xlnm.Print_Area" localSheetId="13">'9'!$A$3:$P$15</definedName>
    <definedName name="_xlnm.Print_Area" localSheetId="2">Total!$A$3:$O$22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1" l="1"/>
  <c r="I80" i="1"/>
  <c r="I81" i="1"/>
  <c r="I82" i="1"/>
  <c r="I83" i="1"/>
  <c r="I84" i="1"/>
  <c r="I85" i="1"/>
  <c r="I86" i="1"/>
  <c r="I87" i="1"/>
  <c r="I88" i="1"/>
  <c r="I89" i="1"/>
  <c r="H79" i="1"/>
  <c r="H80" i="1"/>
  <c r="H81" i="1"/>
  <c r="H82" i="1"/>
  <c r="H83" i="1"/>
  <c r="H84" i="1"/>
  <c r="H85" i="1"/>
  <c r="H86" i="1"/>
  <c r="H87" i="1"/>
  <c r="H88" i="1"/>
  <c r="H89" i="1"/>
  <c r="G79" i="1"/>
  <c r="G80" i="1"/>
  <c r="G81" i="1"/>
  <c r="G82" i="1"/>
  <c r="G83" i="1"/>
  <c r="G84" i="1"/>
  <c r="G85" i="1"/>
  <c r="G86" i="1"/>
  <c r="G87" i="1"/>
  <c r="G88" i="1"/>
  <c r="G89" i="1"/>
  <c r="F79" i="1"/>
  <c r="F80" i="1"/>
  <c r="F81" i="1"/>
  <c r="F82" i="1"/>
  <c r="F83" i="1"/>
  <c r="F84" i="1"/>
  <c r="F85" i="1"/>
  <c r="F86" i="1"/>
  <c r="F87" i="1"/>
  <c r="F88" i="1"/>
  <c r="F89" i="1"/>
  <c r="E79" i="1"/>
  <c r="E80" i="1"/>
  <c r="E81" i="1"/>
  <c r="E82" i="1"/>
  <c r="E83" i="1"/>
  <c r="E84" i="1"/>
  <c r="E85" i="1"/>
  <c r="E86" i="1"/>
  <c r="E87" i="1"/>
  <c r="E88" i="1"/>
  <c r="E89" i="1"/>
  <c r="D79" i="1"/>
  <c r="D80" i="1"/>
  <c r="D81" i="1"/>
  <c r="D82" i="1"/>
  <c r="D83" i="1"/>
  <c r="D84" i="1"/>
  <c r="D85" i="1"/>
  <c r="D86" i="1"/>
  <c r="D87" i="1"/>
  <c r="D88" i="1"/>
  <c r="D89" i="1"/>
  <c r="C79" i="1"/>
  <c r="C80" i="1"/>
  <c r="C81" i="1"/>
  <c r="C82" i="1"/>
  <c r="C83" i="1"/>
  <c r="C84" i="1"/>
  <c r="C85" i="1"/>
  <c r="C86" i="1"/>
  <c r="C87" i="1"/>
  <c r="C88" i="1"/>
  <c r="C89" i="1"/>
  <c r="B89" i="1"/>
  <c r="B82" i="1"/>
  <c r="B83" i="1"/>
  <c r="B84" i="1"/>
  <c r="B85" i="1"/>
  <c r="B86" i="1"/>
  <c r="B87" i="1"/>
  <c r="B88" i="1"/>
  <c r="B79" i="1"/>
  <c r="B80" i="1"/>
  <c r="B81" i="1"/>
  <c r="B51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4" i="1"/>
  <c r="C4" i="1"/>
  <c r="D4" i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<sst xmlns="http://schemas.openxmlformats.org/spreadsheetml/2006/main" count="3687" uniqueCount="776">
  <si>
    <t>Count</t>
  </si>
  <si>
    <t>Module S/N</t>
  </si>
  <si>
    <t>Pedigree</t>
  </si>
  <si>
    <t>Manifold S/N</t>
  </si>
  <si>
    <t>GEN S/N</t>
  </si>
  <si>
    <t>GEN P/N SW</t>
  </si>
  <si>
    <t>GEN HW</t>
  </si>
  <si>
    <t>EDM S/N</t>
  </si>
  <si>
    <t>EDM P/N SW</t>
  </si>
  <si>
    <t>EDM HW</t>
  </si>
  <si>
    <t>BCP S/N</t>
  </si>
  <si>
    <t>BCP P/N SW</t>
  </si>
  <si>
    <t xml:space="preserve">BCP HW </t>
  </si>
  <si>
    <t>Allocation</t>
  </si>
  <si>
    <t>S003</t>
  </si>
  <si>
    <t>3D Printed</t>
  </si>
  <si>
    <t>BMW pump</t>
  </si>
  <si>
    <t>4230 Lucid</t>
  </si>
  <si>
    <t>7269 Lucid</t>
  </si>
  <si>
    <t>S004</t>
  </si>
  <si>
    <t>4241 Lucid</t>
  </si>
  <si>
    <t>4242 Lucid</t>
  </si>
  <si>
    <t>S005</t>
  </si>
  <si>
    <t>PA 12 40% Glass Filled</t>
  </si>
  <si>
    <t>0016 Lucid</t>
  </si>
  <si>
    <t>0026 Lucid</t>
  </si>
  <si>
    <t>S006</t>
  </si>
  <si>
    <t>7286 Lucid</t>
  </si>
  <si>
    <t>4232 Lucid</t>
  </si>
  <si>
    <t>S106</t>
  </si>
  <si>
    <t>MeWP200W STLA-F TRIPUMP0005</t>
  </si>
  <si>
    <t>ID # (PLUC431M1D0A-01) SW:B1C0</t>
  </si>
  <si>
    <t>IC0 </t>
  </si>
  <si>
    <t>09.06.2023MeWP 80W STLA-F TP  EDM  0004</t>
  </si>
  <si>
    <t xml:space="preserve">ID # (UC431M1D1B-01) SW B530 </t>
  </si>
  <si>
    <t>MeWP 80W STLA EVO BCP0007</t>
  </si>
  <si>
    <t xml:space="preserve">ID # (UC431M1D2B-01  SW BC60) </t>
  </si>
  <si>
    <t>S107</t>
  </si>
  <si>
    <t>MeWP200W STLA-F TRIPUMP0012</t>
  </si>
  <si>
    <t>09.06.2023MeWP 80W STLA-F TP  EDM  0013</t>
  </si>
  <si>
    <t xml:space="preserve">ID # (UC431M1D1B-01) SW B530  </t>
  </si>
  <si>
    <t>MeWP 80W STLA EVO BCP0008</t>
  </si>
  <si>
    <t>S108</t>
  </si>
  <si>
    <t>MeWP200W STLA-F TRIPUMP0008</t>
  </si>
  <si>
    <t>09.06.2023MeWP 80W STLA-F TP  EDM  0007</t>
  </si>
  <si>
    <t>MeWP 80W STLA EVO BCP0013</t>
  </si>
  <si>
    <t>S109</t>
  </si>
  <si>
    <t>MeWP200W STLA-F TRIPUMP0007</t>
  </si>
  <si>
    <t>09.06.2023MeWP 80W STLA-F TP  EDM  0008</t>
  </si>
  <si>
    <t>MeWP 80W STLA EVO BCP0006</t>
  </si>
  <si>
    <t>S110</t>
  </si>
  <si>
    <t>MeWP200W STLA-F TRIPUMP0011</t>
  </si>
  <si>
    <t>09.06.2023MeWP 80W STLA-F TP  EDM  0015</t>
  </si>
  <si>
    <t>MeWP 80W STLA EVO BCP0014</t>
  </si>
  <si>
    <t>S111</t>
  </si>
  <si>
    <t>MeWP200W STLA-F TRIPUMP0014</t>
  </si>
  <si>
    <t>09.06.2023MeWP 80W STLA-F TP  EDM  0009</t>
  </si>
  <si>
    <t>MeWP 80W STLA EVO BCP0010</t>
  </si>
  <si>
    <t>S112</t>
  </si>
  <si>
    <t>MeWP200W STLA-F TRIPUMP0013</t>
  </si>
  <si>
    <t>09.06.2023MeWP 80W STLA-F TP  EDM  0011</t>
  </si>
  <si>
    <t>MeWP 80W STLA EVO BCP0015</t>
  </si>
  <si>
    <t>S113</t>
  </si>
  <si>
    <t>MeWP200W STLA-F TRIPUMP0028</t>
  </si>
  <si>
    <t>21.06.2023MeWP 80W STLA-F TP  EDM  0027</t>
  </si>
  <si>
    <t>MeWP 80W STLA EVO BCP0018</t>
  </si>
  <si>
    <t>S114</t>
  </si>
  <si>
    <t>MeWP200W STLA-F TRIPUMP0031</t>
  </si>
  <si>
    <t>21.06.2023MeWP 80W STLA-F TP  EDM  0023</t>
  </si>
  <si>
    <t>MeWP 80W STLA EVO BCP0019</t>
  </si>
  <si>
    <t>S115</t>
  </si>
  <si>
    <t>MeWP200W STLA-F TRIPUMP0029</t>
  </si>
  <si>
    <t>21.06.2023MeWP 80W STLA-F TP  EDM  0026</t>
  </si>
  <si>
    <t>MeWP 80W STLA EVO BCP0024</t>
  </si>
  <si>
    <t>S116</t>
  </si>
  <si>
    <t>MeWP200W STLA-F TRIPUMP0033</t>
  </si>
  <si>
    <t>21.06.2023MeWP 80W STLA-F TP  EDM  0024</t>
  </si>
  <si>
    <t>MeWP 80W STLA EVO BCP0021</t>
  </si>
  <si>
    <t>S118</t>
  </si>
  <si>
    <t>MeWP200W STLA-F TRIPUMP0037</t>
  </si>
  <si>
    <t>21.06.2023MeWP 80W STLA-F TP  EDM  0022</t>
  </si>
  <si>
    <t>MeWP 80W STLA EVO BCP0020</t>
  </si>
  <si>
    <t>S119</t>
  </si>
  <si>
    <t>MeWP200W STLA-F TRIPUMP0027</t>
  </si>
  <si>
    <t>21.06.2023MeWP 80W STLA-F TP  EDM  0021</t>
  </si>
  <si>
    <t>MeWP 80W STLA EVO BCP0027</t>
  </si>
  <si>
    <t>S120</t>
  </si>
  <si>
    <t>MeWP200W STLA-F TRIPUMP0039</t>
  </si>
  <si>
    <t>21.06.2023MeWP 80W STLA-F TP  EDM  0025</t>
  </si>
  <si>
    <t>MeWP 80W STLA EVO BCP0026</t>
  </si>
  <si>
    <t>S201</t>
  </si>
  <si>
    <t>Soft Tool</t>
  </si>
  <si>
    <t>MeWP200W STLA-F TRIPUMP0032</t>
  </si>
  <si>
    <t>21.06.2023MeWP 80W STLA-F TP  EDM  0018</t>
  </si>
  <si>
    <t>MeWP 80W STLA EVO BCP0023</t>
  </si>
  <si>
    <t>S202</t>
  </si>
  <si>
    <t>MeWP200W STLA-F TRIPUMP0051</t>
  </si>
  <si>
    <t>09.08.2023MeWP 80W STLA-F TP  EDM0043</t>
  </si>
  <si>
    <t>MeWP 80W STLA EVO BCP0033</t>
  </si>
  <si>
    <t>S205</t>
  </si>
  <si>
    <t>MeWP200W STLA-F TRIPUMP0050</t>
  </si>
  <si>
    <t>09.08.2023MeWP 80W STLA-F TP  EDM0042</t>
  </si>
  <si>
    <t>MeWP 80W STLA EVO BCP0032</t>
  </si>
  <si>
    <t>Assigned to ALT -- TR.CC23.23033</t>
  </si>
  <si>
    <t>S206</t>
  </si>
  <si>
    <t>MeWP200W STLA-F TRIPUMP0049</t>
  </si>
  <si>
    <t>09.08.2023MeWP 80W STLA-F TP  EDM0041</t>
  </si>
  <si>
    <t>MeWP 80W STLA EVO BCP0037</t>
  </si>
  <si>
    <t>S207</t>
  </si>
  <si>
    <t>MeWP200W STLA-F TRIPUMP0046</t>
  </si>
  <si>
    <t>09.08.2023MeWP 80W STLA-F TP  EDM0038</t>
  </si>
  <si>
    <t>MeWP 80W STLA EVO BCP0039</t>
  </si>
  <si>
    <t>S208</t>
  </si>
  <si>
    <t>MeWP200W STLA-F TRIPUMP0041</t>
  </si>
  <si>
    <t>09.08.2023MeWP 80W STLA-F TP  EDM0033</t>
  </si>
  <si>
    <t>MeWP 80W STLA EVO BCP0034</t>
  </si>
  <si>
    <t>S209</t>
  </si>
  <si>
    <t>MeWP200W STLA-F TRIPUMP0036</t>
  </si>
  <si>
    <t>09.08.2023MeWP 80W STLA-F TP  EDM0032</t>
  </si>
  <si>
    <t>MeWP 80W STLA EVO BCP0044</t>
  </si>
  <si>
    <t>S210</t>
  </si>
  <si>
    <t>MeWP200W STLA-F TRIPUMP0045</t>
  </si>
  <si>
    <t>09.08.2023MeWP 80W STLA-F TP  EDM0037</t>
  </si>
  <si>
    <t>MeWP 80W STLA EVO BCP0038</t>
  </si>
  <si>
    <t>S212</t>
  </si>
  <si>
    <t>Soft Tool 80MeWP hardware changes on both</t>
  </si>
  <si>
    <t>MeWP200W STLA-F TRIPUMP0034</t>
  </si>
  <si>
    <t>ID # (PLUC431M1D0A-01) SW: was B1C0, Reflashed to B1C1 Feb2, 2024</t>
  </si>
  <si>
    <t>09.08.2023MeWP 80W STLA-F TP  EDM0031</t>
  </si>
  <si>
    <t>ME1</t>
  </si>
  <si>
    <t>MeWP 80W STLA EVO BCP0045</t>
  </si>
  <si>
    <t>MD1</t>
  </si>
  <si>
    <t>Assigned to ALT -- TR.CC24.00229</t>
  </si>
  <si>
    <t>S212 reworked</t>
  </si>
  <si>
    <t>was MeWP200W STLA-F TRIPUMP0067
Now replaced with S/N 0038 Apr 22</t>
  </si>
  <si>
    <t>15.12.2023MeWP 80W STLA-F TP  EDM0067</t>
  </si>
  <si>
    <t>MeWP 80W STLA EVO BCP0077</t>
  </si>
  <si>
    <t>Assigned to Speed Derating test -- TR.CC24.00492</t>
  </si>
  <si>
    <t>Audit test after derating test
TR.CC24.03605 (02/16/24)</t>
  </si>
  <si>
    <t>S213</t>
  </si>
  <si>
    <t>MeWP200W STLA-F TRIPUMP0065</t>
  </si>
  <si>
    <t>15.12.2023MeWP 80W STLA-F TP  EDM0062</t>
  </si>
  <si>
    <t>MeWP 80W STLA EVO BCP0075</t>
  </si>
  <si>
    <t>Audit test
TR.CC23.22950</t>
  </si>
  <si>
    <t>Assigned to Leg 1 TS &amp; PTCE TR.CC23.22663</t>
  </si>
  <si>
    <t>S214</t>
  </si>
  <si>
    <t>MeWP200W STLA-F TRIPUMP0066</t>
  </si>
  <si>
    <t>15.12.2023MeWP 80W STLA-F TP  EDM0063</t>
  </si>
  <si>
    <t>MeWP 80W STLA EVO BCP0076</t>
  </si>
  <si>
    <t>S215</t>
  </si>
  <si>
    <t>MeWP200W STLA-F TRIPUMP0068</t>
  </si>
  <si>
    <t>15.12.2023MeWP 80W STLA-F TP  EDM0068</t>
  </si>
  <si>
    <t>was MeWP 80W STLA EVO BCP0078;
now 0082 Apr17, 2024</t>
  </si>
  <si>
    <t>Assigned to Leg 7 Life Test -- TR.CC23.25656</t>
  </si>
  <si>
    <t>S216</t>
  </si>
  <si>
    <t>MeWP200W STLA-F TRIPUMP0080</t>
  </si>
  <si>
    <t>15.12.2023MeWP 80W STLA-F TP  EDM0071</t>
  </si>
  <si>
    <t>Was MeWP 80W STLA EVO BCP0070;
now 0144 Apr19,2024</t>
  </si>
  <si>
    <t>Re-built with new GEN pump
2/07/24</t>
  </si>
  <si>
    <t>Re-audit test
TR.CC24.02923</t>
  </si>
  <si>
    <t>S217</t>
  </si>
  <si>
    <t>MeWP200W STLA-F TRIPUMP0074</t>
  </si>
  <si>
    <t>15.12.2023MeWP 80W STLA-F TP  EDM0061</t>
  </si>
  <si>
    <t>MeWP 80W STLA EVO BCP0069</t>
  </si>
  <si>
    <t>Audit test
TR.CC24.01600</t>
  </si>
  <si>
    <t>S218</t>
  </si>
  <si>
    <t>MeWP200W STLA-F TRIPUMP0061</t>
  </si>
  <si>
    <t>15.12.2023MeWP 80W STLA-F TP  EDM0065</t>
  </si>
  <si>
    <t>Was MeWP 80W STLA EVO BCP0064;
now 0143 Apr 19, 2024</t>
  </si>
  <si>
    <t>S219</t>
  </si>
  <si>
    <t>MeWP200W STLA-F TRIPUMP0081</t>
  </si>
  <si>
    <t>15.12.2023MeWP 80W STLA-F TP  EDM0070</t>
  </si>
  <si>
    <t>MeWP 80W STLA EVO BCP0060</t>
  </si>
  <si>
    <t>S220</t>
  </si>
  <si>
    <t>MeWP200W STLA-F TRIPUMP0064</t>
  </si>
  <si>
    <t>15.12.2023MeWP 80W STLA-F TP  EDM0064</t>
  </si>
  <si>
    <t>MeWP 80W STLA EVO BCP0063</t>
  </si>
  <si>
    <t>S221</t>
  </si>
  <si>
    <t>MeWP200W STLA-F TRIPUMP0082</t>
  </si>
  <si>
    <t>15.12.2023MeWP 80W STLA-F TP  EDM0078</t>
  </si>
  <si>
    <t>MeWP 80W STLA EVO BCP0074</t>
  </si>
  <si>
    <t>S222</t>
  </si>
  <si>
    <t>MeWP200W STLA-F TRIPUMP0071</t>
  </si>
  <si>
    <t>15.12.2023MeWP 80W STLA-F TP  EDM0069</t>
  </si>
  <si>
    <t>MeWP 80W STLA EVO BCP0061</t>
  </si>
  <si>
    <t>Audit test
TR.CC24.02109</t>
  </si>
  <si>
    <t>S223</t>
  </si>
  <si>
    <t>MeWP200W STLA-F TRIPUMP0073</t>
  </si>
  <si>
    <t>15.12.2023MeWP 80W STLA-F TP  EDM0072</t>
  </si>
  <si>
    <t>MeWP 80W STLA EVO BCP0065</t>
  </si>
  <si>
    <t>S224</t>
  </si>
  <si>
    <t>MeWP200W STLA-F TRIPUMP0075</t>
  </si>
  <si>
    <t>15.12.2023MeWP 80W STLA-F TP  EDM0074</t>
  </si>
  <si>
    <t>MeWP 80W STLA EVO BCP0066</t>
  </si>
  <si>
    <t>S225</t>
  </si>
  <si>
    <t>MeWP200W STLA-F TRIPUMP0076</t>
  </si>
  <si>
    <t>15.12.2023MeWP 80W STLA-F TP  EDM0076</t>
  </si>
  <si>
    <t>MeWP 80W STLA EVO BCP0079</t>
  </si>
  <si>
    <t>S226</t>
  </si>
  <si>
    <t>MeWP200W STLA-F TRIPUMP0098</t>
  </si>
  <si>
    <t>ID # (PLUC431M1D0A-01) SW:B1C1</t>
  </si>
  <si>
    <t>10.01.2024MeWP 80W STLA-F TP  EDM0106</t>
  </si>
  <si>
    <t>MeWP 80W STLA EVO BCP0081</t>
  </si>
  <si>
    <t>Assigned to Leg 3 -- TR.CC24.03375</t>
  </si>
  <si>
    <t>S227</t>
  </si>
  <si>
    <t>MeWP200W STLA-F TRIPUMP0123</t>
  </si>
  <si>
    <t>23.01.2024MeWP 80W STLA-F TP  EDM0120</t>
  </si>
  <si>
    <t>MeWP 80W STLA EVO BCP0101</t>
  </si>
  <si>
    <t>Audit test
TR.CC24.02734</t>
  </si>
  <si>
    <t>S228</t>
  </si>
  <si>
    <t>MeWP200W STLA-F TRIPUMP0093</t>
  </si>
  <si>
    <t>10.01.2024MeWP 80W STLA-F TP  EDM0107</t>
  </si>
  <si>
    <t>MeWP 80W STLA EVO BCP0098</t>
  </si>
  <si>
    <t>Assigned to Leg 2 -- TR.CC24.02732</t>
  </si>
  <si>
    <t>S229</t>
  </si>
  <si>
    <t>MeWP200W STLA-F TRIPUMP0119</t>
  </si>
  <si>
    <t>10.01.2024MeWP 80W STLA-F TP  EDM0108</t>
  </si>
  <si>
    <t>MeWP 80W STLA EVO BCP0092</t>
  </si>
  <si>
    <t>S230</t>
  </si>
  <si>
    <t>MeWP200W STLA-F TRIPUMP0099</t>
  </si>
  <si>
    <t>23.01.2024MeWP 80W STLA-F TP  EDM0119</t>
  </si>
  <si>
    <t>MeWP 80W STLA EVO BCP0080</t>
  </si>
  <si>
    <t>Ship to Mexico as per email from David Li -- Mar 07, 2024 (BI)</t>
  </si>
  <si>
    <t>S231</t>
  </si>
  <si>
    <t>MeWP200W STLA-F TRIPUMP0120</t>
  </si>
  <si>
    <t>10.01.2024MeWP 80W STLA-F TP  EDM0084</t>
  </si>
  <si>
    <t>MeWP 80W STLA EVO BCP0090</t>
  </si>
  <si>
    <t>Mode 5 test
TR.CC24.03239</t>
  </si>
  <si>
    <t>S232</t>
  </si>
  <si>
    <t>MeWP200W STLA-F TRIPUMP0101</t>
  </si>
  <si>
    <t>10.01.2024MeWP 80W STLA-F TP  EDM0105</t>
  </si>
  <si>
    <t>MeWP 80W STLA EVO BCP0106</t>
  </si>
  <si>
    <t>Assigned to TR.CC24.05529 -- re-worked to improve efficiency</t>
  </si>
  <si>
    <t>S233</t>
  </si>
  <si>
    <t>MeWP200W STLA-F TRIPUMP0096</t>
  </si>
  <si>
    <t>23.01.2024MeWP 80W STLA-F TP  EDM0113</t>
  </si>
  <si>
    <t>MeWP 80W STLA EVO BCP0116</t>
  </si>
  <si>
    <t>Mode-5 study ???</t>
  </si>
  <si>
    <t>S234</t>
  </si>
  <si>
    <t>MeWP200W STLA-F TRIPUMP0085</t>
  </si>
  <si>
    <t>10.01.2024MeWP 80W STLA-F TP  EDM0083</t>
  </si>
  <si>
    <t>MeWP 80W STLA EVO BCP0096</t>
  </si>
  <si>
    <t>Given to Jayso to be shipped to CAMPI as per email from David Li/Priya -- Apr 03, 2024 -- BI</t>
  </si>
  <si>
    <t>S235</t>
  </si>
  <si>
    <t>MeWP200W STLA-F TRIPUMP0100</t>
  </si>
  <si>
    <t>ID # (PLUC431M1D0A-01) SW: was B1C1, reflashed to E1C0 Apr 10, 2024</t>
  </si>
  <si>
    <t>10.01.2024MeWP 80W STLA-F TP  EDM0109</t>
  </si>
  <si>
    <t>ID # (UC431M1D1B-01) SW was B530 , reflashed  to E530 Apr 11, 2024</t>
  </si>
  <si>
    <t>MeWP 80W STLA EVO BCP0093</t>
  </si>
  <si>
    <t>ID # (UC431M1D2B-01  SW was BC60, reflashed to EC60 Apr 10, 2024</t>
  </si>
  <si>
    <t>S236</t>
  </si>
  <si>
    <t>MeWP200W STLA-F TRIPUMP0122</t>
  </si>
  <si>
    <t>15.12.2023MeWP 80W STLA-F TP  EDM0082</t>
  </si>
  <si>
    <t>MeWP 80W STLA EVO BCP0088</t>
  </si>
  <si>
    <t>Assigned to Leg 3 -- TR.CC24.02732</t>
  </si>
  <si>
    <t>S237</t>
  </si>
  <si>
    <t>MeWP200W STLA-F TRIPUMP0109</t>
  </si>
  <si>
    <t>10.01.2024MeWP 80W STLA-F TP  EDM0092</t>
  </si>
  <si>
    <t>MeWP 80W STLA EVO BCP0099</t>
  </si>
  <si>
    <t>S238</t>
  </si>
  <si>
    <t>MeWP200W STLA-F TRIPUMP0102</t>
  </si>
  <si>
    <t>10.01.2024MeWP 80W STLA-F TP  EDM0102</t>
  </si>
  <si>
    <t>MeWP 80W STLA EVO BCP0084</t>
  </si>
  <si>
    <t>S239</t>
  </si>
  <si>
    <t>MeWP200W STLA-F TRIPUMP0092</t>
  </si>
  <si>
    <t>23.01.2024MeWP 80W STLA-F TP  EDM0118</t>
  </si>
  <si>
    <t>MeWP 80W STLA EVO BCP0086</t>
  </si>
  <si>
    <t>EMC</t>
  </si>
  <si>
    <t>S240</t>
  </si>
  <si>
    <t>MeWP200W STLA-F TRIPUMP0087</t>
  </si>
  <si>
    <t>10.01.2024MeWP 80W STLA-F TP  EDM0087</t>
  </si>
  <si>
    <t>MeWP 80W STLA EVO BCP0094</t>
  </si>
  <si>
    <t>S241</t>
  </si>
  <si>
    <t>MeWP200W STLA-F TRIPUMP0108</t>
  </si>
  <si>
    <t>10.01.2024MeWP 80W STLA-F TP  EDM0100</t>
  </si>
  <si>
    <t>MeWP 80W STLA EVO BCP0112</t>
  </si>
  <si>
    <t>S242</t>
  </si>
  <si>
    <t>MeWP200W STLA-F TRIPUMP0107</t>
  </si>
  <si>
    <t>10.01.2024MeWP 80W STLA-F TP  EDM0099</t>
  </si>
  <si>
    <t>MeWP 80W STLA EVO BCP0097</t>
  </si>
  <si>
    <t>S243</t>
  </si>
  <si>
    <t>MeWP200W STLA-F TRIPUMP0115</t>
  </si>
  <si>
    <t>10.01.2024MeWP 80W STLA-F TP  EDM0086</t>
  </si>
  <si>
    <t>MeWP 80W STLA EVO BCP0085</t>
  </si>
  <si>
    <t>S244</t>
  </si>
  <si>
    <t>MeWP200W STLA-F TRIPUMP0121</t>
  </si>
  <si>
    <t>15.12.2023MeWP 80W STLA-F TP  EDM0081</t>
  </si>
  <si>
    <t>MeWP 80W STLA EVO BCP0091</t>
  </si>
  <si>
    <t>S245</t>
  </si>
  <si>
    <t>MeWP200W STLA-F TRIPUMP0116</t>
  </si>
  <si>
    <t>10.01.2024MeWP 80W STLA-F TP  EDM0101</t>
  </si>
  <si>
    <t>MeWP 80W STLA EVO BCP0087</t>
  </si>
  <si>
    <t>S246</t>
  </si>
  <si>
    <t>MeWP200W STLA-F TRIPUMP0104</t>
  </si>
  <si>
    <t>10.01.2024MeWP 80W STLA-F TP  EDM0104</t>
  </si>
  <si>
    <t>MeWP 80W STLA EVO BCP0089</t>
  </si>
  <si>
    <t>S247</t>
  </si>
  <si>
    <t>MeWP200W STLA-F TRIPUMP0091</t>
  </si>
  <si>
    <t>10.01.2024MeWP 80W STLA-F TP  EDM0093</t>
  </si>
  <si>
    <t>MeWP 80W STLA EVO BCP0111</t>
  </si>
  <si>
    <t>Audit test
TR.CC24.03239</t>
  </si>
  <si>
    <t>S248</t>
  </si>
  <si>
    <t>MeWP200W STLA-F TRIPUMP0095</t>
  </si>
  <si>
    <t>10.01.2024MeWP 80W STLA-F TP  EDM0095</t>
  </si>
  <si>
    <t>MeWP 80W STLA EVO BCP0100</t>
  </si>
  <si>
    <t>S249</t>
  </si>
  <si>
    <t>MeWP200W STLA-F TRIPUMP0088</t>
  </si>
  <si>
    <t>10.01.2024MeWP 80W STLA-F TP  EDM0085</t>
  </si>
  <si>
    <t>MeWP 80W STLA EVO BCP0119</t>
  </si>
  <si>
    <t>S250</t>
  </si>
  <si>
    <t>MeWP200W STLA-F TRIPUMP0079</t>
  </si>
  <si>
    <t>23.01.2024MeWP 80W STLA-F TP  EDM0117</t>
  </si>
  <si>
    <t>MeWP 80W STLA EVO BCP0083</t>
  </si>
  <si>
    <t>S251</t>
  </si>
  <si>
    <t>MeWP200W STLA-F TRIPUMP0063</t>
  </si>
  <si>
    <t>10.01.2024MeWP 80W STLA-F TP  EDM0097</t>
  </si>
  <si>
    <t>MeWP 80W STLA EVO BCP0105</t>
  </si>
  <si>
    <t>S252</t>
  </si>
  <si>
    <t>23.01.2024MeWP 80W STLA-F TP  EDM0114</t>
  </si>
  <si>
    <t>MeWP 80W STLA EVO BCP0118</t>
  </si>
  <si>
    <t>Audit test low performance due to GEN low speed
TR.CC24.03239</t>
  </si>
  <si>
    <t>S253</t>
  </si>
  <si>
    <t>MeWP200W STLA-F TRIPUMP0062</t>
  </si>
  <si>
    <t>10.01.2024MeWP 80W STLA-F TP  EDM0096</t>
  </si>
  <si>
    <t>MeWP 80W STLA EVO BCP0104</t>
  </si>
  <si>
    <t>S254</t>
  </si>
  <si>
    <t>MeWP200W STLA-F TRIPUMP0078</t>
  </si>
  <si>
    <t>10.01.2024MeWP 80W STLA-F TP  EDM0110</t>
  </si>
  <si>
    <t>MeWP 80W STLA EVO BCP0107</t>
  </si>
  <si>
    <t>Resizing performance test
TR.CC24.04508</t>
  </si>
  <si>
    <t>S255</t>
  </si>
  <si>
    <t>MeWP200W STLA-F TRIPUMP0060</t>
  </si>
  <si>
    <t>10.01.2024MeWP 80W STLA-F TP  EDM0112</t>
  </si>
  <si>
    <t>MeWP 80W STLA EVO BCP0103</t>
  </si>
  <si>
    <t>S256</t>
  </si>
  <si>
    <t>MeWP200W STLA-F TRIPUMP0111</t>
  </si>
  <si>
    <t>10.01.2024MeWP 80W STLA-F TP  EDM0088</t>
  </si>
  <si>
    <t>MeWP 80W STLA EVO BCP0114</t>
  </si>
  <si>
    <t>S257</t>
  </si>
  <si>
    <t>MeWP200W STLA-F TRIPUMP0114</t>
  </si>
  <si>
    <t>10.01.2024MeWP 80W STLA-F TP  EDM0111</t>
  </si>
  <si>
    <t>MeWP 80W STLA EVO BCP0109</t>
  </si>
  <si>
    <t>S258</t>
  </si>
  <si>
    <t>MeWP200W STLA-F TRIPUMP0090</t>
  </si>
  <si>
    <t>10.01.2024MeWP 80W STLA-F TP  EDM0089</t>
  </si>
  <si>
    <t>MeWP 80W STLA EVO BCP0095</t>
  </si>
  <si>
    <t>S260</t>
  </si>
  <si>
    <t>MeWP200W STLA-F TRIPUMP0105</t>
  </si>
  <si>
    <t>23.01.2024MeWP 80W STLA-F TP  EDM0116</t>
  </si>
  <si>
    <t>MeWP 80W STLA EVO BCP0102</t>
  </si>
  <si>
    <t>S261</t>
  </si>
  <si>
    <t>MeWP200W STLA-F TRIPUMP0112</t>
  </si>
  <si>
    <t>10.01.2024MeWP 80W STLA-F TP  EDM0094</t>
  </si>
  <si>
    <t>MeWP 80W STLA EVO BCP0108</t>
  </si>
  <si>
    <t>S262</t>
  </si>
  <si>
    <t>MeWP200W STLA-F TRIPUMP0135</t>
  </si>
  <si>
    <t>30.01.2024MeWP 80W STLA-F TP  EDM0122</t>
  </si>
  <si>
    <t>MeWP 80W STLA EVO BCP0130</t>
  </si>
  <si>
    <t>S263</t>
  </si>
  <si>
    <t>MeWP200W STLA-F TRIPUMP0140</t>
  </si>
  <si>
    <t>30.01.2024MeWP 80W STLA-F TP  EDM0125</t>
  </si>
  <si>
    <t>MeWP 80W STLA EVO BCP0125</t>
  </si>
  <si>
    <t>S264</t>
  </si>
  <si>
    <t>MeWP200W STLA-F TRIPUMP0130</t>
  </si>
  <si>
    <t>30.01.2024MeWP 80W STLA-F TP  EDM0130</t>
  </si>
  <si>
    <t>MeWP 80W STLA EVO BCP0120</t>
  </si>
  <si>
    <t>S265</t>
  </si>
  <si>
    <t>MeWP200W STLA-F TRIPUMP0129</t>
  </si>
  <si>
    <t>30.01.2024MeWP 80W STLA-F TP  EDM0129</t>
  </si>
  <si>
    <t>MeWP 80W STLA EVO BCP0126</t>
  </si>
  <si>
    <t>S266</t>
  </si>
  <si>
    <t>MeWP200W STLA-F TRIPUMP0134</t>
  </si>
  <si>
    <t>30.01.2024MeWP 80W STLA-F TP  EDM0124</t>
  </si>
  <si>
    <t>MeWP 80W STLA EVO BCP0131</t>
  </si>
  <si>
    <t>S267</t>
  </si>
  <si>
    <t>MeWP200W STLA-F TRIPUMP0139</t>
  </si>
  <si>
    <t>30.01.2024MeWP 80W STLA-F TP  EDM0134</t>
  </si>
  <si>
    <t>MeWP 80W STLA EVO BCP0121</t>
  </si>
  <si>
    <t>S268</t>
  </si>
  <si>
    <t>MeWP200W STLA-F TRIPUMP0128</t>
  </si>
  <si>
    <t>30.01.2024MeWP 80W STLA-F TP  EDM0133</t>
  </si>
  <si>
    <t>MeWP 80W STLA EVO BCP0122</t>
  </si>
  <si>
    <t>S269</t>
  </si>
  <si>
    <t>MeWP200W STLA-F TRIPUMP0133</t>
  </si>
  <si>
    <t>30.01.2024MeWP 80W STLA-F TP  EDM0128</t>
  </si>
  <si>
    <t>MeWP 80W STLA EVO BCP0127</t>
  </si>
  <si>
    <t>S270</t>
  </si>
  <si>
    <t>MeWP200W STLA-F TRIPUMP0127</t>
  </si>
  <si>
    <t>30.01.2024MeWP 80W STLA-F TP  EDM0132</t>
  </si>
  <si>
    <t>MeWP 80W STLA EVO BCP0134</t>
  </si>
  <si>
    <t>S271</t>
  </si>
  <si>
    <t>MeWP200W STLA-F TRIPUMP0132</t>
  </si>
  <si>
    <t>30.01.2024MeWP 80W STLA-F TP  EDM0127</t>
  </si>
  <si>
    <t>MeWP 80W STLA EVO BCP0128</t>
  </si>
  <si>
    <t>S272</t>
  </si>
  <si>
    <t>MeWP200W STLA-F TRIPUMP0138</t>
  </si>
  <si>
    <t>30.01.2024MeWP 80W STLA-F TP  EDM0123</t>
  </si>
  <si>
    <t>MeWP 80W STLA EVO BCP0132</t>
  </si>
  <si>
    <t>TR #</t>
  </si>
  <si>
    <t>CC24.03240</t>
  </si>
  <si>
    <t>Date:</t>
  </si>
  <si>
    <t>Program:</t>
  </si>
  <si>
    <t>Stellantis Coolant Control Module</t>
  </si>
  <si>
    <t xml:space="preserve">Technician: </t>
  </si>
  <si>
    <t>PN</t>
  </si>
  <si>
    <t xml:space="preserve">
Assembly
ID</t>
  </si>
  <si>
    <t xml:space="preserve">Manifold </t>
  </si>
  <si>
    <t>MeWP200</t>
  </si>
  <si>
    <t>MeWP80 (EDM)</t>
  </si>
  <si>
    <t>MeWP80 (EVO)</t>
  </si>
  <si>
    <t>3 Isolators Installed in Correct Direction?</t>
  </si>
  <si>
    <t>Leak Test
at 1.4bar &amp;
192cc Volume
(&lt;0.5cc/min)</t>
  </si>
  <si>
    <t>Label(s) Applied
?</t>
  </si>
  <si>
    <t>ID #</t>
  </si>
  <si>
    <t>Gauge Check
(Pass/Fail)</t>
  </si>
  <si>
    <t>ID #
(PLUC431M1D0A-01)
SW:B1C1</t>
  </si>
  <si>
    <t>O-ring
installed?</t>
  </si>
  <si>
    <t>Screws Torque
(2.6±0.2Nm 
@500rpm)</t>
  </si>
  <si>
    <t>ID #
(UC431M1D1B-01)
SW B530 
Aluminum Housing</t>
  </si>
  <si>
    <t>O-ring
Installed?</t>
  </si>
  <si>
    <t>Screws Torque
(2.6±0.2Nm
@500rpm)</t>
  </si>
  <si>
    <t>ID #
(UC431M1D2B-01 
SW BC60)
Plastic Housing</t>
  </si>
  <si>
    <t>O-ring 
Installed?</t>
  </si>
  <si>
    <t>Screws Torque
(2.6±0.2Nm @500rpm)</t>
  </si>
  <si>
    <t>F
0.05</t>
  </si>
  <si>
    <t>Y</t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</si>
  <si>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2.67</t>
    </r>
    <r>
      <rPr>
        <sz val="11"/>
        <color theme="1"/>
        <rFont val="Calibri"/>
        <family val="2"/>
        <scheme val="minor"/>
      </rPr>
      <t/>
    </r>
  </si>
  <si>
    <t>2.65~2.78</t>
  </si>
  <si>
    <t>2.55~2.63</t>
  </si>
  <si>
    <t>P</t>
  </si>
  <si>
    <t>2.64~2.72</t>
  </si>
  <si>
    <t>2.66~2.78</t>
  </si>
  <si>
    <t>2.55~2.60</t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</si>
  <si>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2.71</t>
    </r>
  </si>
  <si>
    <r>
      <t>2.71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</si>
  <si>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2.55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2.67</t>
    </r>
  </si>
  <si>
    <t>F 
0.1</t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</si>
  <si>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2.69</t>
    </r>
  </si>
  <si>
    <r>
      <t>2.66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</si>
  <si>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2.53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2.58</t>
    </r>
  </si>
  <si>
    <t>0.9~1.1</t>
  </si>
  <si>
    <t>F 
0.05</t>
  </si>
  <si>
    <r>
      <t>2.61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</si>
  <si>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2.78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</si>
  <si>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2.61</t>
    </r>
  </si>
  <si>
    <t>F 
0.06</t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</si>
  <si>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2.73</t>
    </r>
  </si>
  <si>
    <r>
      <t>2.73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</si>
  <si>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2.65</t>
    </r>
  </si>
  <si>
    <r>
      <t>2.71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</si>
  <si>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2.61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2.63</t>
    </r>
  </si>
  <si>
    <r>
      <t>2.71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</si>
  <si>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r>
      <t>2.75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2.78</t>
    </r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</si>
  <si>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2.61</t>
    </r>
  </si>
  <si>
    <t>F 
0.10</t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</si>
  <si>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</si>
  <si>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2.66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2.71</t>
    </r>
  </si>
  <si>
    <r>
      <t>2.55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2.69</t>
    </r>
  </si>
  <si>
    <t>F 
0.17</t>
  </si>
  <si>
    <r>
      <t>2.53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2.73</t>
    </r>
  </si>
  <si>
    <r>
      <t>2.67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2.74</t>
    </r>
  </si>
  <si>
    <r>
      <t>2.55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2.63</t>
    </r>
  </si>
  <si>
    <t>F 
0.14</t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</si>
  <si>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2.70</t>
    </r>
  </si>
  <si>
    <r>
      <t>2.70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</si>
  <si>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2.62</t>
    </r>
  </si>
  <si>
    <t>F 
0.09</t>
  </si>
  <si>
    <r>
      <t>2.61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2.69</t>
    </r>
  </si>
  <si>
    <r>
      <t>2.66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2.79</t>
    </r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</si>
  <si>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2.63</t>
    </r>
  </si>
  <si>
    <t>F 
0.02</t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</si>
  <si>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</si>
  <si>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2.67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</si>
  <si>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2.59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</si>
  <si>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</si>
  <si>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</si>
  <si>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2.60</t>
    </r>
  </si>
  <si>
    <r>
      <t>2.60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2.65</t>
    </r>
  </si>
  <si>
    <r>
      <t>2.68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</si>
  <si>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r>
      <t>2.54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2.62</t>
    </r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</si>
  <si>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2.68</t>
    </r>
  </si>
  <si>
    <r>
      <t>2.64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</si>
  <si>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r>
      <t>2.55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2.64</t>
    </r>
  </si>
  <si>
    <t>F 
0.04</t>
  </si>
  <si>
    <r>
      <t>2.69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</si>
  <si>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2.64</t>
    </r>
  </si>
  <si>
    <t>F 
0.07</t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</si>
  <si>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2.67</t>
    </r>
  </si>
  <si>
    <r>
      <t>2.68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</si>
  <si>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2.55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2.62</t>
    </r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</si>
  <si>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2.68</t>
    </r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</si>
  <si>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2.72</t>
    </r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</si>
  <si>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2.67</t>
    </r>
  </si>
  <si>
    <r>
      <t>2.64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</si>
  <si>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2.68</t>
    </r>
  </si>
  <si>
    <r>
      <t>2.74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</si>
  <si>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2.69</t>
    </r>
  </si>
  <si>
    <r>
      <t>2.60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2.68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</si>
  <si>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2.58</t>
    </r>
  </si>
  <si>
    <t>Manifold Leaking</t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</si>
  <si>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2.67</t>
    </r>
  </si>
  <si>
    <r>
      <t>2.66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2.75</t>
    </r>
  </si>
  <si>
    <r>
      <t>2.51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2.60</t>
    </r>
  </si>
  <si>
    <t>F 
0.11</t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</si>
  <si>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2.72</t>
    </r>
  </si>
  <si>
    <r>
      <t>2.76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2.79</t>
    </r>
  </si>
  <si>
    <r>
      <t>2.72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</si>
  <si>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2.63</t>
    </r>
  </si>
  <si>
    <t>F 
0.08</t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</si>
  <si>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2.74</t>
    </r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</si>
  <si>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2.65</t>
    </r>
  </si>
  <si>
    <r>
      <t>2.67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</si>
  <si>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2.72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</si>
  <si>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2.64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2.70</t>
    </r>
  </si>
  <si>
    <r>
      <t>2.73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2.79</t>
    </r>
  </si>
  <si>
    <r>
      <t>2.50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2.57</t>
    </r>
  </si>
  <si>
    <t>F 
0.13</t>
  </si>
  <si>
    <r>
      <t>2.66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2.74</t>
    </r>
  </si>
  <si>
    <r>
      <t>2.69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2.79</t>
    </r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</si>
  <si>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</si>
  <si>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2.60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2.62</t>
    </r>
  </si>
  <si>
    <r>
      <t>2.66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</si>
  <si>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2.66</t>
    </r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</si>
  <si>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2.66</t>
    </r>
  </si>
  <si>
    <r>
      <t>2.70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</si>
  <si>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t>F 
0.03</t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</si>
  <si>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</si>
  <si>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2.72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2.78</t>
    </r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</si>
  <si>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2.62</t>
    </r>
  </si>
  <si>
    <t>FAILED MAX 0.114MM</t>
  </si>
  <si>
    <t>2.55-2.72</t>
  </si>
  <si>
    <t>2.62-2.71</t>
  </si>
  <si>
    <t>2.54-2.58</t>
  </si>
  <si>
    <t>FAILED MAX 0.124MM</t>
  </si>
  <si>
    <t>2.56-2.70</t>
  </si>
  <si>
    <t>2.63-2.73</t>
  </si>
  <si>
    <t>2.56-2.62</t>
  </si>
  <si>
    <t>FAILED MAX 0.147MM</t>
  </si>
  <si>
    <t>2.55-2.75</t>
  </si>
  <si>
    <t>2.64-2.80</t>
  </si>
  <si>
    <t>FAILED MAX 0.097MM</t>
  </si>
  <si>
    <t>2.56-2.69</t>
  </si>
  <si>
    <t>2.59-2.71</t>
  </si>
  <si>
    <t>FAILED 0.030MM</t>
  </si>
  <si>
    <t>2.55-2.63</t>
  </si>
  <si>
    <t>2.66-2.72</t>
  </si>
  <si>
    <t>2.50-2.66</t>
  </si>
  <si>
    <t>F 
(0.11mm Max)</t>
  </si>
  <si>
    <t>2.57~2.69</t>
  </si>
  <si>
    <t>2.72~2.74</t>
  </si>
  <si>
    <t>2.53~2.63</t>
  </si>
  <si>
    <t>F
(0.108mm Max)</t>
  </si>
  <si>
    <t>2.62~2.71</t>
  </si>
  <si>
    <t>2.64~2.74</t>
  </si>
  <si>
    <t>MeWP 80W STLA EVO BCP0064</t>
  </si>
  <si>
    <t>2.59~2.71</t>
  </si>
  <si>
    <t>2.63~2.74</t>
  </si>
  <si>
    <t>2.71~2.80</t>
  </si>
  <si>
    <t>2.53~2.65</t>
  </si>
  <si>
    <t>Fail
0.08 max</t>
  </si>
  <si>
    <t>2.63~2.71</t>
  </si>
  <si>
    <t>2.57~2.63</t>
  </si>
  <si>
    <t>Fail
0.04 max</t>
  </si>
  <si>
    <t>2.59~2.69</t>
  </si>
  <si>
    <t>2.53~2.57</t>
  </si>
  <si>
    <t>034</t>
  </si>
  <si>
    <t>2.50~2.61</t>
  </si>
  <si>
    <t>031</t>
  </si>
  <si>
    <t>2.51~2.67</t>
  </si>
  <si>
    <t>2.50~2.63</t>
  </si>
  <si>
    <t>N/A</t>
  </si>
  <si>
    <t>2.62~2.72</t>
  </si>
  <si>
    <t>2.58~2.74</t>
  </si>
  <si>
    <t>2.53~2.72</t>
  </si>
  <si>
    <t>2.55~2.69</t>
  </si>
  <si>
    <t>2.65~2.74</t>
  </si>
  <si>
    <t>MeWP 80W STLA EVO BCP0078</t>
  </si>
  <si>
    <t>2.56~2.64</t>
  </si>
  <si>
    <t>reworked S212</t>
  </si>
  <si>
    <t>MeWP200W STLA-F TRIPUMP0067</t>
  </si>
  <si>
    <t>2.50~2.68</t>
  </si>
  <si>
    <t>2.61~2.72</t>
  </si>
  <si>
    <t>2.53~2.61</t>
  </si>
  <si>
    <t>2.58~2.63</t>
  </si>
  <si>
    <t>2.59~2.75</t>
  </si>
  <si>
    <t>MeWP 80W STLA EVO BCP0070</t>
  </si>
  <si>
    <t>2.56~2.63</t>
  </si>
  <si>
    <t>2.62-2.69</t>
  </si>
  <si>
    <t>2.68-2.72</t>
  </si>
  <si>
    <t>2.60-2.69</t>
  </si>
  <si>
    <t>2.61-2.76</t>
  </si>
  <si>
    <t>2.69-2.76</t>
  </si>
  <si>
    <t>2.53-2.60</t>
  </si>
  <si>
    <t>2.64-2.70</t>
  </si>
  <si>
    <t>2.67-2.79</t>
  </si>
  <si>
    <t>2.56-2.60</t>
  </si>
  <si>
    <t>2.69-2.80</t>
  </si>
  <si>
    <t>2.64-2.77</t>
  </si>
  <si>
    <t>2.57-2.62</t>
  </si>
  <si>
    <t>2.4X3</t>
  </si>
  <si>
    <t>2.4x3</t>
  </si>
  <si>
    <t>NA</t>
  </si>
  <si>
    <t>Y (New)</t>
  </si>
  <si>
    <t>2 ~ 2.5</t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</si>
  <si>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2.74</t>
    </r>
  </si>
  <si>
    <r>
      <t>2.64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2.74</t>
    </r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</si>
  <si>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</si>
  <si>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2.57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2.71</t>
    </r>
  </si>
  <si>
    <r>
      <t>2.63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</si>
  <si>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r>
      <t>2.60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2.72</t>
    </r>
  </si>
  <si>
    <r>
      <t>2.60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2.76</t>
    </r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</si>
  <si>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2.73</t>
    </r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</si>
  <si>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2.79</t>
    </r>
  </si>
  <si>
    <r>
      <t>2.62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2.71</t>
    </r>
  </si>
  <si>
    <r>
      <t>2.69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2.77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</si>
  <si>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2.80</t>
    </r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</si>
  <si>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2.74</t>
    </r>
  </si>
  <si>
    <r>
      <t>2.61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2.72</t>
    </r>
  </si>
  <si>
    <t>CC24.04777</t>
  </si>
  <si>
    <r>
      <t>2.54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2.58</t>
    </r>
  </si>
  <si>
    <r>
      <t>2.56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2.64</t>
    </r>
  </si>
  <si>
    <r>
      <t>2.58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2.63</t>
    </r>
  </si>
  <si>
    <r>
      <t>2.59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2.60</t>
    </r>
  </si>
  <si>
    <r>
      <t>2.49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2.62</t>
    </r>
  </si>
  <si>
    <r>
      <t>2.55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2.58</t>
    </r>
  </si>
  <si>
    <r>
      <t>2.54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2.64</t>
    </r>
  </si>
  <si>
    <r>
      <t>2.52</t>
    </r>
    <r>
      <rPr>
        <sz val="26"/>
        <rFont val="Times New Roman"/>
        <family val="1"/>
      </rPr>
      <t>~</t>
    </r>
    <r>
      <rPr>
        <sz val="26"/>
        <rFont val="Calibri"/>
        <family val="2"/>
      </rPr>
      <t>2.65</t>
    </r>
  </si>
  <si>
    <t>Module ID</t>
  </si>
  <si>
    <t>BMW Pump Assembly</t>
  </si>
  <si>
    <t>Lucid Pump Assembly</t>
  </si>
  <si>
    <t>Comments</t>
  </si>
  <si>
    <t>O-Ring installed with P80?</t>
  </si>
  <si>
    <t>Screws Torque
(2.2±0.2Nm)</t>
  </si>
  <si>
    <t>Screws Torque (2.2±0.2Nm)</t>
  </si>
  <si>
    <t>S001</t>
  </si>
  <si>
    <t>BMW pump body was filed due to interference</t>
  </si>
  <si>
    <t>S002</t>
  </si>
  <si>
    <t>Pumps are from RP#1</t>
  </si>
  <si>
    <t>Manifold Material</t>
  </si>
  <si>
    <t>Lucid Pump 1 Assembly</t>
  </si>
  <si>
    <t>Impeller Axial Clearance
(0.4)</t>
  </si>
  <si>
    <t>Thrust Washer Adjustment</t>
  </si>
  <si>
    <t>Thrust Washer Installation Height
(17.38±0.1)</t>
  </si>
  <si>
    <t>Thrust Washer Installation Force
(kN)</t>
  </si>
  <si>
    <t>0016</t>
  </si>
  <si>
    <t>Y (Old)</t>
  </si>
  <si>
    <t>0026</t>
  </si>
  <si>
    <t>2 Lucid Pumps are from RP#1</t>
  </si>
  <si>
    <t>0.37mm</t>
  </si>
  <si>
    <t>1.5kN</t>
  </si>
  <si>
    <t>7286</t>
  </si>
  <si>
    <t>4232</t>
  </si>
  <si>
    <t>Re-built with Thrust Washers to Lucid Pumps</t>
  </si>
  <si>
    <t>~</t>
  </si>
  <si>
    <t>Impeller Axial Clearance
(0.4mm)</t>
  </si>
  <si>
    <t>Thrust Washer Adjustment
Force
(kN)</t>
  </si>
  <si>
    <t>Re-built with Thrust Washers to Lucid Pump Shafts</t>
  </si>
  <si>
    <t>Manifold ID (Material)</t>
  </si>
  <si>
    <t>BMW Pump Assembly
with Thrust Washer Position Adjustment</t>
  </si>
  <si>
    <t>Lucid Pump 1 Assembly (EDM)</t>
  </si>
  <si>
    <t>Lucid Pump 2 Assembly (BCP)</t>
  </si>
  <si>
    <t>Impeller into Rotor
(38.95
±0.2mm)</t>
  </si>
  <si>
    <t>Thrust Washer into Shaft
(18.17
±0.1mm)</t>
  </si>
  <si>
    <t>Impeller Axial Clearance
(0.4mm
±0.25)</t>
  </si>
  <si>
    <t>38.98
(8.2kN)</t>
  </si>
  <si>
    <t>18.20
(0.3kN)</t>
  </si>
  <si>
    <t>Screws from Toolcrib</t>
  </si>
  <si>
    <t>38.99
(8.3kN)</t>
  </si>
  <si>
    <t>18.07
(0.3kN)</t>
  </si>
  <si>
    <t>4241</t>
  </si>
  <si>
    <t>4242</t>
  </si>
  <si>
    <t>CC23.13734</t>
  </si>
  <si>
    <t>Manifold ID</t>
  </si>
  <si>
    <t>MeWP80 (BCP)</t>
  </si>
  <si>
    <t>Leak Test
at 1.4bar &amp;
192cc Volume
(&lt;0.5cc/min)</t>
  </si>
  <si>
    <t>Label Applied
?</t>
  </si>
  <si>
    <t>ID #
(UC431M1D0A-01)</t>
  </si>
  <si>
    <t>Dist. 1</t>
  </si>
  <si>
    <t>Dist. 3
(18.17
±0.1)</t>
  </si>
  <si>
    <t>Dist.4 (min)</t>
  </si>
  <si>
    <t>Dist.4 (max)</t>
  </si>
  <si>
    <t>Dist. 2
(0.4
±0.25)</t>
  </si>
  <si>
    <t>Dist.1+
15.36-Dist4(max)
(1.05±0.5)</t>
  </si>
  <si>
    <t>O-Ring  with P80?</t>
  </si>
  <si>
    <t>ID #
(UC431M1D1B
SW B530)</t>
  </si>
  <si>
    <t>Dist. 3
(17.38
±0.1)
Ref.</t>
  </si>
  <si>
    <t>Dist.1+
15.371-Dist4(max)
(0.99±0.5)</t>
  </si>
  <si>
    <t>O-Ring with P80?</t>
  </si>
  <si>
    <t>ID #
(UC431M1D2B-01
SW XXXX)</t>
  </si>
  <si>
    <t>Dist. 3
(17.38±0.1)
(Referance)</t>
  </si>
  <si>
    <t>Dist. 2
(0.4±0.25)</t>
  </si>
  <si>
    <t>Dist.1
+15.371
-Dist.4(max)
(0.99±0.5)</t>
  </si>
  <si>
    <t>2.4x4</t>
  </si>
  <si>
    <t>TR #:</t>
  </si>
  <si>
    <t>CC23.16872</t>
  </si>
  <si>
    <t>JULY 24, 2023</t>
  </si>
  <si>
    <t xml:space="preserve">ID #
</t>
  </si>
  <si>
    <t>2.4X4</t>
  </si>
  <si>
    <t>CC23.17608</t>
  </si>
  <si>
    <t>PN/KG(manifold measurement)</t>
  </si>
  <si>
    <t>Screws Torque
(2.6±0.2Nm)
@500rpm</t>
  </si>
  <si>
    <t>Note: "Dist. 1" measured by Karthik; out of spec value "0.02" in RED approved by Karthik via email; the step at BCP port in manifold was fixed by OG.</t>
  </si>
  <si>
    <t>MeWP200W STLA-F TRIPUMP0047</t>
  </si>
  <si>
    <t>MeWP200 was moved to S120 for shipment on Sep. 18, 2023. New pump assembled on Sep. 19, 2023.</t>
  </si>
  <si>
    <t>Leak re-test with new GEN pump</t>
  </si>
  <si>
    <t>CC23.19595</t>
  </si>
  <si>
    <t xml:space="preserve"> S120 MeWP200 pump was replaced with the one from S201 on Sep. 18, 2023</t>
  </si>
  <si>
    <t>CC23.22947</t>
  </si>
  <si>
    <t>JX</t>
  </si>
  <si>
    <t>Assembly
ID</t>
  </si>
  <si>
    <t>ID #
(PLUC431M1D0A-01)
SW:B1C0</t>
  </si>
  <si>
    <t>Screws Torque
(2.6±0.2Nm @ 500rpm)</t>
  </si>
  <si>
    <t>Dist. 2</t>
  </si>
  <si>
    <t>Screws Torque
(2.6±0.2Nm)</t>
  </si>
  <si>
    <t>ID #
(UC431M1D2B-01 SW BC60)
Plastic Housing</t>
  </si>
  <si>
    <t>Dist. 3</t>
  </si>
  <si>
    <r>
      <t>2.8/71</t>
    </r>
    <r>
      <rPr>
        <sz val="26"/>
        <rFont val="Calibri"/>
        <family val="2"/>
      </rPr>
      <t>° 2.58/64° 2.71/69° 2.62/79°</t>
    </r>
  </si>
  <si>
    <t>2.76/96° 2.86/33° 2.78/59°</t>
  </si>
  <si>
    <t>2.63/50° 2.56/208° 2.62/64°</t>
  </si>
  <si>
    <t>S203</t>
  </si>
  <si>
    <t>2.67/72°</t>
  </si>
  <si>
    <t>2.7/70°</t>
  </si>
  <si>
    <t>2.69/70°</t>
  </si>
  <si>
    <t>2.71/82°</t>
  </si>
  <si>
    <t>2.67/251°</t>
  </si>
  <si>
    <t>2.73/63°</t>
  </si>
  <si>
    <t>2.66/80°</t>
  </si>
  <si>
    <t>2.61/57°</t>
  </si>
  <si>
    <t>2.56/64°</t>
  </si>
  <si>
    <t>2.64/258°</t>
  </si>
  <si>
    <t>S204</t>
  </si>
  <si>
    <t>2.77/49°</t>
  </si>
  <si>
    <t>2.64/53°</t>
  </si>
  <si>
    <t>2.65/50°</t>
  </si>
  <si>
    <t>2.63/66°</t>
  </si>
  <si>
    <t>2.57/33°</t>
  </si>
  <si>
    <t>2.77/55°</t>
  </si>
  <si>
    <t>2.82/48°</t>
  </si>
  <si>
    <t>2.58/59°</t>
  </si>
  <si>
    <t>2.55/204°</t>
  </si>
  <si>
    <t>2.55/60°</t>
  </si>
  <si>
    <t>Pumps from S203 &amp; S204 moved to S205 &amp; S206 (Nov. 14, 2023, PN)</t>
  </si>
  <si>
    <t>N</t>
  </si>
  <si>
    <t>CC23.22949</t>
  </si>
  <si>
    <t>Screws Torque
(2.6±0.2Nm@500rpm)</t>
  </si>
  <si>
    <t>CC23.22950</t>
  </si>
  <si>
    <t>PN/JX</t>
  </si>
  <si>
    <t>CC24.01600</t>
  </si>
  <si>
    <t>CC24.02109</t>
  </si>
  <si>
    <t>CC24.02734</t>
  </si>
  <si>
    <t>CC24.02923</t>
  </si>
  <si>
    <t xml:space="preserve">
Leak Test
at 1.4bar &amp;
192cc Volume
(&lt;0.5cc/min)</t>
  </si>
  <si>
    <t>TR.CC23.22950</t>
  </si>
  <si>
    <t>MeWP200W STLA-F TRIPUMP0118</t>
  </si>
  <si>
    <r>
      <t>2.70</t>
    </r>
    <r>
      <rPr>
        <sz val="26"/>
        <rFont val="Times New Roman"/>
        <family val="1"/>
      </rPr>
      <t>~2.78</t>
    </r>
  </si>
  <si>
    <t>TR.CC24.01600</t>
  </si>
  <si>
    <t>MeWP200W STLA-F TRIPUMP0124</t>
  </si>
  <si>
    <t>2.55~2.80</t>
  </si>
  <si>
    <t>MeWP200W STLA-F TRIPUMP0089</t>
  </si>
  <si>
    <t>2.63~2.79</t>
  </si>
  <si>
    <t>MeWP200W STLA-F TRIPUMP0097</t>
  </si>
  <si>
    <t>2.60~2.76</t>
  </si>
  <si>
    <t>MeWP200W STLA-F TRIPUMP0106</t>
  </si>
  <si>
    <t>TR.CC24.02109</t>
  </si>
  <si>
    <t>MeWP200W STLA-F TRIPUMP0117</t>
  </si>
  <si>
    <t>2.54~2.70</t>
  </si>
  <si>
    <t>MeWP200W STLA-F TRIPUMP0094</t>
  </si>
  <si>
    <t>2.65~2.73</t>
  </si>
  <si>
    <t>MeWP200W STLA-F TRIPUMP0086</t>
  </si>
  <si>
    <t>MeWP200W STLA-F TRIPUMP0103</t>
  </si>
  <si>
    <t>CC24.03239</t>
  </si>
  <si>
    <t>2 life cycle</t>
  </si>
  <si>
    <t>ID # (PLUC431M1D0A-01) SW: was B1C1, reflashed to E1C0 May 3, 2024</t>
  </si>
  <si>
    <t>ID # (UC431M1D1B-01) SW was B530 , reflashed  to E530 May 3, 2024</t>
  </si>
  <si>
    <t>ID # (UC431M1D2B-01  SW was BC60, reflashed to EC60 May 3, 2024</t>
  </si>
  <si>
    <t xml:space="preserve">TR.CC23.13198 Dry run and 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</si>
</sst>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9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Times New Roman"/>
      <family val="1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name val="Calibri"/>
      <family val="2"/>
      <scheme val="minor"/>
    </font>
    <font>
      <sz val="26"/>
      <name val="Times New Roman"/>
      <family val="1"/>
    </font>
    <font>
      <sz val="26"/>
      <name val="Calibri"/>
      <family val="2"/>
    </font>
    <font>
      <sz val="26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4"/>
      <color theme="1"/>
      <name val="Times New Roman"/>
      <family val="1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name val="Times New Roman"/>
      <family val="1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0"/>
      <name val="Arial Black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49" fontId="7" fillId="0" borderId="20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49" fontId="6" fillId="0" borderId="20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49" fontId="8" fillId="0" borderId="24" xfId="0" applyNumberFormat="1" applyFont="1" applyBorder="1" applyAlignment="1">
      <alignment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2" fontId="8" fillId="0" borderId="24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49" fontId="8" fillId="0" borderId="26" xfId="0" applyNumberFormat="1" applyFont="1" applyBorder="1" applyAlignment="1">
      <alignment vertical="center" wrapText="1"/>
    </xf>
    <xf numFmtId="49" fontId="8" fillId="0" borderId="27" xfId="0" applyNumberFormat="1" applyFont="1" applyBorder="1" applyAlignment="1">
      <alignment vertical="center" wrapText="1"/>
    </xf>
    <xf numFmtId="0" fontId="11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2" fontId="8" fillId="0" borderId="42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2" fontId="8" fillId="0" borderId="43" xfId="0" applyNumberFormat="1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8" fillId="0" borderId="26" xfId="0" applyNumberFormat="1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49" fontId="8" fillId="0" borderId="45" xfId="0" applyNumberFormat="1" applyFont="1" applyBorder="1" applyAlignment="1">
      <alignment horizontal="center" vertical="center" wrapText="1"/>
    </xf>
    <xf numFmtId="49" fontId="8" fillId="0" borderId="45" xfId="0" applyNumberFormat="1" applyFont="1" applyBorder="1" applyAlignment="1">
      <alignment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6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0" fontId="6" fillId="0" borderId="48" xfId="0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2" fontId="6" fillId="0" borderId="57" xfId="0" applyNumberFormat="1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49" fontId="12" fillId="0" borderId="63" xfId="0" applyNumberFormat="1" applyFont="1" applyBorder="1" applyAlignment="1">
      <alignment horizontal="center" vertical="center" wrapText="1"/>
    </xf>
    <xf numFmtId="49" fontId="12" fillId="0" borderId="64" xfId="0" applyNumberFormat="1" applyFont="1" applyBorder="1" applyAlignment="1">
      <alignment horizontal="center" vertical="center" wrapText="1"/>
    </xf>
    <xf numFmtId="2" fontId="12" fillId="0" borderId="66" xfId="0" applyNumberFormat="1" applyFont="1" applyBorder="1" applyAlignment="1">
      <alignment horizontal="center" vertical="center" wrapText="1"/>
    </xf>
    <xf numFmtId="49" fontId="12" fillId="0" borderId="6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vertical="center"/>
    </xf>
    <xf numFmtId="2" fontId="8" fillId="0" borderId="26" xfId="0" applyNumberFormat="1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vertical="center" wrapText="1"/>
    </xf>
    <xf numFmtId="49" fontId="6" fillId="0" borderId="49" xfId="0" applyNumberFormat="1" applyFont="1" applyBorder="1" applyAlignment="1">
      <alignment vertical="center" wrapText="1"/>
    </xf>
    <xf numFmtId="49" fontId="6" fillId="0" borderId="17" xfId="0" applyNumberFormat="1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0" fontId="6" fillId="0" borderId="73" xfId="0" applyFont="1" applyBorder="1" applyAlignment="1">
      <alignment horizontal="center" vertical="center" wrapText="1"/>
    </xf>
    <xf numFmtId="2" fontId="6" fillId="0" borderId="22" xfId="0" applyNumberFormat="1" applyFont="1" applyBorder="1" applyAlignment="1">
      <alignment horizontal="center" vertical="center" wrapText="1"/>
    </xf>
    <xf numFmtId="2" fontId="6" fillId="0" borderId="48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2" fontId="12" fillId="0" borderId="62" xfId="0" applyNumberFormat="1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vertical="center"/>
    </xf>
    <xf numFmtId="2" fontId="4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2" fontId="1" fillId="2" borderId="2" xfId="0" applyNumberFormat="1" applyFont="1" applyFill="1" applyBorder="1" applyAlignment="1">
      <alignment vertical="center"/>
    </xf>
    <xf numFmtId="2" fontId="15" fillId="0" borderId="12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8" fillId="0" borderId="29" xfId="0" applyNumberFormat="1" applyFont="1" applyBorder="1" applyAlignment="1">
      <alignment horizontal="center" vertical="center" wrapText="1"/>
    </xf>
    <xf numFmtId="2" fontId="6" fillId="0" borderId="15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2" fontId="18" fillId="0" borderId="26" xfId="0" applyNumberFormat="1" applyFont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77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21" fillId="0" borderId="76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49" fontId="18" fillId="0" borderId="26" xfId="0" applyNumberFormat="1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2" fontId="8" fillId="0" borderId="19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9" xfId="0" applyBorder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22" fillId="2" borderId="1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49" fontId="22" fillId="2" borderId="2" xfId="0" applyNumberFormat="1" applyFont="1" applyFill="1" applyBorder="1" applyAlignment="1">
      <alignment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2" fillId="2" borderId="4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49" fontId="22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2" borderId="5" xfId="0" applyFont="1" applyFill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9" fillId="2" borderId="4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49" fontId="26" fillId="0" borderId="24" xfId="0" applyNumberFormat="1" applyFont="1" applyBorder="1" applyAlignment="1">
      <alignment horizontal="center" vertical="center" wrapText="1"/>
    </xf>
    <xf numFmtId="49" fontId="26" fillId="0" borderId="26" xfId="0" applyNumberFormat="1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49" fontId="26" fillId="0" borderId="27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2" fontId="8" fillId="0" borderId="11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21" fillId="0" borderId="0" xfId="0" applyFont="1" applyAlignment="1">
      <alignment wrapText="1"/>
    </xf>
    <xf numFmtId="0" fontId="27" fillId="4" borderId="19" xfId="0" applyFont="1" applyFill="1" applyBorder="1" applyAlignment="1">
      <alignment horizontal="center" wrapText="1"/>
    </xf>
    <xf numFmtId="0" fontId="27" fillId="4" borderId="19" xfId="0" applyFont="1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7" fillId="0" borderId="1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0" fontId="21" fillId="0" borderId="72" xfId="0" applyFont="1" applyBorder="1" applyAlignment="1">
      <alignment horizontal="center" vertical="center" wrapText="1"/>
    </xf>
    <xf numFmtId="0" fontId="21" fillId="0" borderId="73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83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12" fillId="0" borderId="5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2" fontId="12" fillId="0" borderId="58" xfId="0" applyNumberFormat="1" applyFont="1" applyBorder="1" applyAlignment="1">
      <alignment horizontal="center" vertical="center" wrapText="1"/>
    </xf>
    <xf numFmtId="2" fontId="12" fillId="0" borderId="29" xfId="0" applyNumberFormat="1" applyFont="1" applyBorder="1" applyAlignment="1">
      <alignment horizontal="center" vertical="center" wrapText="1"/>
    </xf>
    <xf numFmtId="15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11" fillId="0" borderId="51" xfId="0" applyNumberFormat="1" applyFont="1" applyBorder="1" applyAlignment="1">
      <alignment horizontal="left" vertical="center" wrapText="1"/>
    </xf>
    <xf numFmtId="49" fontId="11" fillId="0" borderId="39" xfId="0" applyNumberFormat="1" applyFont="1" applyBorder="1" applyAlignment="1">
      <alignment horizontal="left" vertical="center" wrapText="1"/>
    </xf>
    <xf numFmtId="49" fontId="11" fillId="0" borderId="22" xfId="0" applyNumberFormat="1" applyFont="1" applyBorder="1" applyAlignment="1">
      <alignment horizontal="left" vertical="center" wrapText="1"/>
    </xf>
    <xf numFmtId="49" fontId="6" fillId="0" borderId="51" xfId="0" applyNumberFormat="1" applyFont="1" applyBorder="1" applyAlignment="1">
      <alignment horizontal="left" vertical="center" wrapText="1"/>
    </xf>
    <xf numFmtId="49" fontId="6" fillId="0" borderId="39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2" fontId="6" fillId="0" borderId="42" xfId="0" applyNumberFormat="1" applyFont="1" applyBorder="1" applyAlignment="1">
      <alignment horizontal="center" vertical="center" wrapText="1"/>
    </xf>
    <xf numFmtId="2" fontId="6" fillId="0" borderId="39" xfId="0" applyNumberFormat="1" applyFont="1" applyBorder="1" applyAlignment="1">
      <alignment horizontal="center" vertical="center" wrapText="1"/>
    </xf>
    <xf numFmtId="2" fontId="6" fillId="0" borderId="22" xfId="0" applyNumberFormat="1" applyFont="1" applyBorder="1" applyAlignment="1">
      <alignment horizontal="center" vertical="center" wrapText="1"/>
    </xf>
    <xf numFmtId="2" fontId="6" fillId="0" borderId="42" xfId="0" applyNumberFormat="1" applyFont="1" applyBorder="1" applyAlignment="1">
      <alignment horizontal="left" vertical="center" wrapText="1"/>
    </xf>
    <xf numFmtId="2" fontId="6" fillId="0" borderId="39" xfId="0" applyNumberFormat="1" applyFont="1" applyBorder="1" applyAlignment="1">
      <alignment horizontal="left" vertical="center" wrapText="1"/>
    </xf>
    <xf numFmtId="2" fontId="6" fillId="0" borderId="22" xfId="0" applyNumberFormat="1" applyFont="1" applyBorder="1" applyAlignment="1">
      <alignment horizontal="left" vertical="center" wrapText="1"/>
    </xf>
    <xf numFmtId="49" fontId="14" fillId="0" borderId="51" xfId="0" applyNumberFormat="1" applyFont="1" applyBorder="1" applyAlignment="1">
      <alignment vertical="center" wrapText="1"/>
    </xf>
    <xf numFmtId="49" fontId="14" fillId="0" borderId="39" xfId="0" applyNumberFormat="1" applyFont="1" applyBorder="1" applyAlignment="1">
      <alignment vertical="center" wrapText="1"/>
    </xf>
    <xf numFmtId="49" fontId="14" fillId="0" borderId="22" xfId="0" applyNumberFormat="1" applyFont="1" applyBorder="1" applyAlignment="1">
      <alignment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2" fontId="8" fillId="0" borderId="57" xfId="0" applyNumberFormat="1" applyFont="1" applyBorder="1" applyAlignment="1">
      <alignment horizontal="center" vertical="center" wrapText="1"/>
    </xf>
    <xf numFmtId="2" fontId="8" fillId="0" borderId="56" xfId="0" applyNumberFormat="1" applyFont="1" applyBorder="1" applyAlignment="1">
      <alignment horizontal="center" vertical="center" wrapText="1"/>
    </xf>
    <xf numFmtId="2" fontId="8" fillId="0" borderId="55" xfId="0" applyNumberFormat="1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2" fontId="8" fillId="0" borderId="4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0875417A-140A-4A1B-BFFF-FAD29FB3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12990"/>
          <a:ext cx="1393369" cy="41583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2DA68143-6E63-4ABD-9C79-82A86946E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12990"/>
          <a:ext cx="1393369" cy="41583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76199</xdr:rowOff>
    </xdr:from>
    <xdr:to>
      <xdr:col>3</xdr:col>
      <xdr:colOff>1152525</xdr:colOff>
      <xdr:row>27</xdr:row>
      <xdr:rowOff>171449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6B84DA-CB78-4A94-83F5-CFA7F6BE3ACA}"/>
            </a:ext>
          </a:extLst>
        </xdr:cNvPr>
        <xdr:cNvGrpSpPr/>
      </xdr:nvGrpSpPr>
      <xdr:grpSpPr>
        <a:xfrm>
          <a:off x="28575" y="1809749"/>
          <a:ext cx="5715000" cy="4286250"/>
          <a:chOff x="28575" y="1809749"/>
          <a:chExt cx="5715000" cy="428625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B51F02D-9DDC-A165-63B8-4E28307CCD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6200000">
            <a:off x="742950" y="1095374"/>
            <a:ext cx="4286250" cy="5715000"/>
          </a:xfrm>
          <a:prstGeom prst="rect">
            <a:avLst/>
          </a:prstGeom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7AE88DD3-656B-9E9A-DE57-18F06BE615AE}"/>
              </a:ext>
            </a:extLst>
          </xdr:cNvPr>
          <xdr:cNvSpPr/>
        </xdr:nvSpPr>
        <xdr:spPr>
          <a:xfrm>
            <a:off x="1838325" y="3638550"/>
            <a:ext cx="647700" cy="1524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1266825</xdr:colOff>
      <xdr:row>5</xdr:row>
      <xdr:rowOff>85726</xdr:rowOff>
    </xdr:from>
    <xdr:to>
      <xdr:col>7</xdr:col>
      <xdr:colOff>1476375</xdr:colOff>
      <xdr:row>27</xdr:row>
      <xdr:rowOff>180976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5201557-D014-4AB7-AFDA-EE4B8634BC4E}"/>
            </a:ext>
          </a:extLst>
        </xdr:cNvPr>
        <xdr:cNvGrpSpPr/>
      </xdr:nvGrpSpPr>
      <xdr:grpSpPr>
        <a:xfrm>
          <a:off x="5857875" y="1819276"/>
          <a:ext cx="5715000" cy="4286250"/>
          <a:chOff x="5857875" y="1819276"/>
          <a:chExt cx="5715000" cy="428625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6422ABB5-D6C9-4408-4C8E-B7A944EC56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57875" y="1819276"/>
            <a:ext cx="5715000" cy="42862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2A0D248A-029D-C9E5-19C4-246D495014E4}"/>
              </a:ext>
            </a:extLst>
          </xdr:cNvPr>
          <xdr:cNvSpPr/>
        </xdr:nvSpPr>
        <xdr:spPr>
          <a:xfrm>
            <a:off x="9286875" y="3990975"/>
            <a:ext cx="647700" cy="152400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838199</xdr:colOff>
      <xdr:row>4</xdr:row>
      <xdr:rowOff>114300</xdr:rowOff>
    </xdr:from>
    <xdr:ext cx="5133975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41A047D8-D9CA-43AD-B32C-A2E3D0D28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519" t="44542" r="404" b="19898"/>
        <a:stretch/>
      </xdr:blipFill>
      <xdr:spPr>
        <a:xfrm>
          <a:off x="609599" y="876300"/>
          <a:ext cx="5133975" cy="3657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9</xdr:row>
      <xdr:rowOff>140494</xdr:rowOff>
    </xdr:from>
    <xdr:ext cx="6153151" cy="4614863"/>
    <xdr:pic>
      <xdr:nvPicPr>
        <xdr:cNvPr id="2" name="Picture 1">
          <a:extLst>
            <a:ext uri="{FF2B5EF4-FFF2-40B4-BE49-F238E27FC236}">
              <a16:creationId xmlns:a16="http://schemas.microsoft.com/office/drawing/2014/main" id="{BE6954C3-493D-4A84-8973-22D2BEFC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854994"/>
          <a:ext cx="6153151" cy="461486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14975" cy="4136231"/>
    <xdr:pic>
      <xdr:nvPicPr>
        <xdr:cNvPr id="2" name="Picture 1">
          <a:extLst>
            <a:ext uri="{FF2B5EF4-FFF2-40B4-BE49-F238E27FC236}">
              <a16:creationId xmlns:a16="http://schemas.microsoft.com/office/drawing/2014/main" id="{3719E0B2-8B7B-4CD7-A688-07A20307D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52500"/>
          <a:ext cx="5514975" cy="413623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0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8EA3E23C-79A3-4EDE-A8FA-4E854527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122465"/>
          <a:ext cx="1393369" cy="415839"/>
        </a:xfrm>
        <a:prstGeom prst="rect">
          <a:avLst/>
        </a:prstGeom>
      </xdr:spPr>
    </xdr:pic>
    <xdr:clientData/>
  </xdr:oneCellAnchor>
  <xdr:oneCellAnchor>
    <xdr:from>
      <xdr:col>18</xdr:col>
      <xdr:colOff>117024</xdr:colOff>
      <xdr:row>0</xdr:row>
      <xdr:rowOff>122465</xdr:rowOff>
    </xdr:from>
    <xdr:ext cx="1393369" cy="415839"/>
    <xdr:pic>
      <xdr:nvPicPr>
        <xdr:cNvPr id="3" name="Picture 2">
          <a:extLst>
            <a:ext uri="{FF2B5EF4-FFF2-40B4-BE49-F238E27FC236}">
              <a16:creationId xmlns:a16="http://schemas.microsoft.com/office/drawing/2014/main" id="{EC9C906E-A751-4DD6-9DF2-30229541E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9824" y="122465"/>
          <a:ext cx="1393369" cy="41583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0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5A45C7DC-517C-4BB8-B71D-FE1FA320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122465"/>
          <a:ext cx="1393369" cy="415839"/>
        </a:xfrm>
        <a:prstGeom prst="rect">
          <a:avLst/>
        </a:prstGeom>
      </xdr:spPr>
    </xdr:pic>
    <xdr:clientData/>
  </xdr:oneCellAnchor>
  <xdr:oneCellAnchor>
    <xdr:from>
      <xdr:col>18</xdr:col>
      <xdr:colOff>117024</xdr:colOff>
      <xdr:row>0</xdr:row>
      <xdr:rowOff>122465</xdr:rowOff>
    </xdr:from>
    <xdr:ext cx="1393369" cy="415839"/>
    <xdr:pic>
      <xdr:nvPicPr>
        <xdr:cNvPr id="3" name="Picture 2">
          <a:extLst>
            <a:ext uri="{FF2B5EF4-FFF2-40B4-BE49-F238E27FC236}">
              <a16:creationId xmlns:a16="http://schemas.microsoft.com/office/drawing/2014/main" id="{CF1752E5-6E6D-4B21-B8BE-972D81EFC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9824" y="122465"/>
          <a:ext cx="1393369" cy="41583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0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8438089A-6294-4D0F-BA22-D8AD43DB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122465"/>
          <a:ext cx="1393369" cy="415839"/>
        </a:xfrm>
        <a:prstGeom prst="rect">
          <a:avLst/>
        </a:prstGeom>
      </xdr:spPr>
    </xdr:pic>
    <xdr:clientData/>
  </xdr:oneCellAnchor>
  <xdr:twoCellAnchor>
    <xdr:from>
      <xdr:col>1</xdr:col>
      <xdr:colOff>996950</xdr:colOff>
      <xdr:row>9</xdr:row>
      <xdr:rowOff>600075</xdr:rowOff>
    </xdr:from>
    <xdr:to>
      <xdr:col>5</xdr:col>
      <xdr:colOff>136525</xdr:colOff>
      <xdr:row>13</xdr:row>
      <xdr:rowOff>142875</xdr:rowOff>
    </xdr:to>
    <xdr:pic>
      <xdr:nvPicPr>
        <xdr:cNvPr id="3" name="Group 5">
          <a:extLst>
            <a:ext uri="{FF2B5EF4-FFF2-40B4-BE49-F238E27FC236}">
              <a16:creationId xmlns:a16="http://schemas.microsoft.com/office/drawing/2014/main" id="{2720C72B-D651-496F-8B1A-7BDF2C26B1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55"/>
        <a:stretch>
          <a:fillRect/>
        </a:stretch>
      </xdr:blipFill>
      <xdr:spPr bwMode="auto">
        <a:xfrm>
          <a:off x="1216025" y="1905000"/>
          <a:ext cx="1968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12700</xdr:colOff>
      <xdr:row>9</xdr:row>
      <xdr:rowOff>606424</xdr:rowOff>
    </xdr:from>
    <xdr:ext cx="5305425" cy="3979069"/>
    <xdr:pic>
      <xdr:nvPicPr>
        <xdr:cNvPr id="4" name="Picture 3">
          <a:extLst>
            <a:ext uri="{FF2B5EF4-FFF2-40B4-BE49-F238E27FC236}">
              <a16:creationId xmlns:a16="http://schemas.microsoft.com/office/drawing/2014/main" id="{947924C0-13DB-48F9-BBD4-B66EF74AD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333478" y="1238646"/>
          <a:ext cx="3979069" cy="530542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0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E68AE52C-1E3A-4681-880F-D21EE0961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122465"/>
          <a:ext cx="1393369" cy="41583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844CDEE8-62AC-4FC2-9B67-BFA8CA4D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  <xdr:oneCellAnchor>
    <xdr:from>
      <xdr:col>9</xdr:col>
      <xdr:colOff>2469536</xdr:colOff>
      <xdr:row>15</xdr:row>
      <xdr:rowOff>27213</xdr:rowOff>
    </xdr:from>
    <xdr:ext cx="7784807" cy="5157107"/>
    <xdr:pic>
      <xdr:nvPicPr>
        <xdr:cNvPr id="3" name="Picture 2">
          <a:extLst>
            <a:ext uri="{FF2B5EF4-FFF2-40B4-BE49-F238E27FC236}">
              <a16:creationId xmlns:a16="http://schemas.microsoft.com/office/drawing/2014/main" id="{6A1B7B62-9E42-49CC-802B-3561AAEF3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8561" y="2884713"/>
          <a:ext cx="7784807" cy="515710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9EFD2C13-E254-454E-B0E7-D6EA5FD9A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F9CD39B7-56AE-447B-AA63-FDEBE9ED5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B074ED56-B668-48EE-B564-C81BAAE8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DD22D53D-BAA9-471F-A8D5-DF16B9196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135EB111-47DD-4D68-9A62-1577D855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7CCB93F9-7DE2-4E3A-B6E0-752582D6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03465"/>
          <a:ext cx="1393369" cy="41583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52131296-7E3D-4802-A0E3-EE1614B64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12990"/>
          <a:ext cx="1393369" cy="41583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117024</xdr:colOff>
      <xdr:row>2</xdr:row>
      <xdr:rowOff>122465</xdr:rowOff>
    </xdr:from>
    <xdr:ext cx="1393369" cy="415839"/>
    <xdr:pic>
      <xdr:nvPicPr>
        <xdr:cNvPr id="2" name="Picture 1">
          <a:extLst>
            <a:ext uri="{FF2B5EF4-FFF2-40B4-BE49-F238E27FC236}">
              <a16:creationId xmlns:a16="http://schemas.microsoft.com/office/drawing/2014/main" id="{EBC4980F-AA76-402D-AD22-3C954182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24" y="512990"/>
          <a:ext cx="1393369" cy="4158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7A38-4FFC-473A-B4E7-076CF7E22F98}">
  <dimension ref="A2:R89"/>
  <sheetViews>
    <sheetView showGridLines="0" tabSelected="1" zoomScale="85" zoomScaleNormal="85" workbookViewId="0">
      <pane xSplit="2" ySplit="2" topLeftCell="C45" activePane="bottomRight" state="frozen"/>
      <selection pane="topRight" activeCell="D80" sqref="D80"/>
      <selection pane="bottomLeft" activeCell="D80" sqref="D80"/>
      <selection pane="bottomRight" activeCell="Q53" sqref="Q53"/>
    </sheetView>
  </sheetViews>
  <sheetFormatPr defaultColWidth="24" defaultRowHeight="15" x14ac:dyDescent="0.25"/>
  <cols>
    <col min="1" max="1" width="7.140625" style="225" customWidth="1"/>
    <col min="2" max="2" width="10.140625" style="225" customWidth="1"/>
    <col min="3" max="3" width="24" style="171"/>
    <col min="4" max="4" width="9.140625" style="225" customWidth="1"/>
    <col min="5" max="5" width="31.140625" style="171" bestFit="1" customWidth="1"/>
    <col min="6" max="6" width="36.42578125" style="171" bestFit="1" customWidth="1"/>
    <col min="7" max="7" width="15.140625" style="171" bestFit="1" customWidth="1"/>
    <col min="8" max="8" width="47.42578125" style="171" customWidth="1"/>
    <col min="9" max="9" width="49.85546875" style="171" customWidth="1"/>
    <col min="10" max="10" width="15.140625" style="171" bestFit="1" customWidth="1"/>
    <col min="11" max="11" width="29.42578125" style="171" customWidth="1"/>
    <col min="12" max="12" width="43.7109375" style="171" customWidth="1"/>
    <col min="13" max="13" width="12.140625" style="171" bestFit="1" customWidth="1"/>
    <col min="14" max="15" width="20.140625" style="171" customWidth="1"/>
    <col min="16" max="16384" width="24" style="171"/>
  </cols>
  <sheetData>
    <row r="2" spans="1:18" s="227" customFormat="1" ht="58.5" x14ac:dyDescent="0.4">
      <c r="A2" s="228" t="s">
        <v>0</v>
      </c>
      <c r="B2" s="228" t="s">
        <v>1</v>
      </c>
      <c r="C2" s="229" t="s">
        <v>2</v>
      </c>
      <c r="D2" s="228" t="s">
        <v>3</v>
      </c>
      <c r="E2" s="229" t="s">
        <v>4</v>
      </c>
      <c r="F2" s="229" t="s">
        <v>5</v>
      </c>
      <c r="G2" s="229" t="s">
        <v>6</v>
      </c>
      <c r="H2" s="229" t="s">
        <v>7</v>
      </c>
      <c r="I2" s="229" t="s">
        <v>8</v>
      </c>
      <c r="J2" s="229" t="s">
        <v>9</v>
      </c>
      <c r="K2" s="229" t="s">
        <v>10</v>
      </c>
      <c r="L2" s="229" t="s">
        <v>11</v>
      </c>
      <c r="M2" s="229" t="s">
        <v>12</v>
      </c>
      <c r="N2" s="229" t="s">
        <v>13</v>
      </c>
      <c r="O2" s="229" t="s">
        <v>13</v>
      </c>
      <c r="P2" s="229" t="s">
        <v>13</v>
      </c>
      <c r="Q2" s="229" t="s">
        <v>13</v>
      </c>
      <c r="R2" s="229" t="s">
        <v>13</v>
      </c>
    </row>
    <row r="3" spans="1:18" x14ac:dyDescent="0.25">
      <c r="A3" s="224">
        <v>1</v>
      </c>
      <c r="B3" s="224" t="s">
        <v>14</v>
      </c>
      <c r="C3" s="172" t="s">
        <v>15</v>
      </c>
      <c r="D3" s="224">
        <v>0</v>
      </c>
      <c r="E3" s="172" t="s">
        <v>16</v>
      </c>
      <c r="F3" s="172"/>
      <c r="G3" s="172"/>
      <c r="H3" s="172" t="s">
        <v>17</v>
      </c>
      <c r="I3" s="172"/>
      <c r="J3" s="172"/>
      <c r="K3" s="172" t="s">
        <v>18</v>
      </c>
      <c r="L3" s="172"/>
      <c r="M3" s="172"/>
      <c r="N3" s="172"/>
      <c r="O3" s="172"/>
    </row>
    <row r="4" spans="1:18" x14ac:dyDescent="0.25">
      <c r="A4" s="224">
        <v>2</v>
      </c>
      <c r="B4" s="224" t="s">
        <v>19</v>
      </c>
      <c r="C4" s="172" t="s">
        <v>15</v>
      </c>
      <c r="D4" s="224">
        <v>0</v>
      </c>
      <c r="E4" s="172" t="s">
        <v>16</v>
      </c>
      <c r="F4" s="172"/>
      <c r="G4" s="172"/>
      <c r="H4" s="172" t="s">
        <v>20</v>
      </c>
      <c r="I4" s="172"/>
      <c r="J4" s="172"/>
      <c r="K4" s="172" t="s">
        <v>21</v>
      </c>
      <c r="L4" s="172"/>
      <c r="M4" s="172"/>
      <c r="N4" s="172"/>
      <c r="O4" s="172"/>
    </row>
    <row r="5" spans="1:18" ht="60" x14ac:dyDescent="0.25">
      <c r="A5" s="224">
        <v>3</v>
      </c>
      <c r="B5" s="224" t="s">
        <v>22</v>
      </c>
      <c r="C5" s="172" t="s">
        <v>15</v>
      </c>
      <c r="D5" s="224" t="s">
        <v>23</v>
      </c>
      <c r="E5" s="172" t="s">
        <v>16</v>
      </c>
      <c r="F5" s="172"/>
      <c r="G5" s="172"/>
      <c r="H5" s="172" t="s">
        <v>24</v>
      </c>
      <c r="I5" s="172"/>
      <c r="J5" s="172"/>
      <c r="K5" s="172" t="s">
        <v>25</v>
      </c>
      <c r="L5" s="172"/>
      <c r="M5" s="172"/>
      <c r="N5" s="172"/>
      <c r="O5" s="172"/>
    </row>
    <row r="6" spans="1:18" x14ac:dyDescent="0.25">
      <c r="A6" s="224">
        <v>4</v>
      </c>
      <c r="B6" s="224" t="s">
        <v>26</v>
      </c>
      <c r="C6" s="172" t="s">
        <v>15</v>
      </c>
      <c r="D6" s="224"/>
      <c r="E6" s="172" t="s">
        <v>16</v>
      </c>
      <c r="F6" s="172"/>
      <c r="G6" s="172"/>
      <c r="H6" s="172" t="s">
        <v>27</v>
      </c>
      <c r="I6" s="172"/>
      <c r="J6" s="172"/>
      <c r="K6" s="172" t="s">
        <v>28</v>
      </c>
      <c r="L6" s="172"/>
      <c r="M6" s="172"/>
      <c r="N6" s="172"/>
      <c r="O6" s="172"/>
    </row>
    <row r="7" spans="1:18" x14ac:dyDescent="0.25">
      <c r="A7" s="224">
        <v>5</v>
      </c>
      <c r="B7" s="224" t="s">
        <v>29</v>
      </c>
      <c r="C7" s="172" t="s">
        <v>15</v>
      </c>
      <c r="D7" s="224"/>
      <c r="E7" s="172" t="s">
        <v>30</v>
      </c>
      <c r="F7" s="172" t="s">
        <v>31</v>
      </c>
      <c r="G7" s="172" t="s">
        <v>32</v>
      </c>
      <c r="H7" s="172" t="s">
        <v>33</v>
      </c>
      <c r="I7" s="172" t="s">
        <v>34</v>
      </c>
      <c r="J7" s="172"/>
      <c r="K7" s="172" t="s">
        <v>35</v>
      </c>
      <c r="L7" s="172" t="s">
        <v>36</v>
      </c>
      <c r="M7" s="172"/>
      <c r="N7" s="172"/>
      <c r="O7" s="172"/>
    </row>
    <row r="8" spans="1:18" x14ac:dyDescent="0.25">
      <c r="A8" s="224">
        <v>6</v>
      </c>
      <c r="B8" s="224" t="s">
        <v>37</v>
      </c>
      <c r="C8" s="172" t="s">
        <v>15</v>
      </c>
      <c r="D8" s="224"/>
      <c r="E8" s="172" t="s">
        <v>38</v>
      </c>
      <c r="F8" s="172" t="s">
        <v>31</v>
      </c>
      <c r="G8" s="172" t="s">
        <v>32</v>
      </c>
      <c r="H8" s="172" t="s">
        <v>39</v>
      </c>
      <c r="I8" s="172" t="s">
        <v>40</v>
      </c>
      <c r="J8" s="172"/>
      <c r="K8" s="172" t="s">
        <v>41</v>
      </c>
      <c r="L8" s="172" t="s">
        <v>36</v>
      </c>
      <c r="M8" s="172"/>
      <c r="N8" s="172"/>
      <c r="O8" s="172"/>
    </row>
    <row r="9" spans="1:18" x14ac:dyDescent="0.25">
      <c r="A9" s="224">
        <v>7</v>
      </c>
      <c r="B9" s="224" t="s">
        <v>42</v>
      </c>
      <c r="C9" s="172" t="s">
        <v>15</v>
      </c>
      <c r="D9" s="224"/>
      <c r="E9" s="172" t="s">
        <v>43</v>
      </c>
      <c r="F9" s="172" t="s">
        <v>31</v>
      </c>
      <c r="G9" s="172" t="s">
        <v>32</v>
      </c>
      <c r="H9" s="172" t="s">
        <v>44</v>
      </c>
      <c r="I9" s="172" t="s">
        <v>40</v>
      </c>
      <c r="J9" s="172"/>
      <c r="K9" s="172" t="s">
        <v>45</v>
      </c>
      <c r="L9" s="172" t="s">
        <v>36</v>
      </c>
      <c r="M9" s="172"/>
      <c r="N9" s="172"/>
      <c r="O9" s="172"/>
    </row>
    <row r="10" spans="1:18" x14ac:dyDescent="0.25">
      <c r="A10" s="224">
        <v>8</v>
      </c>
      <c r="B10" s="224" t="s">
        <v>46</v>
      </c>
      <c r="C10" s="172" t="s">
        <v>15</v>
      </c>
      <c r="D10" s="224"/>
      <c r="E10" s="172" t="s">
        <v>47</v>
      </c>
      <c r="F10" s="172" t="s">
        <v>31</v>
      </c>
      <c r="G10" s="172" t="s">
        <v>32</v>
      </c>
      <c r="H10" s="172" t="s">
        <v>48</v>
      </c>
      <c r="I10" s="172" t="s">
        <v>40</v>
      </c>
      <c r="J10" s="172"/>
      <c r="K10" s="172" t="s">
        <v>49</v>
      </c>
      <c r="L10" s="172" t="s">
        <v>36</v>
      </c>
      <c r="M10" s="172"/>
      <c r="N10" s="172"/>
      <c r="O10" s="172"/>
    </row>
    <row r="11" spans="1:18" x14ac:dyDescent="0.25">
      <c r="A11" s="224">
        <v>9</v>
      </c>
      <c r="B11" s="224" t="s">
        <v>50</v>
      </c>
      <c r="C11" s="172" t="s">
        <v>15</v>
      </c>
      <c r="D11" s="224"/>
      <c r="E11" s="172" t="s">
        <v>51</v>
      </c>
      <c r="F11" s="172" t="s">
        <v>31</v>
      </c>
      <c r="G11" s="172" t="s">
        <v>32</v>
      </c>
      <c r="H11" s="172" t="s">
        <v>52</v>
      </c>
      <c r="I11" s="172" t="s">
        <v>40</v>
      </c>
      <c r="J11" s="172"/>
      <c r="K11" s="172" t="s">
        <v>53</v>
      </c>
      <c r="L11" s="172" t="s">
        <v>36</v>
      </c>
      <c r="M11" s="172"/>
      <c r="N11" s="172"/>
      <c r="O11" s="172"/>
    </row>
    <row r="12" spans="1:18" x14ac:dyDescent="0.25">
      <c r="A12" s="224">
        <v>10</v>
      </c>
      <c r="B12" s="224" t="s">
        <v>54</v>
      </c>
      <c r="C12" s="172" t="s">
        <v>15</v>
      </c>
      <c r="D12" s="224"/>
      <c r="E12" s="172" t="s">
        <v>55</v>
      </c>
      <c r="F12" s="172" t="s">
        <v>31</v>
      </c>
      <c r="G12" s="172" t="s">
        <v>32</v>
      </c>
      <c r="H12" s="172" t="s">
        <v>56</v>
      </c>
      <c r="I12" s="172" t="s">
        <v>40</v>
      </c>
      <c r="J12" s="172"/>
      <c r="K12" s="172" t="s">
        <v>57</v>
      </c>
      <c r="L12" s="172" t="s">
        <v>36</v>
      </c>
      <c r="M12" s="172"/>
      <c r="N12" s="172"/>
      <c r="O12" s="172"/>
    </row>
    <row r="13" spans="1:18" x14ac:dyDescent="0.25">
      <c r="A13" s="224">
        <v>11</v>
      </c>
      <c r="B13" s="224" t="s">
        <v>58</v>
      </c>
      <c r="C13" s="172" t="s">
        <v>15</v>
      </c>
      <c r="D13" s="224"/>
      <c r="E13" s="172" t="s">
        <v>59</v>
      </c>
      <c r="F13" s="172" t="s">
        <v>31</v>
      </c>
      <c r="G13" s="172" t="s">
        <v>32</v>
      </c>
      <c r="H13" s="172" t="s">
        <v>60</v>
      </c>
      <c r="I13" s="172" t="s">
        <v>40</v>
      </c>
      <c r="J13" s="172"/>
      <c r="K13" s="172" t="s">
        <v>61</v>
      </c>
      <c r="L13" s="172" t="s">
        <v>36</v>
      </c>
      <c r="M13" s="172"/>
      <c r="N13" s="172"/>
      <c r="O13" s="172"/>
    </row>
    <row r="14" spans="1:18" x14ac:dyDescent="0.25">
      <c r="A14" s="224">
        <v>12</v>
      </c>
      <c r="B14" s="224" t="s">
        <v>62</v>
      </c>
      <c r="C14" s="172" t="s">
        <v>15</v>
      </c>
      <c r="D14" s="224"/>
      <c r="E14" s="172" t="s">
        <v>63</v>
      </c>
      <c r="F14" s="172" t="s">
        <v>31</v>
      </c>
      <c r="G14" s="172" t="s">
        <v>32</v>
      </c>
      <c r="H14" s="172" t="s">
        <v>64</v>
      </c>
      <c r="I14" s="172" t="s">
        <v>40</v>
      </c>
      <c r="J14" s="172"/>
      <c r="K14" s="172" t="s">
        <v>65</v>
      </c>
      <c r="L14" s="172" t="s">
        <v>36</v>
      </c>
      <c r="M14" s="172"/>
      <c r="N14" s="172"/>
      <c r="O14" s="172"/>
    </row>
    <row r="15" spans="1:18" x14ac:dyDescent="0.25">
      <c r="A15" s="224">
        <v>13</v>
      </c>
      <c r="B15" s="224" t="s">
        <v>66</v>
      </c>
      <c r="C15" s="172" t="s">
        <v>15</v>
      </c>
      <c r="D15" s="224"/>
      <c r="E15" s="172" t="s">
        <v>67</v>
      </c>
      <c r="F15" s="172" t="s">
        <v>31</v>
      </c>
      <c r="G15" s="172" t="s">
        <v>32</v>
      </c>
      <c r="H15" s="172" t="s">
        <v>68</v>
      </c>
      <c r="I15" s="172" t="s">
        <v>40</v>
      </c>
      <c r="J15" s="172"/>
      <c r="K15" s="172" t="s">
        <v>69</v>
      </c>
      <c r="L15" s="172" t="s">
        <v>36</v>
      </c>
      <c r="M15" s="172"/>
      <c r="N15" s="172"/>
      <c r="O15" s="172"/>
    </row>
    <row r="16" spans="1:18" x14ac:dyDescent="0.25">
      <c r="A16" s="224">
        <v>14</v>
      </c>
      <c r="B16" s="224" t="s">
        <v>70</v>
      </c>
      <c r="C16" s="172" t="s">
        <v>15</v>
      </c>
      <c r="D16" s="224"/>
      <c r="E16" s="172" t="s">
        <v>71</v>
      </c>
      <c r="F16" s="172" t="s">
        <v>31</v>
      </c>
      <c r="G16" s="172" t="s">
        <v>32</v>
      </c>
      <c r="H16" s="172" t="s">
        <v>72</v>
      </c>
      <c r="I16" s="172" t="s">
        <v>40</v>
      </c>
      <c r="J16" s="172"/>
      <c r="K16" s="172" t="s">
        <v>73</v>
      </c>
      <c r="L16" s="172" t="s">
        <v>36</v>
      </c>
      <c r="M16" s="172"/>
      <c r="N16" s="172"/>
      <c r="O16" s="172"/>
    </row>
    <row r="17" spans="1:16" x14ac:dyDescent="0.25">
      <c r="A17" s="224">
        <v>15</v>
      </c>
      <c r="B17" s="224" t="s">
        <v>74</v>
      </c>
      <c r="C17" s="172" t="s">
        <v>15</v>
      </c>
      <c r="D17" s="224"/>
      <c r="E17" s="172" t="s">
        <v>75</v>
      </c>
      <c r="F17" s="172" t="s">
        <v>31</v>
      </c>
      <c r="G17" s="172" t="s">
        <v>32</v>
      </c>
      <c r="H17" s="172" t="s">
        <v>76</v>
      </c>
      <c r="I17" s="172" t="s">
        <v>40</v>
      </c>
      <c r="J17" s="172"/>
      <c r="K17" s="172" t="s">
        <v>77</v>
      </c>
      <c r="L17" s="172" t="s">
        <v>36</v>
      </c>
      <c r="M17" s="172"/>
      <c r="N17" s="172"/>
      <c r="O17" s="172"/>
    </row>
    <row r="18" spans="1:16" x14ac:dyDescent="0.25">
      <c r="A18" s="224">
        <v>16</v>
      </c>
      <c r="B18" s="224" t="s">
        <v>78</v>
      </c>
      <c r="C18" s="172" t="s">
        <v>15</v>
      </c>
      <c r="D18" s="224"/>
      <c r="E18" s="172" t="s">
        <v>79</v>
      </c>
      <c r="F18" s="172" t="s">
        <v>31</v>
      </c>
      <c r="G18" s="172" t="s">
        <v>32</v>
      </c>
      <c r="H18" s="172" t="s">
        <v>80</v>
      </c>
      <c r="I18" s="172" t="s">
        <v>40</v>
      </c>
      <c r="J18" s="172"/>
      <c r="K18" s="172" t="s">
        <v>81</v>
      </c>
      <c r="L18" s="172" t="s">
        <v>36</v>
      </c>
      <c r="M18" s="172"/>
      <c r="N18" s="172"/>
      <c r="O18" s="172"/>
    </row>
    <row r="19" spans="1:16" x14ac:dyDescent="0.25">
      <c r="A19" s="224">
        <v>17</v>
      </c>
      <c r="B19" s="224" t="s">
        <v>82</v>
      </c>
      <c r="C19" s="172" t="s">
        <v>15</v>
      </c>
      <c r="D19" s="224"/>
      <c r="E19" s="172" t="s">
        <v>83</v>
      </c>
      <c r="F19" s="172" t="s">
        <v>31</v>
      </c>
      <c r="G19" s="172" t="s">
        <v>32</v>
      </c>
      <c r="H19" s="172" t="s">
        <v>84</v>
      </c>
      <c r="I19" s="172" t="s">
        <v>40</v>
      </c>
      <c r="J19" s="172"/>
      <c r="K19" s="172" t="s">
        <v>85</v>
      </c>
      <c r="L19" s="172" t="s">
        <v>36</v>
      </c>
      <c r="M19" s="172"/>
      <c r="N19" s="172"/>
      <c r="O19" s="172"/>
    </row>
    <row r="20" spans="1:16" x14ac:dyDescent="0.25">
      <c r="A20" s="224">
        <v>18</v>
      </c>
      <c r="B20" s="224" t="s">
        <v>86</v>
      </c>
      <c r="C20" s="172" t="s">
        <v>15</v>
      </c>
      <c r="D20" s="224"/>
      <c r="E20" s="172" t="s">
        <v>87</v>
      </c>
      <c r="F20" s="172" t="s">
        <v>31</v>
      </c>
      <c r="G20" s="172" t="s">
        <v>32</v>
      </c>
      <c r="H20" s="172" t="s">
        <v>88</v>
      </c>
      <c r="I20" s="172" t="s">
        <v>40</v>
      </c>
      <c r="J20" s="172"/>
      <c r="K20" s="172" t="s">
        <v>89</v>
      </c>
      <c r="L20" s="172" t="s">
        <v>36</v>
      </c>
      <c r="M20" s="172"/>
      <c r="N20" s="172"/>
      <c r="O20" s="172"/>
    </row>
    <row r="21" spans="1:16" x14ac:dyDescent="0.25">
      <c r="A21" s="224">
        <v>19</v>
      </c>
      <c r="B21" s="224" t="s">
        <v>90</v>
      </c>
      <c r="C21" s="172" t="s">
        <v>91</v>
      </c>
      <c r="D21" s="224"/>
      <c r="E21" s="172" t="s">
        <v>92</v>
      </c>
      <c r="F21" s="172" t="s">
        <v>31</v>
      </c>
      <c r="G21" s="172" t="s">
        <v>32</v>
      </c>
      <c r="H21" s="172" t="s">
        <v>93</v>
      </c>
      <c r="I21" s="172" t="s">
        <v>40</v>
      </c>
      <c r="J21" s="172"/>
      <c r="K21" s="172" t="s">
        <v>94</v>
      </c>
      <c r="L21" s="172" t="s">
        <v>36</v>
      </c>
      <c r="M21" s="172"/>
      <c r="N21" s="172"/>
      <c r="O21" s="172"/>
    </row>
    <row r="22" spans="1:16" x14ac:dyDescent="0.25">
      <c r="A22" s="224">
        <v>20</v>
      </c>
      <c r="B22" s="224" t="s">
        <v>95</v>
      </c>
      <c r="C22" s="172" t="s">
        <v>91</v>
      </c>
      <c r="D22" s="224"/>
      <c r="E22" s="172" t="s">
        <v>96</v>
      </c>
      <c r="F22" s="172" t="s">
        <v>31</v>
      </c>
      <c r="G22" s="172" t="s">
        <v>32</v>
      </c>
      <c r="H22" s="172" t="s">
        <v>97</v>
      </c>
      <c r="I22" s="172" t="s">
        <v>40</v>
      </c>
      <c r="J22" s="172"/>
      <c r="K22" s="172" t="s">
        <v>98</v>
      </c>
      <c r="L22" s="172" t="s">
        <v>36</v>
      </c>
      <c r="M22" s="172"/>
      <c r="N22" s="172"/>
      <c r="O22" s="172"/>
    </row>
    <row r="23" spans="1:16" ht="30" x14ac:dyDescent="0.25">
      <c r="A23" s="224">
        <v>21</v>
      </c>
      <c r="B23" s="224" t="s">
        <v>99</v>
      </c>
      <c r="C23" s="172" t="s">
        <v>91</v>
      </c>
      <c r="D23" s="224"/>
      <c r="E23" s="172" t="s">
        <v>100</v>
      </c>
      <c r="F23" s="172" t="s">
        <v>31</v>
      </c>
      <c r="G23" s="172" t="s">
        <v>32</v>
      </c>
      <c r="H23" s="172" t="s">
        <v>101</v>
      </c>
      <c r="I23" s="172" t="s">
        <v>40</v>
      </c>
      <c r="J23" s="172"/>
      <c r="K23" s="172" t="s">
        <v>102</v>
      </c>
      <c r="L23" s="172" t="s">
        <v>36</v>
      </c>
      <c r="M23" s="172"/>
      <c r="N23" s="172" t="s">
        <v>103</v>
      </c>
      <c r="O23" s="172"/>
    </row>
    <row r="24" spans="1:16" ht="30" x14ac:dyDescent="0.25">
      <c r="A24" s="224">
        <v>22</v>
      </c>
      <c r="B24" s="224" t="s">
        <v>104</v>
      </c>
      <c r="C24" s="172" t="s">
        <v>91</v>
      </c>
      <c r="D24" s="224"/>
      <c r="E24" s="172" t="s">
        <v>105</v>
      </c>
      <c r="F24" s="172" t="s">
        <v>31</v>
      </c>
      <c r="G24" s="172" t="s">
        <v>32</v>
      </c>
      <c r="H24" s="172" t="s">
        <v>106</v>
      </c>
      <c r="I24" s="172" t="s">
        <v>40</v>
      </c>
      <c r="J24" s="172"/>
      <c r="K24" s="172" t="s">
        <v>107</v>
      </c>
      <c r="L24" s="172" t="s">
        <v>36</v>
      </c>
      <c r="M24" s="172"/>
      <c r="N24" s="172" t="s">
        <v>103</v>
      </c>
      <c r="O24" s="172"/>
    </row>
    <row r="25" spans="1:16" x14ac:dyDescent="0.25">
      <c r="A25" s="224">
        <v>23</v>
      </c>
      <c r="B25" s="224" t="s">
        <v>108</v>
      </c>
      <c r="C25" s="172" t="s">
        <v>91</v>
      </c>
      <c r="D25" s="224">
        <v>8</v>
      </c>
      <c r="E25" s="172" t="s">
        <v>109</v>
      </c>
      <c r="F25" s="172" t="s">
        <v>31</v>
      </c>
      <c r="G25" s="172" t="s">
        <v>32</v>
      </c>
      <c r="H25" s="172" t="s">
        <v>110</v>
      </c>
      <c r="I25" s="172" t="s">
        <v>40</v>
      </c>
      <c r="J25" s="172"/>
      <c r="K25" s="172" t="s">
        <v>111</v>
      </c>
      <c r="L25" s="172" t="s">
        <v>36</v>
      </c>
      <c r="M25" s="172"/>
      <c r="N25" s="172"/>
      <c r="O25" s="172"/>
    </row>
    <row r="26" spans="1:16" x14ac:dyDescent="0.25">
      <c r="A26" s="224">
        <v>24</v>
      </c>
      <c r="B26" s="224" t="s">
        <v>112</v>
      </c>
      <c r="C26" s="172" t="s">
        <v>91</v>
      </c>
      <c r="D26" s="224">
        <v>11</v>
      </c>
      <c r="E26" s="172" t="s">
        <v>113</v>
      </c>
      <c r="F26" s="172" t="s">
        <v>31</v>
      </c>
      <c r="G26" s="172" t="s">
        <v>32</v>
      </c>
      <c r="H26" s="172" t="s">
        <v>114</v>
      </c>
      <c r="I26" s="172" t="s">
        <v>40</v>
      </c>
      <c r="J26" s="172"/>
      <c r="K26" s="172" t="s">
        <v>115</v>
      </c>
      <c r="L26" s="172" t="s">
        <v>36</v>
      </c>
      <c r="M26" s="172"/>
      <c r="N26" s="172"/>
      <c r="O26" s="172"/>
    </row>
    <row r="27" spans="1:16" x14ac:dyDescent="0.25">
      <c r="A27" s="224">
        <v>25</v>
      </c>
      <c r="B27" s="224" t="s">
        <v>116</v>
      </c>
      <c r="C27" s="172" t="s">
        <v>91</v>
      </c>
      <c r="D27" s="224">
        <v>4</v>
      </c>
      <c r="E27" s="172" t="s">
        <v>117</v>
      </c>
      <c r="F27" s="172" t="s">
        <v>31</v>
      </c>
      <c r="G27" s="172" t="s">
        <v>32</v>
      </c>
      <c r="H27" s="172" t="s">
        <v>118</v>
      </c>
      <c r="I27" s="172" t="s">
        <v>40</v>
      </c>
      <c r="J27" s="172"/>
      <c r="K27" s="172" t="s">
        <v>119</v>
      </c>
      <c r="L27" s="172" t="s">
        <v>36</v>
      </c>
      <c r="M27" s="172"/>
      <c r="N27" s="172"/>
      <c r="O27" s="172"/>
    </row>
    <row r="28" spans="1:16" x14ac:dyDescent="0.25">
      <c r="A28" s="224">
        <v>26</v>
      </c>
      <c r="B28" s="224" t="s">
        <v>120</v>
      </c>
      <c r="C28" s="172" t="s">
        <v>91</v>
      </c>
      <c r="D28" s="224">
        <v>14</v>
      </c>
      <c r="E28" s="172" t="s">
        <v>121</v>
      </c>
      <c r="F28" s="172" t="s">
        <v>31</v>
      </c>
      <c r="G28" s="172" t="s">
        <v>32</v>
      </c>
      <c r="H28" s="172" t="s">
        <v>122</v>
      </c>
      <c r="I28" s="172" t="s">
        <v>40</v>
      </c>
      <c r="J28" s="172"/>
      <c r="K28" s="172" t="s">
        <v>123</v>
      </c>
      <c r="L28" s="172" t="s">
        <v>36</v>
      </c>
      <c r="M28" s="172"/>
      <c r="N28" s="172"/>
      <c r="O28" s="172"/>
    </row>
    <row r="29" spans="1:16" ht="29.25" customHeight="1" x14ac:dyDescent="0.25">
      <c r="A29" s="224">
        <v>27</v>
      </c>
      <c r="B29" s="224" t="s">
        <v>124</v>
      </c>
      <c r="C29" s="172" t="s">
        <v>125</v>
      </c>
      <c r="D29" s="226">
        <v>1</v>
      </c>
      <c r="E29" s="172" t="s">
        <v>126</v>
      </c>
      <c r="F29" s="172" t="s">
        <v>127</v>
      </c>
      <c r="G29" s="172" t="s">
        <v>32</v>
      </c>
      <c r="H29" s="172" t="s">
        <v>128</v>
      </c>
      <c r="I29" s="172" t="s">
        <v>40</v>
      </c>
      <c r="J29" s="172" t="s">
        <v>129</v>
      </c>
      <c r="K29" s="172" t="s">
        <v>130</v>
      </c>
      <c r="L29" s="172" t="s">
        <v>36</v>
      </c>
      <c r="M29" s="172" t="s">
        <v>131</v>
      </c>
      <c r="N29" s="172" t="s">
        <v>132</v>
      </c>
      <c r="O29" s="172"/>
    </row>
    <row r="30" spans="1:16" ht="58.5" customHeight="1" x14ac:dyDescent="0.25">
      <c r="A30" s="224">
        <v>28</v>
      </c>
      <c r="B30" s="224" t="s">
        <v>133</v>
      </c>
      <c r="C30" s="172" t="s">
        <v>125</v>
      </c>
      <c r="D30" s="226">
        <v>1</v>
      </c>
      <c r="E30" s="230" t="s">
        <v>134</v>
      </c>
      <c r="F30" s="172" t="s">
        <v>127</v>
      </c>
      <c r="G30" s="172" t="s">
        <v>32</v>
      </c>
      <c r="H30" s="172" t="s">
        <v>135</v>
      </c>
      <c r="I30" s="172" t="s">
        <v>40</v>
      </c>
      <c r="J30" s="172" t="s">
        <v>129</v>
      </c>
      <c r="K30" s="172" t="s">
        <v>136</v>
      </c>
      <c r="L30" s="172" t="s">
        <v>36</v>
      </c>
      <c r="M30" s="172" t="s">
        <v>131</v>
      </c>
      <c r="N30" s="172" t="s">
        <v>137</v>
      </c>
      <c r="O30" s="172" t="s">
        <v>138</v>
      </c>
      <c r="P30" s="171" t="s">
        <v>771</v>
      </c>
    </row>
    <row r="31" spans="1:16" ht="48" customHeight="1" x14ac:dyDescent="0.25">
      <c r="A31" s="224">
        <v>29</v>
      </c>
      <c r="B31" s="224" t="s">
        <v>139</v>
      </c>
      <c r="C31" s="172" t="s">
        <v>125</v>
      </c>
      <c r="D31" s="226">
        <v>2</v>
      </c>
      <c r="E31" s="172" t="s">
        <v>140</v>
      </c>
      <c r="F31" s="172" t="s">
        <v>127</v>
      </c>
      <c r="G31" s="172" t="s">
        <v>32</v>
      </c>
      <c r="H31" s="172" t="s">
        <v>141</v>
      </c>
      <c r="I31" s="172" t="s">
        <v>40</v>
      </c>
      <c r="J31" s="172" t="s">
        <v>129</v>
      </c>
      <c r="K31" s="172" t="s">
        <v>142</v>
      </c>
      <c r="L31" s="172" t="s">
        <v>36</v>
      </c>
      <c r="M31" s="172" t="s">
        <v>131</v>
      </c>
      <c r="N31" s="172" t="s">
        <v>143</v>
      </c>
      <c r="O31" s="172" t="s">
        <v>144</v>
      </c>
    </row>
    <row r="32" spans="1:16" ht="29.25" customHeight="1" x14ac:dyDescent="0.25">
      <c r="A32" s="224">
        <v>30</v>
      </c>
      <c r="B32" s="224" t="s">
        <v>145</v>
      </c>
      <c r="C32" s="172" t="s">
        <v>125</v>
      </c>
      <c r="D32" s="226">
        <v>3</v>
      </c>
      <c r="E32" s="172" t="s">
        <v>146</v>
      </c>
      <c r="F32" s="172" t="s">
        <v>127</v>
      </c>
      <c r="G32" s="172" t="s">
        <v>32</v>
      </c>
      <c r="H32" s="172" t="s">
        <v>147</v>
      </c>
      <c r="I32" s="172" t="s">
        <v>40</v>
      </c>
      <c r="J32" s="172" t="s">
        <v>129</v>
      </c>
      <c r="K32" s="172" t="s">
        <v>148</v>
      </c>
      <c r="L32" s="172" t="s">
        <v>36</v>
      </c>
      <c r="M32" s="172" t="s">
        <v>131</v>
      </c>
      <c r="N32" s="172" t="s">
        <v>143</v>
      </c>
      <c r="O32" s="172" t="s">
        <v>144</v>
      </c>
    </row>
    <row r="33" spans="1:17" ht="45" x14ac:dyDescent="0.25">
      <c r="A33" s="224">
        <v>31</v>
      </c>
      <c r="B33" s="224" t="s">
        <v>149</v>
      </c>
      <c r="C33" s="172" t="s">
        <v>125</v>
      </c>
      <c r="D33" s="226">
        <v>4</v>
      </c>
      <c r="E33" s="172" t="s">
        <v>150</v>
      </c>
      <c r="F33" s="172" t="s">
        <v>127</v>
      </c>
      <c r="G33" s="172" t="s">
        <v>32</v>
      </c>
      <c r="H33" s="172" t="s">
        <v>151</v>
      </c>
      <c r="I33" s="172" t="s">
        <v>40</v>
      </c>
      <c r="J33" s="172" t="s">
        <v>129</v>
      </c>
      <c r="K33" s="230" t="s">
        <v>152</v>
      </c>
      <c r="L33" s="172" t="s">
        <v>36</v>
      </c>
      <c r="M33" s="172" t="s">
        <v>131</v>
      </c>
      <c r="N33" s="172" t="s">
        <v>143</v>
      </c>
      <c r="O33" s="172" t="s">
        <v>153</v>
      </c>
    </row>
    <row r="34" spans="1:17" ht="45" x14ac:dyDescent="0.25">
      <c r="A34" s="224">
        <v>32</v>
      </c>
      <c r="B34" s="224" t="s">
        <v>154</v>
      </c>
      <c r="C34" s="172" t="s">
        <v>125</v>
      </c>
      <c r="D34" s="226">
        <v>1</v>
      </c>
      <c r="E34" s="172" t="s">
        <v>155</v>
      </c>
      <c r="F34" s="172" t="s">
        <v>127</v>
      </c>
      <c r="G34" s="172" t="s">
        <v>32</v>
      </c>
      <c r="H34" s="172" t="s">
        <v>156</v>
      </c>
      <c r="I34" s="172" t="s">
        <v>40</v>
      </c>
      <c r="J34" s="172" t="s">
        <v>129</v>
      </c>
      <c r="K34" s="230" t="s">
        <v>157</v>
      </c>
      <c r="L34" s="172" t="s">
        <v>36</v>
      </c>
      <c r="M34" s="172" t="s">
        <v>131</v>
      </c>
      <c r="N34" s="172" t="s">
        <v>143</v>
      </c>
      <c r="O34" s="172" t="s">
        <v>158</v>
      </c>
      <c r="P34" s="171" t="s">
        <v>159</v>
      </c>
      <c r="Q34" s="172" t="s">
        <v>153</v>
      </c>
    </row>
    <row r="35" spans="1:17" ht="29.25" customHeight="1" x14ac:dyDescent="0.25">
      <c r="A35" s="224">
        <v>33</v>
      </c>
      <c r="B35" s="224" t="s">
        <v>160</v>
      </c>
      <c r="C35" s="172" t="s">
        <v>125</v>
      </c>
      <c r="D35" s="226">
        <v>2</v>
      </c>
      <c r="E35" s="172" t="s">
        <v>161</v>
      </c>
      <c r="F35" s="172" t="s">
        <v>127</v>
      </c>
      <c r="G35" s="172" t="s">
        <v>32</v>
      </c>
      <c r="H35" s="172" t="s">
        <v>162</v>
      </c>
      <c r="I35" s="172" t="s">
        <v>40</v>
      </c>
      <c r="J35" s="172" t="s">
        <v>129</v>
      </c>
      <c r="K35" s="172" t="s">
        <v>163</v>
      </c>
      <c r="L35" s="172" t="s">
        <v>36</v>
      </c>
      <c r="M35" s="172" t="s">
        <v>131</v>
      </c>
      <c r="N35" s="172" t="s">
        <v>164</v>
      </c>
      <c r="O35" s="172" t="s">
        <v>158</v>
      </c>
      <c r="P35" s="171" t="s">
        <v>159</v>
      </c>
    </row>
    <row r="36" spans="1:17" ht="45" x14ac:dyDescent="0.25">
      <c r="A36" s="224">
        <v>34</v>
      </c>
      <c r="B36" s="224" t="s">
        <v>165</v>
      </c>
      <c r="C36" s="172" t="s">
        <v>125</v>
      </c>
      <c r="D36" s="226">
        <v>3</v>
      </c>
      <c r="E36" s="172" t="s">
        <v>166</v>
      </c>
      <c r="F36" s="172" t="s">
        <v>127</v>
      </c>
      <c r="G36" s="172" t="s">
        <v>32</v>
      </c>
      <c r="H36" s="172" t="s">
        <v>167</v>
      </c>
      <c r="I36" s="172" t="s">
        <v>40</v>
      </c>
      <c r="J36" s="172" t="s">
        <v>129</v>
      </c>
      <c r="K36" s="230" t="s">
        <v>168</v>
      </c>
      <c r="L36" s="172" t="s">
        <v>36</v>
      </c>
      <c r="M36" s="172" t="s">
        <v>131</v>
      </c>
      <c r="N36" s="172" t="s">
        <v>164</v>
      </c>
      <c r="O36" s="172" t="s">
        <v>153</v>
      </c>
    </row>
    <row r="37" spans="1:17" ht="29.25" customHeight="1" x14ac:dyDescent="0.25">
      <c r="A37" s="224">
        <v>35</v>
      </c>
      <c r="B37" s="224" t="s">
        <v>169</v>
      </c>
      <c r="C37" s="172" t="s">
        <v>125</v>
      </c>
      <c r="D37" s="226">
        <v>4</v>
      </c>
      <c r="E37" s="172" t="s">
        <v>170</v>
      </c>
      <c r="F37" s="172" t="s">
        <v>127</v>
      </c>
      <c r="G37" s="172" t="s">
        <v>32</v>
      </c>
      <c r="H37" s="172" t="s">
        <v>171</v>
      </c>
      <c r="I37" s="172" t="s">
        <v>40</v>
      </c>
      <c r="J37" s="172" t="s">
        <v>129</v>
      </c>
      <c r="K37" s="172" t="s">
        <v>172</v>
      </c>
      <c r="L37" s="172" t="s">
        <v>36</v>
      </c>
      <c r="M37" s="172" t="s">
        <v>131</v>
      </c>
      <c r="N37" s="172" t="s">
        <v>164</v>
      </c>
      <c r="O37" s="172" t="s">
        <v>158</v>
      </c>
      <c r="P37" s="171" t="s">
        <v>159</v>
      </c>
    </row>
    <row r="38" spans="1:17" ht="29.25" customHeight="1" x14ac:dyDescent="0.25">
      <c r="A38" s="224">
        <v>36</v>
      </c>
      <c r="B38" s="224" t="s">
        <v>173</v>
      </c>
      <c r="C38" s="172" t="s">
        <v>125</v>
      </c>
      <c r="D38" s="224">
        <v>8</v>
      </c>
      <c r="E38" s="172" t="s">
        <v>174</v>
      </c>
      <c r="F38" s="172" t="s">
        <v>127</v>
      </c>
      <c r="G38" s="172" t="s">
        <v>32</v>
      </c>
      <c r="H38" s="172" t="s">
        <v>175</v>
      </c>
      <c r="I38" s="172" t="s">
        <v>40</v>
      </c>
      <c r="J38" s="172" t="s">
        <v>129</v>
      </c>
      <c r="K38" s="172" t="s">
        <v>176</v>
      </c>
      <c r="L38" s="172" t="s">
        <v>36</v>
      </c>
      <c r="M38" s="172" t="s">
        <v>131</v>
      </c>
      <c r="N38" s="172" t="s">
        <v>164</v>
      </c>
      <c r="O38" s="172" t="s">
        <v>158</v>
      </c>
      <c r="P38" s="171" t="s">
        <v>159</v>
      </c>
    </row>
    <row r="39" spans="1:17" ht="29.25" customHeight="1" x14ac:dyDescent="0.25">
      <c r="A39" s="224">
        <v>37</v>
      </c>
      <c r="B39" s="224" t="s">
        <v>177</v>
      </c>
      <c r="C39" s="172" t="s">
        <v>125</v>
      </c>
      <c r="D39" s="224">
        <v>10</v>
      </c>
      <c r="E39" s="172" t="s">
        <v>178</v>
      </c>
      <c r="F39" s="172" t="s">
        <v>127</v>
      </c>
      <c r="G39" s="172" t="s">
        <v>32</v>
      </c>
      <c r="H39" s="172" t="s">
        <v>179</v>
      </c>
      <c r="I39" s="172" t="s">
        <v>40</v>
      </c>
      <c r="J39" s="172" t="s">
        <v>129</v>
      </c>
      <c r="K39" s="172" t="s">
        <v>180</v>
      </c>
      <c r="L39" s="172" t="s">
        <v>36</v>
      </c>
      <c r="M39" s="172" t="s">
        <v>131</v>
      </c>
      <c r="N39" s="172" t="s">
        <v>164</v>
      </c>
      <c r="O39" s="172" t="s">
        <v>158</v>
      </c>
      <c r="P39" s="171" t="s">
        <v>159</v>
      </c>
    </row>
    <row r="40" spans="1:17" ht="29.25" customHeight="1" x14ac:dyDescent="0.25">
      <c r="A40" s="224">
        <v>38</v>
      </c>
      <c r="B40" s="224" t="s">
        <v>181</v>
      </c>
      <c r="C40" s="172" t="s">
        <v>125</v>
      </c>
      <c r="D40" s="224">
        <v>11</v>
      </c>
      <c r="E40" s="172" t="s">
        <v>182</v>
      </c>
      <c r="F40" s="172" t="s">
        <v>127</v>
      </c>
      <c r="G40" s="172" t="s">
        <v>32</v>
      </c>
      <c r="H40" s="172" t="s">
        <v>183</v>
      </c>
      <c r="I40" s="172" t="s">
        <v>40</v>
      </c>
      <c r="J40" s="172" t="s">
        <v>129</v>
      </c>
      <c r="K40" s="172" t="s">
        <v>184</v>
      </c>
      <c r="L40" s="172" t="s">
        <v>36</v>
      </c>
      <c r="M40" s="172" t="s">
        <v>131</v>
      </c>
      <c r="N40" s="172" t="s">
        <v>185</v>
      </c>
      <c r="O40" s="172" t="s">
        <v>158</v>
      </c>
      <c r="P40" s="171" t="s">
        <v>159</v>
      </c>
    </row>
    <row r="41" spans="1:17" ht="29.25" customHeight="1" x14ac:dyDescent="0.25">
      <c r="A41" s="224">
        <v>39</v>
      </c>
      <c r="B41" s="224" t="s">
        <v>186</v>
      </c>
      <c r="C41" s="172" t="s">
        <v>125</v>
      </c>
      <c r="D41" s="224">
        <v>12</v>
      </c>
      <c r="E41" s="172" t="s">
        <v>187</v>
      </c>
      <c r="F41" s="172" t="s">
        <v>127</v>
      </c>
      <c r="G41" s="172" t="s">
        <v>32</v>
      </c>
      <c r="H41" s="172" t="s">
        <v>188</v>
      </c>
      <c r="I41" s="172" t="s">
        <v>40</v>
      </c>
      <c r="J41" s="172" t="s">
        <v>129</v>
      </c>
      <c r="K41" s="172" t="s">
        <v>189</v>
      </c>
      <c r="L41" s="172" t="s">
        <v>36</v>
      </c>
      <c r="M41" s="172" t="s">
        <v>131</v>
      </c>
      <c r="N41" s="172" t="s">
        <v>185</v>
      </c>
      <c r="O41" s="172" t="s">
        <v>158</v>
      </c>
      <c r="P41" s="171" t="s">
        <v>159</v>
      </c>
    </row>
    <row r="42" spans="1:17" ht="29.25" customHeight="1" x14ac:dyDescent="0.25">
      <c r="A42" s="224">
        <v>40</v>
      </c>
      <c r="B42" s="224" t="s">
        <v>190</v>
      </c>
      <c r="C42" s="172" t="s">
        <v>125</v>
      </c>
      <c r="D42" s="224">
        <v>13</v>
      </c>
      <c r="E42" s="172" t="s">
        <v>191</v>
      </c>
      <c r="F42" s="172" t="s">
        <v>127</v>
      </c>
      <c r="G42" s="172" t="s">
        <v>32</v>
      </c>
      <c r="H42" s="172" t="s">
        <v>192</v>
      </c>
      <c r="I42" s="172" t="s">
        <v>40</v>
      </c>
      <c r="J42" s="172" t="s">
        <v>129</v>
      </c>
      <c r="K42" s="172" t="s">
        <v>193</v>
      </c>
      <c r="L42" s="172" t="s">
        <v>36</v>
      </c>
      <c r="M42" s="172" t="s">
        <v>131</v>
      </c>
      <c r="N42" s="172" t="s">
        <v>185</v>
      </c>
      <c r="O42" s="172" t="s">
        <v>158</v>
      </c>
      <c r="P42" s="171" t="s">
        <v>159</v>
      </c>
    </row>
    <row r="43" spans="1:17" ht="29.25" customHeight="1" x14ac:dyDescent="0.25">
      <c r="A43" s="224">
        <v>41</v>
      </c>
      <c r="B43" s="224" t="s">
        <v>194</v>
      </c>
      <c r="C43" s="172" t="s">
        <v>125</v>
      </c>
      <c r="D43" s="224">
        <v>14</v>
      </c>
      <c r="E43" s="172" t="s">
        <v>195</v>
      </c>
      <c r="F43" s="172" t="s">
        <v>127</v>
      </c>
      <c r="G43" s="172" t="s">
        <v>32</v>
      </c>
      <c r="H43" s="172" t="s">
        <v>196</v>
      </c>
      <c r="I43" s="172" t="s">
        <v>40</v>
      </c>
      <c r="J43" s="172" t="s">
        <v>129</v>
      </c>
      <c r="K43" s="172" t="s">
        <v>197</v>
      </c>
      <c r="L43" s="172" t="s">
        <v>36</v>
      </c>
      <c r="M43" s="172" t="s">
        <v>131</v>
      </c>
      <c r="N43" s="172" t="s">
        <v>185</v>
      </c>
      <c r="O43" s="172" t="s">
        <v>158</v>
      </c>
      <c r="P43" s="171" t="s">
        <v>159</v>
      </c>
    </row>
    <row r="44" spans="1:17" ht="30.75" customHeight="1" x14ac:dyDescent="0.25">
      <c r="A44" s="224">
        <v>42</v>
      </c>
      <c r="B44" s="224" t="s">
        <v>198</v>
      </c>
      <c r="C44" s="172" t="s">
        <v>125</v>
      </c>
      <c r="D44" s="224">
        <v>15</v>
      </c>
      <c r="E44" s="172" t="s">
        <v>199</v>
      </c>
      <c r="F44" s="172" t="s">
        <v>200</v>
      </c>
      <c r="G44" s="172" t="s">
        <v>32</v>
      </c>
      <c r="H44" s="172" t="s">
        <v>201</v>
      </c>
      <c r="I44" s="172" t="s">
        <v>40</v>
      </c>
      <c r="J44" s="172" t="s">
        <v>129</v>
      </c>
      <c r="K44" s="172" t="s">
        <v>202</v>
      </c>
      <c r="L44" s="172" t="s">
        <v>36</v>
      </c>
      <c r="M44" s="172" t="s">
        <v>131</v>
      </c>
      <c r="N44" s="172" t="s">
        <v>185</v>
      </c>
      <c r="O44" s="172" t="s">
        <v>203</v>
      </c>
    </row>
    <row r="45" spans="1:17" ht="30.75" customHeight="1" x14ac:dyDescent="0.25">
      <c r="A45" s="224">
        <v>43</v>
      </c>
      <c r="B45" s="224" t="s">
        <v>204</v>
      </c>
      <c r="C45" s="172" t="s">
        <v>125</v>
      </c>
      <c r="D45" s="224">
        <v>16</v>
      </c>
      <c r="E45" s="172" t="s">
        <v>205</v>
      </c>
      <c r="F45" s="172" t="s">
        <v>200</v>
      </c>
      <c r="G45" s="172" t="s">
        <v>32</v>
      </c>
      <c r="H45" s="172" t="s">
        <v>206</v>
      </c>
      <c r="I45" s="172" t="s">
        <v>40</v>
      </c>
      <c r="J45" s="172" t="s">
        <v>129</v>
      </c>
      <c r="K45" s="172" t="s">
        <v>207</v>
      </c>
      <c r="L45" s="172" t="s">
        <v>36</v>
      </c>
      <c r="M45" s="172" t="s">
        <v>131</v>
      </c>
      <c r="N45" s="172" t="s">
        <v>208</v>
      </c>
      <c r="O45" s="172" t="s">
        <v>203</v>
      </c>
    </row>
    <row r="46" spans="1:17" ht="30.75" customHeight="1" x14ac:dyDescent="0.25">
      <c r="A46" s="224">
        <v>44</v>
      </c>
      <c r="B46" s="224" t="s">
        <v>209</v>
      </c>
      <c r="C46" s="172" t="s">
        <v>125</v>
      </c>
      <c r="D46" s="224">
        <v>17</v>
      </c>
      <c r="E46" s="172" t="s">
        <v>210</v>
      </c>
      <c r="F46" s="172" t="s">
        <v>200</v>
      </c>
      <c r="G46" s="172" t="s">
        <v>32</v>
      </c>
      <c r="H46" s="172" t="s">
        <v>211</v>
      </c>
      <c r="I46" s="172" t="s">
        <v>40</v>
      </c>
      <c r="J46" s="172" t="s">
        <v>129</v>
      </c>
      <c r="K46" s="172" t="s">
        <v>212</v>
      </c>
      <c r="L46" s="172" t="s">
        <v>36</v>
      </c>
      <c r="M46" s="172" t="s">
        <v>131</v>
      </c>
      <c r="N46" s="172" t="s">
        <v>208</v>
      </c>
      <c r="O46" s="172" t="s">
        <v>213</v>
      </c>
    </row>
    <row r="47" spans="1:17" ht="30.75" customHeight="1" x14ac:dyDescent="0.25">
      <c r="A47" s="224">
        <v>45</v>
      </c>
      <c r="B47" s="224" t="s">
        <v>214</v>
      </c>
      <c r="C47" s="172" t="s">
        <v>125</v>
      </c>
      <c r="D47" s="224">
        <v>18</v>
      </c>
      <c r="E47" s="172" t="s">
        <v>215</v>
      </c>
      <c r="F47" s="172" t="s">
        <v>200</v>
      </c>
      <c r="G47" s="172" t="s">
        <v>32</v>
      </c>
      <c r="H47" s="172" t="s">
        <v>216</v>
      </c>
      <c r="I47" s="172" t="s">
        <v>40</v>
      </c>
      <c r="J47" s="172" t="s">
        <v>129</v>
      </c>
      <c r="K47" s="172" t="s">
        <v>217</v>
      </c>
      <c r="L47" s="172" t="s">
        <v>36</v>
      </c>
      <c r="M47" s="172" t="s">
        <v>131</v>
      </c>
      <c r="N47" s="172" t="s">
        <v>208</v>
      </c>
      <c r="O47" s="172" t="s">
        <v>213</v>
      </c>
    </row>
    <row r="48" spans="1:17" ht="30.75" customHeight="1" x14ac:dyDescent="0.25">
      <c r="A48" s="224">
        <v>46</v>
      </c>
      <c r="B48" s="224" t="s">
        <v>218</v>
      </c>
      <c r="C48" s="172" t="s">
        <v>125</v>
      </c>
      <c r="D48" s="224">
        <v>19</v>
      </c>
      <c r="E48" s="172" t="s">
        <v>219</v>
      </c>
      <c r="F48" s="172" t="s">
        <v>200</v>
      </c>
      <c r="G48" s="172" t="s">
        <v>32</v>
      </c>
      <c r="H48" s="172" t="s">
        <v>220</v>
      </c>
      <c r="I48" s="172" t="s">
        <v>40</v>
      </c>
      <c r="J48" s="172" t="s">
        <v>129</v>
      </c>
      <c r="K48" s="172" t="s">
        <v>221</v>
      </c>
      <c r="L48" s="172" t="s">
        <v>36</v>
      </c>
      <c r="M48" s="172" t="s">
        <v>131</v>
      </c>
      <c r="N48" s="172" t="s">
        <v>208</v>
      </c>
      <c r="O48" s="172" t="s">
        <v>222</v>
      </c>
    </row>
    <row r="49" spans="1:17" ht="30.75" customHeight="1" x14ac:dyDescent="0.25">
      <c r="A49" s="224">
        <v>47</v>
      </c>
      <c r="B49" s="224" t="s">
        <v>223</v>
      </c>
      <c r="C49" s="172" t="s">
        <v>125</v>
      </c>
      <c r="D49" s="224">
        <v>20</v>
      </c>
      <c r="E49" s="172" t="s">
        <v>224</v>
      </c>
      <c r="F49" s="172" t="s">
        <v>200</v>
      </c>
      <c r="G49" s="172" t="s">
        <v>32</v>
      </c>
      <c r="H49" s="172" t="s">
        <v>225</v>
      </c>
      <c r="I49" s="172" t="s">
        <v>40</v>
      </c>
      <c r="J49" s="172" t="s">
        <v>129</v>
      </c>
      <c r="K49" s="172" t="s">
        <v>226</v>
      </c>
      <c r="L49" s="172" t="s">
        <v>36</v>
      </c>
      <c r="M49" s="172" t="s">
        <v>131</v>
      </c>
      <c r="N49" s="172" t="s">
        <v>208</v>
      </c>
      <c r="O49" s="172" t="s">
        <v>227</v>
      </c>
    </row>
    <row r="50" spans="1:17" ht="30.75" customHeight="1" x14ac:dyDescent="0.25">
      <c r="A50" s="224">
        <v>48</v>
      </c>
      <c r="B50" s="224" t="s">
        <v>228</v>
      </c>
      <c r="C50" s="172" t="s">
        <v>125</v>
      </c>
      <c r="D50" s="224">
        <v>21</v>
      </c>
      <c r="E50" s="172" t="s">
        <v>229</v>
      </c>
      <c r="F50" s="172" t="s">
        <v>772</v>
      </c>
      <c r="G50" s="172" t="s">
        <v>32</v>
      </c>
      <c r="H50" s="172" t="s">
        <v>230</v>
      </c>
      <c r="I50" s="172" t="s">
        <v>773</v>
      </c>
      <c r="J50" s="172" t="s">
        <v>129</v>
      </c>
      <c r="K50" s="172" t="s">
        <v>231</v>
      </c>
      <c r="L50" s="172" t="s">
        <v>774</v>
      </c>
      <c r="M50" s="172" t="s">
        <v>131</v>
      </c>
      <c r="N50" s="172" t="s">
        <v>208</v>
      </c>
      <c r="O50" s="172" t="s">
        <v>232</v>
      </c>
      <c r="P50" s="171" t="s">
        <v>771</v>
      </c>
      <c r="Q50" s="171" t="s">
        <v>775</v>
      </c>
    </row>
    <row r="51" spans="1:17" ht="30.75" customHeight="1" x14ac:dyDescent="0.25">
      <c r="A51" s="224">
        <v>49</v>
      </c>
      <c r="B51" s="224" t="s">
        <v>233</v>
      </c>
      <c r="C51" s="172" t="s">
        <v>125</v>
      </c>
      <c r="D51" s="224">
        <v>22</v>
      </c>
      <c r="E51" s="172" t="s">
        <v>234</v>
      </c>
      <c r="F51" s="172" t="s">
        <v>200</v>
      </c>
      <c r="G51" s="172" t="s">
        <v>32</v>
      </c>
      <c r="H51" s="172" t="s">
        <v>235</v>
      </c>
      <c r="I51" s="172" t="s">
        <v>40</v>
      </c>
      <c r="J51" s="172" t="s">
        <v>129</v>
      </c>
      <c r="K51" s="172" t="s">
        <v>236</v>
      </c>
      <c r="L51" s="172" t="s">
        <v>36</v>
      </c>
      <c r="M51" s="172" t="s">
        <v>131</v>
      </c>
      <c r="N51" s="172" t="s">
        <v>208</v>
      </c>
      <c r="O51" s="172" t="s">
        <v>227</v>
      </c>
      <c r="P51" s="171" t="s">
        <v>237</v>
      </c>
    </row>
    <row r="52" spans="1:17" ht="30.75" customHeight="1" x14ac:dyDescent="0.25">
      <c r="A52" s="224">
        <v>50</v>
      </c>
      <c r="B52" s="224" t="s">
        <v>238</v>
      </c>
      <c r="C52" s="172" t="s">
        <v>125</v>
      </c>
      <c r="D52" s="224">
        <v>23</v>
      </c>
      <c r="E52" s="172" t="s">
        <v>239</v>
      </c>
      <c r="F52" s="172" t="s">
        <v>200</v>
      </c>
      <c r="G52" s="172" t="s">
        <v>32</v>
      </c>
      <c r="H52" s="172" t="s">
        <v>240</v>
      </c>
      <c r="I52" s="172" t="s">
        <v>40</v>
      </c>
      <c r="J52" s="172" t="s">
        <v>129</v>
      </c>
      <c r="K52" s="172" t="s">
        <v>241</v>
      </c>
      <c r="L52" s="172" t="s">
        <v>36</v>
      </c>
      <c r="M52" s="172" t="s">
        <v>131</v>
      </c>
      <c r="N52" s="172" t="s">
        <v>208</v>
      </c>
      <c r="O52" s="172" t="s">
        <v>242</v>
      </c>
    </row>
    <row r="53" spans="1:17" ht="30.75" customHeight="1" x14ac:dyDescent="0.25">
      <c r="A53" s="224">
        <v>51</v>
      </c>
      <c r="B53" s="224" t="s">
        <v>243</v>
      </c>
      <c r="C53" s="172" t="s">
        <v>125</v>
      </c>
      <c r="D53" s="224">
        <v>24</v>
      </c>
      <c r="E53" s="172" t="s">
        <v>244</v>
      </c>
      <c r="F53" s="172" t="s">
        <v>245</v>
      </c>
      <c r="G53" s="172" t="s">
        <v>32</v>
      </c>
      <c r="H53" s="172" t="s">
        <v>246</v>
      </c>
      <c r="I53" s="172" t="s">
        <v>247</v>
      </c>
      <c r="J53" s="172" t="s">
        <v>129</v>
      </c>
      <c r="K53" s="172" t="s">
        <v>248</v>
      </c>
      <c r="L53" s="172" t="s">
        <v>249</v>
      </c>
      <c r="M53" s="172" t="s">
        <v>131</v>
      </c>
      <c r="N53" s="172"/>
      <c r="O53" s="172"/>
    </row>
    <row r="54" spans="1:17" ht="30.75" customHeight="1" x14ac:dyDescent="0.25">
      <c r="A54" s="224">
        <v>52</v>
      </c>
      <c r="B54" s="224" t="s">
        <v>250</v>
      </c>
      <c r="C54" s="172" t="s">
        <v>125</v>
      </c>
      <c r="D54" s="224">
        <v>25</v>
      </c>
      <c r="E54" s="172" t="s">
        <v>251</v>
      </c>
      <c r="F54" s="172" t="s">
        <v>200</v>
      </c>
      <c r="G54" s="172" t="s">
        <v>32</v>
      </c>
      <c r="H54" s="172" t="s">
        <v>252</v>
      </c>
      <c r="I54" s="172" t="s">
        <v>40</v>
      </c>
      <c r="J54" s="172" t="s">
        <v>129</v>
      </c>
      <c r="K54" s="172" t="s">
        <v>253</v>
      </c>
      <c r="L54" s="172" t="s">
        <v>36</v>
      </c>
      <c r="M54" s="172" t="s">
        <v>131</v>
      </c>
      <c r="N54" s="172" t="s">
        <v>208</v>
      </c>
      <c r="O54" s="172" t="s">
        <v>254</v>
      </c>
    </row>
    <row r="55" spans="1:17" ht="30.75" customHeight="1" x14ac:dyDescent="0.25">
      <c r="A55" s="224">
        <v>53</v>
      </c>
      <c r="B55" s="224" t="s">
        <v>255</v>
      </c>
      <c r="C55" s="172" t="s">
        <v>125</v>
      </c>
      <c r="D55" s="224">
        <v>26</v>
      </c>
      <c r="E55" s="172" t="s">
        <v>256</v>
      </c>
      <c r="F55" s="172" t="s">
        <v>200</v>
      </c>
      <c r="G55" s="172" t="s">
        <v>32</v>
      </c>
      <c r="H55" s="172" t="s">
        <v>257</v>
      </c>
      <c r="I55" s="172" t="s">
        <v>40</v>
      </c>
      <c r="J55" s="172" t="s">
        <v>129</v>
      </c>
      <c r="K55" s="172" t="s">
        <v>258</v>
      </c>
      <c r="L55" s="172" t="s">
        <v>36</v>
      </c>
      <c r="M55" s="172" t="s">
        <v>131</v>
      </c>
      <c r="N55" s="172" t="s">
        <v>208</v>
      </c>
      <c r="O55" s="172" t="s">
        <v>254</v>
      </c>
    </row>
    <row r="56" spans="1:17" ht="30.75" customHeight="1" x14ac:dyDescent="0.25">
      <c r="A56" s="224">
        <v>54</v>
      </c>
      <c r="B56" s="224" t="s">
        <v>259</v>
      </c>
      <c r="C56" s="172" t="s">
        <v>125</v>
      </c>
      <c r="D56" s="224">
        <v>27</v>
      </c>
      <c r="E56" s="172" t="s">
        <v>260</v>
      </c>
      <c r="F56" s="172" t="s">
        <v>200</v>
      </c>
      <c r="G56" s="172" t="s">
        <v>32</v>
      </c>
      <c r="H56" s="172" t="s">
        <v>261</v>
      </c>
      <c r="I56" s="172" t="s">
        <v>40</v>
      </c>
      <c r="J56" s="172" t="s">
        <v>129</v>
      </c>
      <c r="K56" s="172" t="s">
        <v>262</v>
      </c>
      <c r="L56" s="172" t="s">
        <v>36</v>
      </c>
      <c r="M56" s="172" t="s">
        <v>131</v>
      </c>
      <c r="N56" s="172" t="s">
        <v>208</v>
      </c>
      <c r="O56" s="172" t="s">
        <v>227</v>
      </c>
    </row>
    <row r="57" spans="1:17" ht="30.75" customHeight="1" x14ac:dyDescent="0.25">
      <c r="A57" s="224">
        <v>55</v>
      </c>
      <c r="B57" s="224" t="s">
        <v>263</v>
      </c>
      <c r="C57" s="172" t="s">
        <v>125</v>
      </c>
      <c r="D57" s="224">
        <v>28</v>
      </c>
      <c r="E57" s="172" t="s">
        <v>264</v>
      </c>
      <c r="F57" s="172" t="s">
        <v>200</v>
      </c>
      <c r="G57" s="172" t="s">
        <v>32</v>
      </c>
      <c r="H57" s="172" t="s">
        <v>265</v>
      </c>
      <c r="I57" s="172" t="s">
        <v>40</v>
      </c>
      <c r="J57" s="172" t="s">
        <v>129</v>
      </c>
      <c r="K57" s="172" t="s">
        <v>266</v>
      </c>
      <c r="L57" s="172" t="s">
        <v>36</v>
      </c>
      <c r="M57" s="172" t="s">
        <v>131</v>
      </c>
      <c r="N57" s="172" t="s">
        <v>208</v>
      </c>
      <c r="O57" s="172" t="s">
        <v>267</v>
      </c>
    </row>
    <row r="58" spans="1:17" ht="30.75" customHeight="1" x14ac:dyDescent="0.25">
      <c r="A58" s="224">
        <v>56</v>
      </c>
      <c r="B58" s="224" t="s">
        <v>268</v>
      </c>
      <c r="C58" s="172" t="s">
        <v>125</v>
      </c>
      <c r="D58" s="224">
        <v>5</v>
      </c>
      <c r="E58" s="172" t="s">
        <v>269</v>
      </c>
      <c r="F58" s="172" t="s">
        <v>200</v>
      </c>
      <c r="G58" s="172" t="s">
        <v>32</v>
      </c>
      <c r="H58" s="172" t="s">
        <v>270</v>
      </c>
      <c r="I58" s="172" t="s">
        <v>40</v>
      </c>
      <c r="J58" s="172" t="s">
        <v>129</v>
      </c>
      <c r="K58" s="172" t="s">
        <v>271</v>
      </c>
      <c r="L58" s="172" t="s">
        <v>36</v>
      </c>
      <c r="M58" s="172" t="s">
        <v>131</v>
      </c>
      <c r="N58" s="172" t="s">
        <v>208</v>
      </c>
      <c r="O58" s="172" t="s">
        <v>267</v>
      </c>
    </row>
    <row r="59" spans="1:17" ht="30.75" customHeight="1" x14ac:dyDescent="0.25">
      <c r="A59" s="224">
        <v>57</v>
      </c>
      <c r="B59" s="224" t="s">
        <v>272</v>
      </c>
      <c r="C59" s="172" t="s">
        <v>125</v>
      </c>
      <c r="D59" s="224">
        <v>6</v>
      </c>
      <c r="E59" s="172" t="s">
        <v>273</v>
      </c>
      <c r="F59" s="172" t="s">
        <v>200</v>
      </c>
      <c r="G59" s="172" t="s">
        <v>32</v>
      </c>
      <c r="H59" s="172" t="s">
        <v>274</v>
      </c>
      <c r="I59" s="172" t="s">
        <v>40</v>
      </c>
      <c r="J59" s="172" t="s">
        <v>129</v>
      </c>
      <c r="K59" s="172" t="s">
        <v>275</v>
      </c>
      <c r="L59" s="172" t="s">
        <v>36</v>
      </c>
      <c r="M59" s="172" t="s">
        <v>131</v>
      </c>
      <c r="N59" s="172" t="s">
        <v>208</v>
      </c>
      <c r="O59" s="172"/>
    </row>
    <row r="60" spans="1:17" ht="30.75" customHeight="1" x14ac:dyDescent="0.25">
      <c r="A60" s="224">
        <v>58</v>
      </c>
      <c r="B60" s="224" t="s">
        <v>276</v>
      </c>
      <c r="C60" s="172" t="s">
        <v>125</v>
      </c>
      <c r="D60" s="224">
        <v>7</v>
      </c>
      <c r="E60" s="172" t="s">
        <v>277</v>
      </c>
      <c r="F60" s="172" t="s">
        <v>200</v>
      </c>
      <c r="G60" s="172" t="s">
        <v>32</v>
      </c>
      <c r="H60" s="172" t="s">
        <v>278</v>
      </c>
      <c r="I60" s="172" t="s">
        <v>40</v>
      </c>
      <c r="J60" s="172" t="s">
        <v>129</v>
      </c>
      <c r="K60" s="172" t="s">
        <v>279</v>
      </c>
      <c r="L60" s="172" t="s">
        <v>36</v>
      </c>
      <c r="M60" s="172" t="s">
        <v>131</v>
      </c>
      <c r="N60" s="172" t="s">
        <v>208</v>
      </c>
      <c r="O60" s="172"/>
    </row>
    <row r="61" spans="1:17" ht="30.75" customHeight="1" x14ac:dyDescent="0.25">
      <c r="A61" s="224">
        <v>59</v>
      </c>
      <c r="B61" s="224" t="s">
        <v>280</v>
      </c>
      <c r="C61" s="172" t="s">
        <v>125</v>
      </c>
      <c r="D61" s="224">
        <v>9</v>
      </c>
      <c r="E61" s="172" t="s">
        <v>281</v>
      </c>
      <c r="F61" s="172" t="s">
        <v>200</v>
      </c>
      <c r="G61" s="172" t="s">
        <v>32</v>
      </c>
      <c r="H61" s="172" t="s">
        <v>282</v>
      </c>
      <c r="I61" s="172" t="s">
        <v>40</v>
      </c>
      <c r="J61" s="172" t="s">
        <v>129</v>
      </c>
      <c r="K61" s="172" t="s">
        <v>283</v>
      </c>
      <c r="L61" s="172" t="s">
        <v>36</v>
      </c>
      <c r="M61" s="172" t="s">
        <v>131</v>
      </c>
      <c r="N61" s="172" t="s">
        <v>208</v>
      </c>
      <c r="O61" s="172"/>
    </row>
    <row r="62" spans="1:17" ht="30.75" customHeight="1" x14ac:dyDescent="0.25">
      <c r="A62" s="224">
        <v>60</v>
      </c>
      <c r="B62" s="224" t="s">
        <v>284</v>
      </c>
      <c r="C62" s="172" t="s">
        <v>125</v>
      </c>
      <c r="D62" s="224">
        <v>35</v>
      </c>
      <c r="E62" s="172" t="s">
        <v>285</v>
      </c>
      <c r="F62" s="172" t="s">
        <v>200</v>
      </c>
      <c r="G62" s="172" t="s">
        <v>32</v>
      </c>
      <c r="H62" s="172" t="s">
        <v>286</v>
      </c>
      <c r="I62" s="172" t="s">
        <v>40</v>
      </c>
      <c r="J62" s="172" t="s">
        <v>129</v>
      </c>
      <c r="K62" s="172" t="s">
        <v>287</v>
      </c>
      <c r="L62" s="172" t="s">
        <v>36</v>
      </c>
      <c r="M62" s="172" t="s">
        <v>131</v>
      </c>
      <c r="N62" s="172" t="s">
        <v>208</v>
      </c>
      <c r="O62" s="172"/>
    </row>
    <row r="63" spans="1:17" ht="30.75" customHeight="1" x14ac:dyDescent="0.25">
      <c r="A63" s="224">
        <v>61</v>
      </c>
      <c r="B63" s="224" t="s">
        <v>288</v>
      </c>
      <c r="C63" s="172" t="s">
        <v>125</v>
      </c>
      <c r="D63" s="224">
        <v>36</v>
      </c>
      <c r="E63" s="172" t="s">
        <v>289</v>
      </c>
      <c r="F63" s="172" t="s">
        <v>245</v>
      </c>
      <c r="G63" s="172" t="s">
        <v>32</v>
      </c>
      <c r="H63" s="172" t="s">
        <v>290</v>
      </c>
      <c r="I63" s="172" t="s">
        <v>247</v>
      </c>
      <c r="J63" s="172" t="s">
        <v>129</v>
      </c>
      <c r="K63" s="172" t="s">
        <v>291</v>
      </c>
      <c r="L63" s="172" t="s">
        <v>249</v>
      </c>
      <c r="M63" s="172" t="s">
        <v>131</v>
      </c>
      <c r="N63" s="172"/>
      <c r="O63" s="172"/>
    </row>
    <row r="64" spans="1:17" ht="30.75" customHeight="1" x14ac:dyDescent="0.25">
      <c r="A64" s="224">
        <v>62</v>
      </c>
      <c r="B64" s="224" t="s">
        <v>292</v>
      </c>
      <c r="C64" s="172" t="s">
        <v>125</v>
      </c>
      <c r="D64" s="224">
        <v>37</v>
      </c>
      <c r="E64" s="172" t="s">
        <v>293</v>
      </c>
      <c r="F64" s="172" t="s">
        <v>200</v>
      </c>
      <c r="G64" s="172" t="s">
        <v>32</v>
      </c>
      <c r="H64" s="172" t="s">
        <v>294</v>
      </c>
      <c r="I64" s="172" t="s">
        <v>40</v>
      </c>
      <c r="J64" s="172" t="s">
        <v>129</v>
      </c>
      <c r="K64" s="172" t="s">
        <v>295</v>
      </c>
      <c r="L64" s="172" t="s">
        <v>36</v>
      </c>
      <c r="M64" s="172" t="s">
        <v>131</v>
      </c>
      <c r="N64" s="172" t="s">
        <v>208</v>
      </c>
      <c r="O64" s="172"/>
    </row>
    <row r="65" spans="1:16" ht="30.75" customHeight="1" x14ac:dyDescent="0.25">
      <c r="A65" s="224">
        <v>63</v>
      </c>
      <c r="B65" s="224" t="s">
        <v>296</v>
      </c>
      <c r="C65" s="172" t="s">
        <v>125</v>
      </c>
      <c r="D65" s="224">
        <v>34</v>
      </c>
      <c r="E65" s="172" t="s">
        <v>297</v>
      </c>
      <c r="F65" s="172" t="s">
        <v>200</v>
      </c>
      <c r="G65" s="172" t="s">
        <v>32</v>
      </c>
      <c r="H65" s="172" t="s">
        <v>298</v>
      </c>
      <c r="I65" s="172" t="s">
        <v>40</v>
      </c>
      <c r="J65" s="172" t="s">
        <v>129</v>
      </c>
      <c r="K65" s="172" t="s">
        <v>299</v>
      </c>
      <c r="L65" s="172" t="s">
        <v>36</v>
      </c>
      <c r="M65" s="172" t="s">
        <v>131</v>
      </c>
      <c r="N65" s="172" t="s">
        <v>300</v>
      </c>
      <c r="O65" s="172"/>
    </row>
    <row r="66" spans="1:16" ht="30.75" customHeight="1" x14ac:dyDescent="0.25">
      <c r="A66" s="224">
        <v>64</v>
      </c>
      <c r="B66" s="224" t="s">
        <v>301</v>
      </c>
      <c r="C66" s="172" t="s">
        <v>125</v>
      </c>
      <c r="D66" s="224">
        <v>38</v>
      </c>
      <c r="E66" s="172" t="s">
        <v>302</v>
      </c>
      <c r="F66" s="172" t="s">
        <v>245</v>
      </c>
      <c r="G66" s="172" t="s">
        <v>32</v>
      </c>
      <c r="H66" s="172" t="s">
        <v>303</v>
      </c>
      <c r="I66" s="172" t="s">
        <v>247</v>
      </c>
      <c r="J66" s="172" t="s">
        <v>129</v>
      </c>
      <c r="K66" s="172" t="s">
        <v>304</v>
      </c>
      <c r="L66" s="172" t="s">
        <v>249</v>
      </c>
      <c r="M66" s="172" t="s">
        <v>131</v>
      </c>
      <c r="N66" s="172"/>
      <c r="O66" s="172"/>
    </row>
    <row r="67" spans="1:16" ht="30.75" customHeight="1" x14ac:dyDescent="0.25">
      <c r="A67" s="224">
        <v>65</v>
      </c>
      <c r="B67" s="224" t="s">
        <v>305</v>
      </c>
      <c r="C67" s="172" t="s">
        <v>125</v>
      </c>
      <c r="D67" s="224">
        <v>39</v>
      </c>
      <c r="E67" s="172" t="s">
        <v>306</v>
      </c>
      <c r="F67" s="172" t="s">
        <v>200</v>
      </c>
      <c r="G67" s="172" t="s">
        <v>32</v>
      </c>
      <c r="H67" s="172" t="s">
        <v>307</v>
      </c>
      <c r="I67" s="172" t="s">
        <v>40</v>
      </c>
      <c r="J67" s="172" t="s">
        <v>129</v>
      </c>
      <c r="K67" s="172" t="s">
        <v>308</v>
      </c>
      <c r="L67" s="172" t="s">
        <v>36</v>
      </c>
      <c r="M67" s="172" t="s">
        <v>131</v>
      </c>
      <c r="N67" s="172" t="s">
        <v>300</v>
      </c>
      <c r="O67" s="172"/>
    </row>
    <row r="68" spans="1:16" ht="30.75" customHeight="1" x14ac:dyDescent="0.25">
      <c r="A68" s="224">
        <v>66</v>
      </c>
      <c r="B68" s="224" t="s">
        <v>309</v>
      </c>
      <c r="C68" s="172" t="s">
        <v>125</v>
      </c>
      <c r="D68" s="224">
        <v>40</v>
      </c>
      <c r="E68" s="172" t="s">
        <v>310</v>
      </c>
      <c r="F68" s="172" t="s">
        <v>200</v>
      </c>
      <c r="G68" s="172" t="s">
        <v>32</v>
      </c>
      <c r="H68" s="172" t="s">
        <v>311</v>
      </c>
      <c r="I68" s="172" t="s">
        <v>40</v>
      </c>
      <c r="J68" s="172" t="s">
        <v>129</v>
      </c>
      <c r="K68" s="172" t="s">
        <v>312</v>
      </c>
      <c r="L68" s="172" t="s">
        <v>36</v>
      </c>
      <c r="M68" s="172" t="s">
        <v>131</v>
      </c>
      <c r="N68" s="172" t="s">
        <v>300</v>
      </c>
      <c r="O68" s="172"/>
    </row>
    <row r="69" spans="1:16" ht="30.75" customHeight="1" x14ac:dyDescent="0.25">
      <c r="A69" s="224">
        <v>67</v>
      </c>
      <c r="B69" s="224" t="s">
        <v>313</v>
      </c>
      <c r="C69" s="172" t="s">
        <v>125</v>
      </c>
      <c r="D69" s="224">
        <v>41</v>
      </c>
      <c r="E69" s="172" t="s">
        <v>314</v>
      </c>
      <c r="F69" s="172" t="s">
        <v>200</v>
      </c>
      <c r="G69" s="172" t="s">
        <v>32</v>
      </c>
      <c r="H69" s="172" t="s">
        <v>315</v>
      </c>
      <c r="I69" s="172" t="s">
        <v>40</v>
      </c>
      <c r="J69" s="172" t="s">
        <v>129</v>
      </c>
      <c r="K69" s="172" t="s">
        <v>316</v>
      </c>
      <c r="L69" s="172" t="s">
        <v>36</v>
      </c>
      <c r="M69" s="172" t="s">
        <v>131</v>
      </c>
      <c r="N69" s="172" t="s">
        <v>300</v>
      </c>
      <c r="O69" s="172"/>
    </row>
    <row r="70" spans="1:16" ht="30.75" customHeight="1" x14ac:dyDescent="0.25">
      <c r="A70" s="224">
        <v>68</v>
      </c>
      <c r="B70" s="224" t="s">
        <v>317</v>
      </c>
      <c r="C70" s="172" t="s">
        <v>125</v>
      </c>
      <c r="D70" s="224">
        <v>42</v>
      </c>
      <c r="E70" s="172" t="s">
        <v>87</v>
      </c>
      <c r="F70" s="172" t="s">
        <v>200</v>
      </c>
      <c r="G70" s="172" t="s">
        <v>32</v>
      </c>
      <c r="H70" s="172" t="s">
        <v>318</v>
      </c>
      <c r="I70" s="172" t="s">
        <v>40</v>
      </c>
      <c r="J70" s="172" t="s">
        <v>129</v>
      </c>
      <c r="K70" s="172" t="s">
        <v>319</v>
      </c>
      <c r="L70" s="172" t="s">
        <v>36</v>
      </c>
      <c r="M70" s="172" t="s">
        <v>131</v>
      </c>
      <c r="N70" s="172" t="s">
        <v>320</v>
      </c>
      <c r="O70" s="172"/>
    </row>
    <row r="71" spans="1:16" ht="30.75" customHeight="1" x14ac:dyDescent="0.25">
      <c r="A71" s="224">
        <v>69</v>
      </c>
      <c r="B71" s="224" t="s">
        <v>321</v>
      </c>
      <c r="C71" s="172" t="s">
        <v>125</v>
      </c>
      <c r="D71" s="224">
        <v>29</v>
      </c>
      <c r="E71" s="172" t="s">
        <v>322</v>
      </c>
      <c r="F71" s="172" t="s">
        <v>200</v>
      </c>
      <c r="G71" s="172" t="s">
        <v>32</v>
      </c>
      <c r="H71" s="172" t="s">
        <v>323</v>
      </c>
      <c r="I71" s="172" t="s">
        <v>40</v>
      </c>
      <c r="J71" s="172" t="s">
        <v>129</v>
      </c>
      <c r="K71" s="172" t="s">
        <v>324</v>
      </c>
      <c r="L71" s="172" t="s">
        <v>36</v>
      </c>
      <c r="M71" s="172" t="s">
        <v>131</v>
      </c>
      <c r="N71" s="172" t="s">
        <v>300</v>
      </c>
      <c r="O71" s="172"/>
    </row>
    <row r="72" spans="1:16" ht="30.75" customHeight="1" x14ac:dyDescent="0.25">
      <c r="A72" s="224">
        <v>70</v>
      </c>
      <c r="B72" s="224" t="s">
        <v>325</v>
      </c>
      <c r="C72" s="172" t="s">
        <v>125</v>
      </c>
      <c r="D72" s="224">
        <v>30</v>
      </c>
      <c r="E72" s="172" t="s">
        <v>326</v>
      </c>
      <c r="F72" s="172" t="s">
        <v>200</v>
      </c>
      <c r="G72" s="172" t="s">
        <v>32</v>
      </c>
      <c r="H72" s="172" t="s">
        <v>327</v>
      </c>
      <c r="I72" s="172" t="s">
        <v>40</v>
      </c>
      <c r="J72" s="172" t="s">
        <v>129</v>
      </c>
      <c r="K72" s="172" t="s">
        <v>328</v>
      </c>
      <c r="L72" s="172" t="s">
        <v>36</v>
      </c>
      <c r="M72" s="172" t="s">
        <v>131</v>
      </c>
      <c r="N72" s="172" t="s">
        <v>300</v>
      </c>
      <c r="O72" s="172" t="s">
        <v>329</v>
      </c>
      <c r="P72" s="171" t="s">
        <v>227</v>
      </c>
    </row>
    <row r="73" spans="1:16" ht="30.75" customHeight="1" x14ac:dyDescent="0.25">
      <c r="A73" s="224">
        <v>71</v>
      </c>
      <c r="B73" s="224" t="s">
        <v>330</v>
      </c>
      <c r="C73" s="172" t="s">
        <v>125</v>
      </c>
      <c r="D73" s="224">
        <v>31</v>
      </c>
      <c r="E73" s="172" t="s">
        <v>331</v>
      </c>
      <c r="F73" s="172" t="s">
        <v>245</v>
      </c>
      <c r="G73" s="172" t="s">
        <v>32</v>
      </c>
      <c r="H73" s="172" t="s">
        <v>332</v>
      </c>
      <c r="I73" s="172" t="s">
        <v>247</v>
      </c>
      <c r="J73" s="172" t="s">
        <v>129</v>
      </c>
      <c r="K73" s="172" t="s">
        <v>333</v>
      </c>
      <c r="L73" s="172" t="s">
        <v>249</v>
      </c>
      <c r="M73" s="172" t="s">
        <v>131</v>
      </c>
      <c r="N73" s="172"/>
      <c r="O73" s="172"/>
    </row>
    <row r="74" spans="1:16" ht="30.75" customHeight="1" x14ac:dyDescent="0.25">
      <c r="A74" s="224">
        <v>72</v>
      </c>
      <c r="B74" s="224" t="s">
        <v>334</v>
      </c>
      <c r="C74" s="172" t="s">
        <v>125</v>
      </c>
      <c r="D74" s="224">
        <v>32</v>
      </c>
      <c r="E74" s="172" t="s">
        <v>335</v>
      </c>
      <c r="F74" s="172" t="s">
        <v>245</v>
      </c>
      <c r="G74" s="172" t="s">
        <v>32</v>
      </c>
      <c r="H74" s="172" t="s">
        <v>336</v>
      </c>
      <c r="I74" s="172" t="s">
        <v>247</v>
      </c>
      <c r="J74" s="172" t="s">
        <v>129</v>
      </c>
      <c r="K74" s="172" t="s">
        <v>337</v>
      </c>
      <c r="L74" s="172" t="s">
        <v>249</v>
      </c>
      <c r="M74" s="172" t="s">
        <v>131</v>
      </c>
      <c r="N74" s="172"/>
      <c r="O74" s="172"/>
    </row>
    <row r="75" spans="1:16" ht="30.75" customHeight="1" x14ac:dyDescent="0.25">
      <c r="A75" s="224">
        <v>73</v>
      </c>
      <c r="B75" s="224" t="s">
        <v>338</v>
      </c>
      <c r="C75" s="172" t="s">
        <v>125</v>
      </c>
      <c r="D75" s="224">
        <v>33</v>
      </c>
      <c r="E75" s="172" t="s">
        <v>339</v>
      </c>
      <c r="F75" s="172" t="s">
        <v>245</v>
      </c>
      <c r="G75" s="172" t="s">
        <v>32</v>
      </c>
      <c r="H75" s="172" t="s">
        <v>340</v>
      </c>
      <c r="I75" s="172" t="s">
        <v>247</v>
      </c>
      <c r="J75" s="172" t="s">
        <v>129</v>
      </c>
      <c r="K75" s="172" t="s">
        <v>341</v>
      </c>
      <c r="L75" s="172" t="s">
        <v>249</v>
      </c>
      <c r="M75" s="172" t="s">
        <v>131</v>
      </c>
      <c r="N75" s="172"/>
      <c r="O75" s="172"/>
    </row>
    <row r="76" spans="1:16" ht="30.75" customHeight="1" x14ac:dyDescent="0.25">
      <c r="A76" s="224">
        <v>74</v>
      </c>
      <c r="B76" s="224" t="s">
        <v>342</v>
      </c>
      <c r="C76" s="172" t="s">
        <v>125</v>
      </c>
      <c r="D76" s="224">
        <v>49</v>
      </c>
      <c r="E76" s="172" t="s">
        <v>343</v>
      </c>
      <c r="F76" s="172" t="s">
        <v>245</v>
      </c>
      <c r="G76" s="172" t="s">
        <v>32</v>
      </c>
      <c r="H76" s="172" t="s">
        <v>344</v>
      </c>
      <c r="I76" s="172" t="s">
        <v>247</v>
      </c>
      <c r="J76" s="172" t="s">
        <v>129</v>
      </c>
      <c r="K76" s="172" t="s">
        <v>345</v>
      </c>
      <c r="L76" s="172" t="s">
        <v>249</v>
      </c>
      <c r="M76" s="172" t="s">
        <v>131</v>
      </c>
      <c r="N76" s="172"/>
      <c r="O76" s="172"/>
    </row>
    <row r="77" spans="1:16" ht="30.75" customHeight="1" x14ac:dyDescent="0.25">
      <c r="A77" s="224">
        <v>75</v>
      </c>
      <c r="B77" s="224" t="s">
        <v>346</v>
      </c>
      <c r="C77" s="172" t="s">
        <v>125</v>
      </c>
      <c r="D77" s="224">
        <v>52</v>
      </c>
      <c r="E77" s="172" t="s">
        <v>347</v>
      </c>
      <c r="F77" s="172" t="s">
        <v>245</v>
      </c>
      <c r="G77" s="172" t="s">
        <v>32</v>
      </c>
      <c r="H77" s="172" t="s">
        <v>348</v>
      </c>
      <c r="I77" s="172" t="s">
        <v>247</v>
      </c>
      <c r="J77" s="172" t="s">
        <v>129</v>
      </c>
      <c r="K77" s="172" t="s">
        <v>349</v>
      </c>
      <c r="L77" s="172" t="s">
        <v>249</v>
      </c>
      <c r="M77" s="172" t="s">
        <v>131</v>
      </c>
      <c r="N77" s="172"/>
      <c r="O77" s="172"/>
    </row>
    <row r="78" spans="1:16" ht="30.75" customHeight="1" x14ac:dyDescent="0.25">
      <c r="A78" s="224">
        <v>76</v>
      </c>
      <c r="B78" s="224" t="s">
        <v>350</v>
      </c>
      <c r="C78" s="172" t="s">
        <v>125</v>
      </c>
      <c r="D78" s="224">
        <v>55</v>
      </c>
      <c r="E78" s="172" t="s">
        <v>351</v>
      </c>
      <c r="F78" s="172" t="s">
        <v>245</v>
      </c>
      <c r="G78" s="172" t="s">
        <v>32</v>
      </c>
      <c r="H78" s="172" t="s">
        <v>352</v>
      </c>
      <c r="I78" s="172" t="s">
        <v>247</v>
      </c>
      <c r="J78" s="172" t="s">
        <v>129</v>
      </c>
      <c r="K78" s="172" t="s">
        <v>353</v>
      </c>
      <c r="L78" s="172" t="s">
        <v>249</v>
      </c>
      <c r="M78" s="172" t="s">
        <v>131</v>
      </c>
      <c r="N78" s="172"/>
      <c r="O78" s="172"/>
    </row>
    <row r="79" spans="1:16" ht="30" customHeight="1" x14ac:dyDescent="0.25">
      <c r="A79" s="224">
        <v>77</v>
      </c>
      <c r="B79" s="224" t="s">
        <v>354</v>
      </c>
      <c r="C79" s="172" t="s">
        <v>125</v>
      </c>
      <c r="D79" s="224">
        <v>43</v>
      </c>
      <c r="E79" s="172" t="s">
        <v>355</v>
      </c>
      <c r="F79" s="172" t="s">
        <v>245</v>
      </c>
      <c r="G79" s="172" t="s">
        <v>32</v>
      </c>
      <c r="H79" s="172" t="s">
        <v>356</v>
      </c>
      <c r="I79" s="172" t="s">
        <v>247</v>
      </c>
      <c r="J79" s="172" t="s">
        <v>129</v>
      </c>
      <c r="K79" s="172" t="s">
        <v>357</v>
      </c>
      <c r="L79" s="172" t="s">
        <v>249</v>
      </c>
      <c r="M79" s="172" t="s">
        <v>131</v>
      </c>
      <c r="N79" s="172"/>
      <c r="O79" s="172"/>
    </row>
    <row r="80" spans="1:16" ht="30" customHeight="1" x14ac:dyDescent="0.25">
      <c r="A80" s="224">
        <v>78</v>
      </c>
      <c r="B80" s="224" t="s">
        <v>358</v>
      </c>
      <c r="C80" s="172" t="s">
        <v>125</v>
      </c>
      <c r="D80" s="224">
        <v>44</v>
      </c>
      <c r="E80" s="172" t="s">
        <v>359</v>
      </c>
      <c r="F80" s="172" t="s">
        <v>245</v>
      </c>
      <c r="G80" s="172" t="s">
        <v>32</v>
      </c>
      <c r="H80" s="172" t="s">
        <v>360</v>
      </c>
      <c r="I80" s="172" t="s">
        <v>247</v>
      </c>
      <c r="J80" s="172" t="s">
        <v>129</v>
      </c>
      <c r="K80" s="172" t="s">
        <v>361</v>
      </c>
      <c r="L80" s="172" t="s">
        <v>249</v>
      </c>
      <c r="M80" s="172" t="s">
        <v>131</v>
      </c>
      <c r="N80" s="172"/>
      <c r="O80" s="172"/>
    </row>
    <row r="81" spans="1:15" ht="30" customHeight="1" x14ac:dyDescent="0.25">
      <c r="A81" s="224">
        <v>79</v>
      </c>
      <c r="B81" s="224" t="s">
        <v>362</v>
      </c>
      <c r="C81" s="172" t="s">
        <v>125</v>
      </c>
      <c r="D81" s="224">
        <v>45</v>
      </c>
      <c r="E81" s="172" t="s">
        <v>363</v>
      </c>
      <c r="F81" s="172" t="s">
        <v>245</v>
      </c>
      <c r="G81" s="172" t="s">
        <v>32</v>
      </c>
      <c r="H81" s="172" t="s">
        <v>364</v>
      </c>
      <c r="I81" s="172" t="s">
        <v>247</v>
      </c>
      <c r="J81" s="172" t="s">
        <v>129</v>
      </c>
      <c r="K81" s="172" t="s">
        <v>365</v>
      </c>
      <c r="L81" s="172" t="s">
        <v>249</v>
      </c>
      <c r="M81" s="172" t="s">
        <v>131</v>
      </c>
      <c r="N81" s="172"/>
      <c r="O81" s="172"/>
    </row>
    <row r="82" spans="1:15" ht="30" customHeight="1" x14ac:dyDescent="0.25">
      <c r="A82" s="224">
        <v>80</v>
      </c>
      <c r="B82" s="224" t="s">
        <v>366</v>
      </c>
      <c r="C82" s="172" t="s">
        <v>125</v>
      </c>
      <c r="D82" s="224">
        <v>46</v>
      </c>
      <c r="E82" s="172" t="s">
        <v>367</v>
      </c>
      <c r="F82" s="172" t="s">
        <v>245</v>
      </c>
      <c r="G82" s="172" t="s">
        <v>32</v>
      </c>
      <c r="H82" s="172" t="s">
        <v>368</v>
      </c>
      <c r="I82" s="172" t="s">
        <v>247</v>
      </c>
      <c r="J82" s="172" t="s">
        <v>129</v>
      </c>
      <c r="K82" s="172" t="s">
        <v>369</v>
      </c>
      <c r="L82" s="172" t="s">
        <v>249</v>
      </c>
      <c r="M82" s="172" t="s">
        <v>131</v>
      </c>
      <c r="N82" s="172"/>
      <c r="O82" s="172"/>
    </row>
    <row r="83" spans="1:15" ht="30" customHeight="1" x14ac:dyDescent="0.25">
      <c r="A83" s="224">
        <v>81</v>
      </c>
      <c r="B83" s="224" t="s">
        <v>370</v>
      </c>
      <c r="C83" s="172" t="s">
        <v>125</v>
      </c>
      <c r="D83" s="224">
        <v>47</v>
      </c>
      <c r="E83" s="172" t="s">
        <v>371</v>
      </c>
      <c r="F83" s="172" t="s">
        <v>245</v>
      </c>
      <c r="G83" s="172" t="s">
        <v>32</v>
      </c>
      <c r="H83" s="172" t="s">
        <v>372</v>
      </c>
      <c r="I83" s="172" t="s">
        <v>247</v>
      </c>
      <c r="J83" s="172" t="s">
        <v>129</v>
      </c>
      <c r="K83" s="172" t="s">
        <v>373</v>
      </c>
      <c r="L83" s="172" t="s">
        <v>249</v>
      </c>
      <c r="M83" s="172" t="s">
        <v>131</v>
      </c>
      <c r="N83" s="172"/>
      <c r="O83" s="172"/>
    </row>
    <row r="84" spans="1:15" ht="30" customHeight="1" x14ac:dyDescent="0.25">
      <c r="A84" s="224">
        <v>82</v>
      </c>
      <c r="B84" s="224" t="s">
        <v>374</v>
      </c>
      <c r="C84" s="172" t="s">
        <v>125</v>
      </c>
      <c r="D84" s="224">
        <v>48</v>
      </c>
      <c r="E84" s="172" t="s">
        <v>375</v>
      </c>
      <c r="F84" s="172" t="s">
        <v>245</v>
      </c>
      <c r="G84" s="172" t="s">
        <v>32</v>
      </c>
      <c r="H84" s="172" t="s">
        <v>376</v>
      </c>
      <c r="I84" s="172" t="s">
        <v>247</v>
      </c>
      <c r="J84" s="172" t="s">
        <v>129</v>
      </c>
      <c r="K84" s="172" t="s">
        <v>377</v>
      </c>
      <c r="L84" s="172" t="s">
        <v>249</v>
      </c>
      <c r="M84" s="172" t="s">
        <v>131</v>
      </c>
      <c r="N84" s="172"/>
      <c r="O84" s="172"/>
    </row>
    <row r="85" spans="1:15" ht="30" customHeight="1" x14ac:dyDescent="0.25">
      <c r="A85" s="224">
        <v>83</v>
      </c>
      <c r="B85" s="224" t="s">
        <v>378</v>
      </c>
      <c r="C85" s="172" t="s">
        <v>125</v>
      </c>
      <c r="D85" s="224">
        <v>50</v>
      </c>
      <c r="E85" s="172" t="s">
        <v>379</v>
      </c>
      <c r="F85" s="172" t="s">
        <v>245</v>
      </c>
      <c r="G85" s="172" t="s">
        <v>32</v>
      </c>
      <c r="H85" s="172" t="s">
        <v>380</v>
      </c>
      <c r="I85" s="172" t="s">
        <v>247</v>
      </c>
      <c r="J85" s="172" t="s">
        <v>129</v>
      </c>
      <c r="K85" s="172" t="s">
        <v>381</v>
      </c>
      <c r="L85" s="172" t="s">
        <v>249</v>
      </c>
      <c r="M85" s="172" t="s">
        <v>131</v>
      </c>
      <c r="N85" s="172"/>
      <c r="O85" s="172"/>
    </row>
    <row r="86" spans="1:15" ht="30" customHeight="1" x14ac:dyDescent="0.25">
      <c r="A86" s="224">
        <v>84</v>
      </c>
      <c r="B86" s="224" t="s">
        <v>382</v>
      </c>
      <c r="C86" s="172" t="s">
        <v>125</v>
      </c>
      <c r="D86" s="224">
        <v>51</v>
      </c>
      <c r="E86" s="172" t="s">
        <v>383</v>
      </c>
      <c r="F86" s="172" t="s">
        <v>245</v>
      </c>
      <c r="G86" s="172" t="s">
        <v>32</v>
      </c>
      <c r="H86" s="172" t="s">
        <v>384</v>
      </c>
      <c r="I86" s="172" t="s">
        <v>247</v>
      </c>
      <c r="J86" s="172" t="s">
        <v>129</v>
      </c>
      <c r="K86" s="172" t="s">
        <v>385</v>
      </c>
      <c r="L86" s="172" t="s">
        <v>249</v>
      </c>
      <c r="M86" s="172" t="s">
        <v>131</v>
      </c>
      <c r="N86" s="172"/>
      <c r="O86" s="172"/>
    </row>
    <row r="87" spans="1:15" ht="30" customHeight="1" x14ac:dyDescent="0.25">
      <c r="A87" s="224">
        <v>85</v>
      </c>
      <c r="B87" s="224" t="s">
        <v>386</v>
      </c>
      <c r="C87" s="172" t="s">
        <v>125</v>
      </c>
      <c r="D87" s="224">
        <v>53</v>
      </c>
      <c r="E87" s="172" t="s">
        <v>387</v>
      </c>
      <c r="F87" s="172" t="s">
        <v>245</v>
      </c>
      <c r="G87" s="172" t="s">
        <v>32</v>
      </c>
      <c r="H87" s="172" t="s">
        <v>388</v>
      </c>
      <c r="I87" s="172" t="s">
        <v>247</v>
      </c>
      <c r="J87" s="172" t="s">
        <v>129</v>
      </c>
      <c r="K87" s="172" t="s">
        <v>389</v>
      </c>
      <c r="L87" s="172" t="s">
        <v>249</v>
      </c>
      <c r="M87" s="172" t="s">
        <v>131</v>
      </c>
      <c r="N87" s="172"/>
      <c r="O87" s="172"/>
    </row>
    <row r="88" spans="1:15" ht="30" customHeight="1" x14ac:dyDescent="0.25">
      <c r="A88" s="224">
        <v>86</v>
      </c>
      <c r="B88" s="224" t="s">
        <v>390</v>
      </c>
      <c r="C88" s="172" t="s">
        <v>125</v>
      </c>
      <c r="D88" s="224">
        <v>54</v>
      </c>
      <c r="E88" s="172" t="s">
        <v>391</v>
      </c>
      <c r="F88" s="172" t="s">
        <v>245</v>
      </c>
      <c r="G88" s="172" t="s">
        <v>32</v>
      </c>
      <c r="H88" s="172" t="s">
        <v>392</v>
      </c>
      <c r="I88" s="172" t="s">
        <v>247</v>
      </c>
      <c r="J88" s="172" t="s">
        <v>129</v>
      </c>
      <c r="K88" s="172" t="s">
        <v>393</v>
      </c>
      <c r="L88" s="172" t="s">
        <v>249</v>
      </c>
      <c r="M88" s="172" t="s">
        <v>131</v>
      </c>
      <c r="N88" s="172"/>
      <c r="O88" s="172"/>
    </row>
    <row r="89" spans="1:15" ht="30" customHeight="1" x14ac:dyDescent="0.25">
      <c r="A89" s="224">
        <v>87</v>
      </c>
      <c r="B89" s="224" t="s">
        <v>394</v>
      </c>
      <c r="C89" s="172" t="s">
        <v>125</v>
      </c>
      <c r="D89" s="224">
        <v>56</v>
      </c>
      <c r="E89" s="172" t="s">
        <v>395</v>
      </c>
      <c r="F89" s="172" t="s">
        <v>245</v>
      </c>
      <c r="G89" s="172" t="s">
        <v>32</v>
      </c>
      <c r="H89" s="172" t="s">
        <v>396</v>
      </c>
      <c r="I89" s="172" t="s">
        <v>247</v>
      </c>
      <c r="J89" s="172" t="s">
        <v>129</v>
      </c>
      <c r="K89" s="172" t="s">
        <v>397</v>
      </c>
      <c r="L89" s="172" t="s">
        <v>249</v>
      </c>
      <c r="M89" s="172" t="s">
        <v>131</v>
      </c>
      <c r="N89" s="172"/>
      <c r="O89" s="172"/>
    </row>
  </sheetData>
  <autoFilter ref="A2:L89" xr:uid="{EC6F7A38-4FFC-473A-B4E7-076CF7E22F98}">
    <sortState xmlns:xlrd2="http://schemas.microsoft.com/office/spreadsheetml/2017/richdata2" ref="A3:L78">
      <sortCondition ref="B2"/>
    </sortState>
  </autoFilter>
  <phoneticPr fontId="28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89"/>
  <sheetViews>
    <sheetView topLeftCell="B56" workbookViewId="0">
      <selection activeCell="D80" sqref="D80"/>
    </sheetView>
  </sheetViews>
  <sheetFormatPr defaultRowHeight="15" x14ac:dyDescent="0.25"/>
  <cols>
    <col min="2" max="2" width="17.140625" customWidth="1"/>
    <col min="4" max="4" width="31.140625" bestFit="1" customWidth="1"/>
    <col min="5" max="5" width="32.85546875" bestFit="1" customWidth="1"/>
    <col min="6" max="6" width="43.85546875" customWidth="1"/>
    <col min="7" max="7" width="49.42578125" bestFit="1" customWidth="1"/>
    <col min="8" max="8" width="28.28515625" bestFit="1" customWidth="1"/>
    <col min="9" max="9" width="45.85546875" bestFit="1" customWidth="1"/>
  </cols>
  <sheetData>
    <row r="3" spans="2:9" x14ac:dyDescent="0.25">
      <c r="B3" t="str">
        <f>Total!A9</f>
        <v>S260</v>
      </c>
      <c r="C3">
        <f>Total!B9</f>
        <v>52</v>
      </c>
      <c r="D3" s="168" t="str">
        <f>Total!D9</f>
        <v>MeWP200W STLA-F TRIPUMP0105</v>
      </c>
      <c r="E3" s="168" t="str">
        <f>Total!$D$8</f>
        <v>ID #
(PLUC431M1D0A-01)
SW:B1C1</v>
      </c>
      <c r="F3" s="168" t="str">
        <f>Total!G9</f>
        <v>23.01.2024MeWP 80W STLA-F TP  EDM0116</v>
      </c>
      <c r="G3" s="168" t="str">
        <f>Total!$G$8</f>
        <v>ID #
(UC431M1D1B-01)
SW B530 
Aluminum Housing</v>
      </c>
      <c r="H3" s="169" t="str">
        <f>Total!J9</f>
        <v>MeWP 80W STLA EVO BCP0102</v>
      </c>
      <c r="I3" s="168" t="str">
        <f>Total!$J$8</f>
        <v>ID #
(UC431M1D2B-01 
SW BC60)
Plastic Housing</v>
      </c>
    </row>
    <row r="4" spans="2:9" x14ac:dyDescent="0.25">
      <c r="B4" t="str">
        <f>Total!A10</f>
        <v>S261</v>
      </c>
      <c r="C4">
        <f>Total!B10</f>
        <v>55</v>
      </c>
      <c r="D4" s="168" t="str">
        <f>Total!D10</f>
        <v>MeWP200W STLA-F TRIPUMP0112</v>
      </c>
      <c r="E4" s="168" t="str">
        <f>Total!$D$8</f>
        <v>ID #
(PLUC431M1D0A-01)
SW:B1C1</v>
      </c>
      <c r="F4" s="168" t="str">
        <f>Total!G10</f>
        <v>10.01.2024MeWP 80W STLA-F TP  EDM0094</v>
      </c>
      <c r="G4" s="168" t="str">
        <f>Total!$G$8</f>
        <v>ID #
(UC431M1D1B-01)
SW B530 
Aluminum Housing</v>
      </c>
      <c r="H4" s="169" t="str">
        <f>Total!J10</f>
        <v>MeWP 80W STLA EVO BCP0108</v>
      </c>
      <c r="I4" s="168" t="str">
        <f>Total!$J$8</f>
        <v>ID #
(UC431M1D2B-01 
SW BC60)
Plastic Housing</v>
      </c>
    </row>
    <row r="5" spans="2:9" x14ac:dyDescent="0.25">
      <c r="B5" t="str">
        <f>Total!A11</f>
        <v>S247</v>
      </c>
      <c r="C5">
        <f>Total!B11</f>
        <v>34</v>
      </c>
      <c r="D5" s="168" t="str">
        <f>Total!D11</f>
        <v>MeWP200W STLA-F TRIPUMP0091</v>
      </c>
      <c r="E5" s="168" t="str">
        <f>Total!$D$8</f>
        <v>ID #
(PLUC431M1D0A-01)
SW:B1C1</v>
      </c>
      <c r="F5" s="168" t="str">
        <f>Total!G11</f>
        <v>10.01.2024MeWP 80W STLA-F TP  EDM0093</v>
      </c>
      <c r="G5" s="168" t="str">
        <f>Total!$G$8</f>
        <v>ID #
(UC431M1D1B-01)
SW B530 
Aluminum Housing</v>
      </c>
      <c r="H5" s="169" t="str">
        <f>Total!J11</f>
        <v>MeWP 80W STLA EVO BCP0111</v>
      </c>
      <c r="I5" s="168" t="str">
        <f>Total!$J$8</f>
        <v>ID #
(UC431M1D2B-01 
SW BC60)
Plastic Housing</v>
      </c>
    </row>
    <row r="6" spans="2:9" x14ac:dyDescent="0.25">
      <c r="B6" t="str">
        <f>Total!A12</f>
        <v>S248</v>
      </c>
      <c r="C6">
        <f>Total!B12</f>
        <v>38</v>
      </c>
      <c r="D6" s="168" t="str">
        <f>Total!D12</f>
        <v>MeWP200W STLA-F TRIPUMP0095</v>
      </c>
      <c r="E6" s="168" t="str">
        <f>Total!$D$8</f>
        <v>ID #
(PLUC431M1D0A-01)
SW:B1C1</v>
      </c>
      <c r="F6" s="168" t="str">
        <f>Total!G12</f>
        <v>10.01.2024MeWP 80W STLA-F TP  EDM0095</v>
      </c>
      <c r="G6" s="168" t="str">
        <f>Total!$G$8</f>
        <v>ID #
(UC431M1D1B-01)
SW B530 
Aluminum Housing</v>
      </c>
      <c r="H6" s="169" t="str">
        <f>Total!J12</f>
        <v>MeWP 80W STLA EVO BCP0100</v>
      </c>
      <c r="I6" s="168" t="str">
        <f>Total!$J$8</f>
        <v>ID #
(UC431M1D2B-01 
SW BC60)
Plastic Housing</v>
      </c>
    </row>
    <row r="7" spans="2:9" x14ac:dyDescent="0.25">
      <c r="B7" t="str">
        <f>Total!A13</f>
        <v>S249</v>
      </c>
      <c r="C7">
        <f>Total!B13</f>
        <v>39</v>
      </c>
      <c r="D7" s="168" t="str">
        <f>Total!D13</f>
        <v>MeWP200W STLA-F TRIPUMP0088</v>
      </c>
      <c r="E7" s="168" t="str">
        <f>Total!$D$8</f>
        <v>ID #
(PLUC431M1D0A-01)
SW:B1C1</v>
      </c>
      <c r="F7" s="168" t="str">
        <f>Total!G13</f>
        <v>10.01.2024MeWP 80W STLA-F TP  EDM0085</v>
      </c>
      <c r="G7" s="168" t="str">
        <f>Total!$G$8</f>
        <v>ID #
(UC431M1D1B-01)
SW B530 
Aluminum Housing</v>
      </c>
      <c r="H7" s="169" t="str">
        <f>Total!J13</f>
        <v>MeWP 80W STLA EVO BCP0119</v>
      </c>
      <c r="I7" s="168" t="str">
        <f>Total!$J$8</f>
        <v>ID #
(UC431M1D2B-01 
SW BC60)
Plastic Housing</v>
      </c>
    </row>
    <row r="8" spans="2:9" x14ac:dyDescent="0.25">
      <c r="B8" t="str">
        <f>Total!A14</f>
        <v>S250</v>
      </c>
      <c r="C8">
        <f>Total!B14</f>
        <v>40</v>
      </c>
      <c r="D8" s="168" t="str">
        <f>Total!D14</f>
        <v>MeWP200W STLA-F TRIPUMP0079</v>
      </c>
      <c r="E8" s="168" t="str">
        <f>Total!$D$8</f>
        <v>ID #
(PLUC431M1D0A-01)
SW:B1C1</v>
      </c>
      <c r="F8" s="168" t="str">
        <f>Total!G14</f>
        <v>23.01.2024MeWP 80W STLA-F TP  EDM0117</v>
      </c>
      <c r="G8" s="168" t="str">
        <f>Total!$G$8</f>
        <v>ID #
(UC431M1D1B-01)
SW B530 
Aluminum Housing</v>
      </c>
      <c r="H8" s="169" t="str">
        <f>Total!J14</f>
        <v>MeWP 80W STLA EVO BCP0083</v>
      </c>
      <c r="I8" s="168" t="str">
        <f>Total!$J$8</f>
        <v>ID #
(UC431M1D2B-01 
SW BC60)
Plastic Housing</v>
      </c>
    </row>
    <row r="9" spans="2:9" x14ac:dyDescent="0.25">
      <c r="B9" t="str">
        <f>Total!A15</f>
        <v>S251</v>
      </c>
      <c r="C9">
        <f>Total!B15</f>
        <v>41</v>
      </c>
      <c r="D9" s="168" t="str">
        <f>Total!D15</f>
        <v>MeWP200W STLA-F TRIPUMP0063</v>
      </c>
      <c r="E9" s="168" t="str">
        <f>Total!$D$8</f>
        <v>ID #
(PLUC431M1D0A-01)
SW:B1C1</v>
      </c>
      <c r="F9" s="168" t="str">
        <f>Total!G15</f>
        <v>10.01.2024MeWP 80W STLA-F TP  EDM0097</v>
      </c>
      <c r="G9" s="168" t="str">
        <f>Total!$G$8</f>
        <v>ID #
(UC431M1D1B-01)
SW B530 
Aluminum Housing</v>
      </c>
      <c r="H9" s="169" t="str">
        <f>Total!J15</f>
        <v>MeWP 80W STLA EVO BCP0105</v>
      </c>
      <c r="I9" s="168" t="str">
        <f>Total!$J$8</f>
        <v>ID #
(UC431M1D2B-01 
SW BC60)
Plastic Housing</v>
      </c>
    </row>
    <row r="10" spans="2:9" x14ac:dyDescent="0.25">
      <c r="B10" t="str">
        <f>Total!A16</f>
        <v>S252</v>
      </c>
      <c r="C10">
        <f>Total!B16</f>
        <v>42</v>
      </c>
      <c r="D10" s="168" t="str">
        <f>Total!D16</f>
        <v>MeWP200W STLA-F TRIPUMP0039</v>
      </c>
      <c r="E10" s="168" t="str">
        <f>Total!$D$8</f>
        <v>ID #
(PLUC431M1D0A-01)
SW:B1C1</v>
      </c>
      <c r="F10" s="168" t="str">
        <f>Total!G16</f>
        <v>23.01.2024MeWP 80W STLA-F TP  EDM0114</v>
      </c>
      <c r="G10" s="168" t="str">
        <f>Total!$G$8</f>
        <v>ID #
(UC431M1D1B-01)
SW B530 
Aluminum Housing</v>
      </c>
      <c r="H10" s="169" t="str">
        <f>Total!J16</f>
        <v>MeWP 80W STLA EVO BCP0118</v>
      </c>
      <c r="I10" s="168" t="str">
        <f>Total!$J$8</f>
        <v>ID #
(UC431M1D2B-01 
SW BC60)
Plastic Housing</v>
      </c>
    </row>
    <row r="11" spans="2:9" x14ac:dyDescent="0.25">
      <c r="B11" t="str">
        <f>Total!A17</f>
        <v>S253</v>
      </c>
      <c r="C11">
        <f>Total!B17</f>
        <v>29</v>
      </c>
      <c r="D11" s="168" t="str">
        <f>Total!D17</f>
        <v>MeWP200W STLA-F TRIPUMP0062</v>
      </c>
      <c r="E11" s="168" t="str">
        <f>Total!$D$8</f>
        <v>ID #
(PLUC431M1D0A-01)
SW:B1C1</v>
      </c>
      <c r="F11" s="168" t="str">
        <f>Total!G17</f>
        <v>10.01.2024MeWP 80W STLA-F TP  EDM0096</v>
      </c>
      <c r="G11" s="168" t="str">
        <f>Total!$G$8</f>
        <v>ID #
(UC431M1D1B-01)
SW B530 
Aluminum Housing</v>
      </c>
      <c r="H11" s="169" t="str">
        <f>Total!J17</f>
        <v>MeWP 80W STLA EVO BCP0104</v>
      </c>
      <c r="I11" s="168" t="str">
        <f>Total!$J$8</f>
        <v>ID #
(UC431M1D2B-01 
SW BC60)
Plastic Housing</v>
      </c>
    </row>
    <row r="12" spans="2:9" x14ac:dyDescent="0.25">
      <c r="B12" t="str">
        <f>Total!A18</f>
        <v>S254</v>
      </c>
      <c r="C12">
        <f>Total!B18</f>
        <v>30</v>
      </c>
      <c r="D12" s="168" t="str">
        <f>Total!D18</f>
        <v>MeWP200W STLA-F TRIPUMP0078</v>
      </c>
      <c r="E12" s="168" t="str">
        <f>Total!$D$8</f>
        <v>ID #
(PLUC431M1D0A-01)
SW:B1C1</v>
      </c>
      <c r="F12" s="168" t="str">
        <f>Total!G18</f>
        <v>10.01.2024MeWP 80W STLA-F TP  EDM0110</v>
      </c>
      <c r="G12" s="168" t="str">
        <f>Total!$G$8</f>
        <v>ID #
(UC431M1D1B-01)
SW B530 
Aluminum Housing</v>
      </c>
      <c r="H12" s="169" t="str">
        <f>Total!J18</f>
        <v>MeWP 80W STLA EVO BCP0107</v>
      </c>
      <c r="I12" s="168" t="str">
        <f>Total!$J$8</f>
        <v>ID #
(UC431M1D2B-01 
SW BC60)
Plastic Housing</v>
      </c>
    </row>
    <row r="13" spans="2:9" x14ac:dyDescent="0.25">
      <c r="B13" t="str">
        <f>Total!A19</f>
        <v>S255</v>
      </c>
      <c r="C13">
        <f>Total!B19</f>
        <v>31</v>
      </c>
      <c r="D13" s="168" t="str">
        <f>Total!D19</f>
        <v>MeWP200W STLA-F TRIPUMP0060</v>
      </c>
      <c r="E13" s="168" t="str">
        <f>Total!$D$8</f>
        <v>ID #
(PLUC431M1D0A-01)
SW:B1C1</v>
      </c>
      <c r="F13" s="168" t="str">
        <f>Total!G19</f>
        <v>10.01.2024MeWP 80W STLA-F TP  EDM0112</v>
      </c>
      <c r="G13" s="168" t="str">
        <f>Total!$G$8</f>
        <v>ID #
(UC431M1D1B-01)
SW B530 
Aluminum Housing</v>
      </c>
      <c r="H13" s="169" t="str">
        <f>Total!J19</f>
        <v>MeWP 80W STLA EVO BCP0103</v>
      </c>
      <c r="I13" s="168" t="str">
        <f>Total!$J$8</f>
        <v>ID #
(UC431M1D2B-01 
SW BC60)
Plastic Housing</v>
      </c>
    </row>
    <row r="14" spans="2:9" x14ac:dyDescent="0.25">
      <c r="B14" t="str">
        <f>Total!A20</f>
        <v>S256</v>
      </c>
      <c r="C14">
        <f>Total!B20</f>
        <v>32</v>
      </c>
      <c r="D14" s="168" t="str">
        <f>Total!D20</f>
        <v>MeWP200W STLA-F TRIPUMP0111</v>
      </c>
      <c r="E14" s="168" t="str">
        <f>Total!$D$8</f>
        <v>ID #
(PLUC431M1D0A-01)
SW:B1C1</v>
      </c>
      <c r="F14" s="168" t="str">
        <f>Total!G20</f>
        <v>10.01.2024MeWP 80W STLA-F TP  EDM0088</v>
      </c>
      <c r="G14" s="168" t="str">
        <f>Total!$G$8</f>
        <v>ID #
(UC431M1D1B-01)
SW B530 
Aluminum Housing</v>
      </c>
      <c r="H14" s="169" t="str">
        <f>Total!J20</f>
        <v>MeWP 80W STLA EVO BCP0114</v>
      </c>
      <c r="I14" s="168" t="str">
        <f>Total!$J$8</f>
        <v>ID #
(UC431M1D2B-01 
SW BC60)
Plastic Housing</v>
      </c>
    </row>
    <row r="15" spans="2:9" x14ac:dyDescent="0.25">
      <c r="B15" t="str">
        <f>Total!A21</f>
        <v>S257</v>
      </c>
      <c r="C15">
        <f>Total!B21</f>
        <v>33</v>
      </c>
      <c r="D15" s="168" t="str">
        <f>Total!D21</f>
        <v>MeWP200W STLA-F TRIPUMP0114</v>
      </c>
      <c r="E15" s="168" t="str">
        <f>Total!$D$8</f>
        <v>ID #
(PLUC431M1D0A-01)
SW:B1C1</v>
      </c>
      <c r="F15" s="168" t="str">
        <f>Total!G21</f>
        <v>10.01.2024MeWP 80W STLA-F TP  EDM0111</v>
      </c>
      <c r="G15" s="168" t="str">
        <f>Total!$G$8</f>
        <v>ID #
(UC431M1D1B-01)
SW B530 
Aluminum Housing</v>
      </c>
      <c r="H15" s="169" t="str">
        <f>Total!J21</f>
        <v>MeWP 80W STLA EVO BCP0109</v>
      </c>
      <c r="I15" s="168" t="str">
        <f>Total!$J$8</f>
        <v>ID #
(UC431M1D2B-01 
SW BC60)
Plastic Housing</v>
      </c>
    </row>
    <row r="16" spans="2:9" x14ac:dyDescent="0.25">
      <c r="B16" t="str">
        <f>Total!A22</f>
        <v>S258</v>
      </c>
      <c r="C16">
        <f>Total!B22</f>
        <v>49</v>
      </c>
      <c r="D16" s="168" t="str">
        <f>Total!D22</f>
        <v>MeWP200W STLA-F TRIPUMP0090</v>
      </c>
      <c r="E16" s="168" t="str">
        <f>Total!$D$8</f>
        <v>ID #
(PLUC431M1D0A-01)
SW:B1C1</v>
      </c>
      <c r="F16" s="168" t="str">
        <f>Total!G22</f>
        <v>10.01.2024MeWP 80W STLA-F TP  EDM0089</v>
      </c>
      <c r="G16" s="168" t="str">
        <f>Total!$G$8</f>
        <v>ID #
(UC431M1D1B-01)
SW B530 
Aluminum Housing</v>
      </c>
      <c r="H16" s="169" t="str">
        <f>Total!J22</f>
        <v>MeWP 80W STLA EVO BCP0095</v>
      </c>
      <c r="I16" s="168" t="str">
        <f>Total!$J$8</f>
        <v>ID #
(UC431M1D2B-01 
SW BC60)
Plastic Housing</v>
      </c>
    </row>
    <row r="17" spans="2:9" x14ac:dyDescent="0.25">
      <c r="B17" t="str">
        <f>Total!A23</f>
        <v>S227</v>
      </c>
      <c r="C17">
        <f>Total!B23</f>
        <v>16</v>
      </c>
      <c r="D17" s="168" t="str">
        <f>Total!D23</f>
        <v>MeWP200W STLA-F TRIPUMP0123</v>
      </c>
      <c r="E17" s="168" t="str">
        <f>Total!$D$8</f>
        <v>ID #
(PLUC431M1D0A-01)
SW:B1C1</v>
      </c>
      <c r="F17" s="168" t="str">
        <f>Total!G23</f>
        <v>23.01.2024MeWP 80W STLA-F TP  EDM0120</v>
      </c>
      <c r="G17" s="168" t="str">
        <f>Total!$G$8</f>
        <v>ID #
(UC431M1D1B-01)
SW B530 
Aluminum Housing</v>
      </c>
      <c r="H17" s="169" t="str">
        <f>Total!J23</f>
        <v>MeWP 80W STLA EVO BCP0101</v>
      </c>
      <c r="I17" s="168" t="str">
        <f>Total!$J$8</f>
        <v>ID #
(UC431M1D2B-01 
SW BC60)
Plastic Housing</v>
      </c>
    </row>
    <row r="18" spans="2:9" x14ac:dyDescent="0.25">
      <c r="B18" t="str">
        <f>Total!A24</f>
        <v>S228</v>
      </c>
      <c r="C18">
        <f>Total!B24</f>
        <v>17</v>
      </c>
      <c r="D18" s="168" t="str">
        <f>Total!D24</f>
        <v>MeWP200W STLA-F TRIPUMP0093</v>
      </c>
      <c r="E18" s="168" t="str">
        <f>Total!$D$8</f>
        <v>ID #
(PLUC431M1D0A-01)
SW:B1C1</v>
      </c>
      <c r="F18" s="168" t="str">
        <f>Total!G24</f>
        <v>10.01.2024MeWP 80W STLA-F TP  EDM0107</v>
      </c>
      <c r="G18" s="168" t="str">
        <f>Total!$G$8</f>
        <v>ID #
(UC431M1D1B-01)
SW B530 
Aluminum Housing</v>
      </c>
      <c r="H18" s="169" t="str">
        <f>Total!J24</f>
        <v>MeWP 80W STLA EVO BCP0098</v>
      </c>
      <c r="I18" s="168" t="str">
        <f>Total!$J$8</f>
        <v>ID #
(UC431M1D2B-01 
SW BC60)
Plastic Housing</v>
      </c>
    </row>
    <row r="19" spans="2:9" x14ac:dyDescent="0.25">
      <c r="B19" t="str">
        <f>Total!A25</f>
        <v>S229</v>
      </c>
      <c r="C19">
        <f>Total!B25</f>
        <v>18</v>
      </c>
      <c r="D19" s="168" t="str">
        <f>Total!D25</f>
        <v>MeWP200W STLA-F TRIPUMP0119</v>
      </c>
      <c r="E19" s="168" t="str">
        <f>Total!$D$8</f>
        <v>ID #
(PLUC431M1D0A-01)
SW:B1C1</v>
      </c>
      <c r="F19" s="168" t="str">
        <f>Total!G25</f>
        <v>10.01.2024MeWP 80W STLA-F TP  EDM0108</v>
      </c>
      <c r="G19" s="168" t="str">
        <f>Total!$G$8</f>
        <v>ID #
(UC431M1D1B-01)
SW B530 
Aluminum Housing</v>
      </c>
      <c r="H19" s="169" t="str">
        <f>Total!J25</f>
        <v>MeWP 80W STLA EVO BCP0092</v>
      </c>
      <c r="I19" s="168" t="str">
        <f>Total!$J$8</f>
        <v>ID #
(UC431M1D2B-01 
SW BC60)
Plastic Housing</v>
      </c>
    </row>
    <row r="20" spans="2:9" x14ac:dyDescent="0.25">
      <c r="B20" t="str">
        <f>Total!A26</f>
        <v>S230</v>
      </c>
      <c r="C20">
        <f>Total!B26</f>
        <v>19</v>
      </c>
      <c r="D20" s="168" t="str">
        <f>Total!D26</f>
        <v>MeWP200W STLA-F TRIPUMP0099</v>
      </c>
      <c r="E20" s="168" t="str">
        <f>Total!$D$8</f>
        <v>ID #
(PLUC431M1D0A-01)
SW:B1C1</v>
      </c>
      <c r="F20" s="168" t="str">
        <f>Total!G26</f>
        <v>23.01.2024MeWP 80W STLA-F TP  EDM0119</v>
      </c>
      <c r="G20" s="168" t="str">
        <f>Total!$G$8</f>
        <v>ID #
(UC431M1D1B-01)
SW B530 
Aluminum Housing</v>
      </c>
      <c r="H20" s="169" t="str">
        <f>Total!J26</f>
        <v>MeWP 80W STLA EVO BCP0080</v>
      </c>
      <c r="I20" s="168" t="str">
        <f>Total!$J$8</f>
        <v>ID #
(UC431M1D2B-01 
SW BC60)
Plastic Housing</v>
      </c>
    </row>
    <row r="21" spans="2:9" x14ac:dyDescent="0.25">
      <c r="B21" t="str">
        <f>Total!A27</f>
        <v>S231</v>
      </c>
      <c r="C21">
        <f>Total!B27</f>
        <v>20</v>
      </c>
      <c r="D21" s="168" t="str">
        <f>Total!D27</f>
        <v>MeWP200W STLA-F TRIPUMP0120</v>
      </c>
      <c r="E21" s="168" t="str">
        <f>Total!$D$8</f>
        <v>ID #
(PLUC431M1D0A-01)
SW:B1C1</v>
      </c>
      <c r="F21" s="168" t="str">
        <f>Total!G27</f>
        <v>10.01.2024MeWP 80W STLA-F TP  EDM0084</v>
      </c>
      <c r="G21" s="168" t="str">
        <f>Total!$G$8</f>
        <v>ID #
(UC431M1D1B-01)
SW B530 
Aluminum Housing</v>
      </c>
      <c r="H21" s="169" t="str">
        <f>Total!J27</f>
        <v>MeWP 80W STLA EVO BCP0090</v>
      </c>
      <c r="I21" s="168" t="str">
        <f>Total!$J$8</f>
        <v>ID #
(UC431M1D2B-01 
SW BC60)
Plastic Housing</v>
      </c>
    </row>
    <row r="22" spans="2:9" x14ac:dyDescent="0.25">
      <c r="B22" t="str">
        <f>Total!A28</f>
        <v>S232</v>
      </c>
      <c r="C22">
        <f>Total!B28</f>
        <v>21</v>
      </c>
      <c r="D22" s="168" t="str">
        <f>Total!D28</f>
        <v>MeWP200W STLA-F TRIPUMP0101</v>
      </c>
      <c r="E22" s="168" t="str">
        <f>Total!$D$8</f>
        <v>ID #
(PLUC431M1D0A-01)
SW:B1C1</v>
      </c>
      <c r="F22" s="168" t="str">
        <f>Total!G28</f>
        <v>10.01.2024MeWP 80W STLA-F TP  EDM0105</v>
      </c>
      <c r="G22" s="168" t="str">
        <f>Total!$G$8</f>
        <v>ID #
(UC431M1D1B-01)
SW B530 
Aluminum Housing</v>
      </c>
      <c r="H22" s="169" t="str">
        <f>Total!J28</f>
        <v>MeWP 80W STLA EVO BCP0106</v>
      </c>
      <c r="I22" s="168" t="str">
        <f>Total!$J$8</f>
        <v>ID #
(UC431M1D2B-01 
SW BC60)
Plastic Housing</v>
      </c>
    </row>
    <row r="23" spans="2:9" x14ac:dyDescent="0.25">
      <c r="B23" t="str">
        <f>Total!A29</f>
        <v>S233</v>
      </c>
      <c r="C23">
        <f>Total!B29</f>
        <v>22</v>
      </c>
      <c r="D23" s="168" t="str">
        <f>Total!D29</f>
        <v>MeWP200W STLA-F TRIPUMP0096</v>
      </c>
      <c r="E23" s="168" t="str">
        <f>Total!$D$8</f>
        <v>ID #
(PLUC431M1D0A-01)
SW:B1C1</v>
      </c>
      <c r="F23" s="168" t="str">
        <f>Total!G29</f>
        <v>23.01.2024MeWP 80W STLA-F TP  EDM0113</v>
      </c>
      <c r="G23" s="168" t="str">
        <f>Total!$G$8</f>
        <v>ID #
(UC431M1D1B-01)
SW B530 
Aluminum Housing</v>
      </c>
      <c r="H23" s="169" t="str">
        <f>Total!J29</f>
        <v>MeWP 80W STLA EVO BCP0116</v>
      </c>
      <c r="I23" s="168" t="str">
        <f>Total!$J$8</f>
        <v>ID #
(UC431M1D2B-01 
SW BC60)
Plastic Housing</v>
      </c>
    </row>
    <row r="24" spans="2:9" x14ac:dyDescent="0.25">
      <c r="B24" t="str">
        <f>Total!A30</f>
        <v>S234</v>
      </c>
      <c r="C24">
        <f>Total!B30</f>
        <v>23</v>
      </c>
      <c r="D24" s="168" t="str">
        <f>Total!D30</f>
        <v>MeWP200W STLA-F TRIPUMP0085</v>
      </c>
      <c r="E24" s="168" t="str">
        <f>Total!$D$8</f>
        <v>ID #
(PLUC431M1D0A-01)
SW:B1C1</v>
      </c>
      <c r="F24" s="168" t="str">
        <f>Total!G30</f>
        <v>10.01.2024MeWP 80W STLA-F TP  EDM0083</v>
      </c>
      <c r="G24" s="168" t="str">
        <f>Total!$G$8</f>
        <v>ID #
(UC431M1D1B-01)
SW B530 
Aluminum Housing</v>
      </c>
      <c r="H24" s="169" t="str">
        <f>Total!J30</f>
        <v>MeWP 80W STLA EVO BCP0096</v>
      </c>
      <c r="I24" s="168" t="str">
        <f>Total!$J$8</f>
        <v>ID #
(UC431M1D2B-01 
SW BC60)
Plastic Housing</v>
      </c>
    </row>
    <row r="25" spans="2:9" x14ac:dyDescent="0.25">
      <c r="B25" t="str">
        <f>Total!A31</f>
        <v>S235</v>
      </c>
      <c r="C25">
        <f>Total!B31</f>
        <v>24</v>
      </c>
      <c r="D25" s="168" t="str">
        <f>Total!D31</f>
        <v>MeWP200W STLA-F TRIPUMP0100</v>
      </c>
      <c r="E25" s="168" t="str">
        <f>Total!$D$8</f>
        <v>ID #
(PLUC431M1D0A-01)
SW:B1C1</v>
      </c>
      <c r="F25" s="168" t="str">
        <f>Total!G31</f>
        <v>10.01.2024MeWP 80W STLA-F TP  EDM0109</v>
      </c>
      <c r="G25" s="168" t="str">
        <f>Total!$G$8</f>
        <v>ID #
(UC431M1D1B-01)
SW B530 
Aluminum Housing</v>
      </c>
      <c r="H25" s="169" t="str">
        <f>Total!J31</f>
        <v>MeWP 80W STLA EVO BCP0093</v>
      </c>
      <c r="I25" s="168" t="str">
        <f>Total!$J$8</f>
        <v>ID #
(UC431M1D2B-01 
SW BC60)
Plastic Housing</v>
      </c>
    </row>
    <row r="26" spans="2:9" x14ac:dyDescent="0.25">
      <c r="B26" t="str">
        <f>Total!A32</f>
        <v>S236</v>
      </c>
      <c r="C26">
        <f>Total!B32</f>
        <v>25</v>
      </c>
      <c r="D26" s="168" t="str">
        <f>Total!D32</f>
        <v>MeWP200W STLA-F TRIPUMP0122</v>
      </c>
      <c r="E26" s="168" t="str">
        <f>Total!$D$8</f>
        <v>ID #
(PLUC431M1D0A-01)
SW:B1C1</v>
      </c>
      <c r="F26" s="168" t="str">
        <f>Total!G32</f>
        <v>15.12.2023MeWP 80W STLA-F TP  EDM0082</v>
      </c>
      <c r="G26" s="168" t="str">
        <f>Total!$G$8</f>
        <v>ID #
(UC431M1D1B-01)
SW B530 
Aluminum Housing</v>
      </c>
      <c r="H26" s="169" t="str">
        <f>Total!J32</f>
        <v>MeWP 80W STLA EVO BCP0088</v>
      </c>
      <c r="I26" s="168" t="str">
        <f>Total!$J$8</f>
        <v>ID #
(UC431M1D2B-01 
SW BC60)
Plastic Housing</v>
      </c>
    </row>
    <row r="27" spans="2:9" x14ac:dyDescent="0.25">
      <c r="B27" t="str">
        <f>Total!A33</f>
        <v>S237</v>
      </c>
      <c r="C27">
        <f>Total!B33</f>
        <v>26</v>
      </c>
      <c r="D27" s="168" t="str">
        <f>Total!D33</f>
        <v>MeWP200W STLA-F TRIPUMP0109</v>
      </c>
      <c r="E27" s="168" t="str">
        <f>Total!$D$8</f>
        <v>ID #
(PLUC431M1D0A-01)
SW:B1C1</v>
      </c>
      <c r="F27" s="168" t="str">
        <f>Total!G33</f>
        <v>10.01.2024MeWP 80W STLA-F TP  EDM0092</v>
      </c>
      <c r="G27" s="168" t="str">
        <f>Total!$G$8</f>
        <v>ID #
(UC431M1D1B-01)
SW B530 
Aluminum Housing</v>
      </c>
      <c r="H27" s="169" t="str">
        <f>Total!J33</f>
        <v>MeWP 80W STLA EVO BCP0099</v>
      </c>
      <c r="I27" s="168" t="str">
        <f>Total!$J$8</f>
        <v>ID #
(UC431M1D2B-01 
SW BC60)
Plastic Housing</v>
      </c>
    </row>
    <row r="28" spans="2:9" x14ac:dyDescent="0.25">
      <c r="B28" t="str">
        <f>Total!A34</f>
        <v>S238</v>
      </c>
      <c r="C28">
        <f>Total!B34</f>
        <v>27</v>
      </c>
      <c r="D28" s="168" t="str">
        <f>Total!D34</f>
        <v>MeWP200W STLA-F TRIPUMP0102</v>
      </c>
      <c r="E28" s="168" t="str">
        <f>Total!$D$8</f>
        <v>ID #
(PLUC431M1D0A-01)
SW:B1C1</v>
      </c>
      <c r="F28" s="168" t="str">
        <f>Total!G34</f>
        <v>10.01.2024MeWP 80W STLA-F TP  EDM0102</v>
      </c>
      <c r="G28" s="168" t="str">
        <f>Total!$G$8</f>
        <v>ID #
(UC431M1D1B-01)
SW B530 
Aluminum Housing</v>
      </c>
      <c r="H28" s="169" t="str">
        <f>Total!J34</f>
        <v>MeWP 80W STLA EVO BCP0084</v>
      </c>
      <c r="I28" s="168" t="str">
        <f>Total!$J$8</f>
        <v>ID #
(UC431M1D2B-01 
SW BC60)
Plastic Housing</v>
      </c>
    </row>
    <row r="29" spans="2:9" x14ac:dyDescent="0.25">
      <c r="B29" t="str">
        <f>Total!A35</f>
        <v>S239</v>
      </c>
      <c r="C29">
        <f>Total!B35</f>
        <v>28</v>
      </c>
      <c r="D29" s="168" t="str">
        <f>Total!D35</f>
        <v>MeWP200W STLA-F TRIPUMP0092</v>
      </c>
      <c r="E29" s="168" t="str">
        <f>Total!$D$8</f>
        <v>ID #
(PLUC431M1D0A-01)
SW:B1C1</v>
      </c>
      <c r="F29" s="168" t="str">
        <f>Total!G35</f>
        <v>23.01.2024MeWP 80W STLA-F TP  EDM0118</v>
      </c>
      <c r="G29" s="168" t="str">
        <f>Total!$G$8</f>
        <v>ID #
(UC431M1D1B-01)
SW B530 
Aluminum Housing</v>
      </c>
      <c r="H29" s="169" t="str">
        <f>Total!J35</f>
        <v>MeWP 80W STLA EVO BCP0086</v>
      </c>
      <c r="I29" s="168" t="str">
        <f>Total!$J$8</f>
        <v>ID #
(UC431M1D2B-01 
SW BC60)
Plastic Housing</v>
      </c>
    </row>
    <row r="30" spans="2:9" x14ac:dyDescent="0.25">
      <c r="B30" t="str">
        <f>Total!A36</f>
        <v>S240</v>
      </c>
      <c r="C30">
        <f>Total!B36</f>
        <v>5</v>
      </c>
      <c r="D30" s="168" t="str">
        <f>Total!D36</f>
        <v>MeWP200W STLA-F TRIPUMP0087</v>
      </c>
      <c r="E30" s="168" t="str">
        <f>Total!$D$8</f>
        <v>ID #
(PLUC431M1D0A-01)
SW:B1C1</v>
      </c>
      <c r="F30" s="168" t="str">
        <f>Total!G36</f>
        <v>10.01.2024MeWP 80W STLA-F TP  EDM0087</v>
      </c>
      <c r="G30" s="168" t="str">
        <f>Total!$G$8</f>
        <v>ID #
(UC431M1D1B-01)
SW B530 
Aluminum Housing</v>
      </c>
      <c r="H30" s="169" t="str">
        <f>Total!J36</f>
        <v>MeWP 80W STLA EVO BCP0094</v>
      </c>
      <c r="I30" s="168" t="str">
        <f>Total!$J$8</f>
        <v>ID #
(UC431M1D2B-01 
SW BC60)
Plastic Housing</v>
      </c>
    </row>
    <row r="31" spans="2:9" x14ac:dyDescent="0.25">
      <c r="B31" t="str">
        <f>Total!A37</f>
        <v>S241</v>
      </c>
      <c r="C31">
        <f>Total!B37</f>
        <v>6</v>
      </c>
      <c r="D31" s="168" t="str">
        <f>Total!D37</f>
        <v>MeWP200W STLA-F TRIPUMP0108</v>
      </c>
      <c r="E31" s="168" t="str">
        <f>Total!$D$8</f>
        <v>ID #
(PLUC431M1D0A-01)
SW:B1C1</v>
      </c>
      <c r="F31" s="168" t="str">
        <f>Total!G37</f>
        <v>10.01.2024MeWP 80W STLA-F TP  EDM0100</v>
      </c>
      <c r="G31" s="168" t="str">
        <f>Total!$G$8</f>
        <v>ID #
(UC431M1D1B-01)
SW B530 
Aluminum Housing</v>
      </c>
      <c r="H31" s="169" t="str">
        <f>Total!J37</f>
        <v>MeWP 80W STLA EVO BCP0112</v>
      </c>
      <c r="I31" s="168" t="str">
        <f>Total!$J$8</f>
        <v>ID #
(UC431M1D2B-01 
SW BC60)
Plastic Housing</v>
      </c>
    </row>
    <row r="32" spans="2:9" x14ac:dyDescent="0.25">
      <c r="B32" t="str">
        <f>Total!A38</f>
        <v>S242</v>
      </c>
      <c r="C32">
        <f>Total!B38</f>
        <v>7</v>
      </c>
      <c r="D32" s="168" t="str">
        <f>Total!D38</f>
        <v>MeWP200W STLA-F TRIPUMP0107</v>
      </c>
      <c r="E32" s="168" t="str">
        <f>Total!$D$8</f>
        <v>ID #
(PLUC431M1D0A-01)
SW:B1C1</v>
      </c>
      <c r="F32" s="168" t="str">
        <f>Total!G38</f>
        <v>10.01.2024MeWP 80W STLA-F TP  EDM0099</v>
      </c>
      <c r="G32" s="168" t="str">
        <f>Total!$G$8</f>
        <v>ID #
(UC431M1D1B-01)
SW B530 
Aluminum Housing</v>
      </c>
      <c r="H32" s="169" t="str">
        <f>Total!J38</f>
        <v>MeWP 80W STLA EVO BCP0097</v>
      </c>
      <c r="I32" s="168" t="str">
        <f>Total!$J$8</f>
        <v>ID #
(UC431M1D2B-01 
SW BC60)
Plastic Housing</v>
      </c>
    </row>
    <row r="33" spans="2:9" x14ac:dyDescent="0.25">
      <c r="B33" t="str">
        <f>Total!A39</f>
        <v>S243</v>
      </c>
      <c r="C33">
        <f>Total!B39</f>
        <v>9</v>
      </c>
      <c r="D33" s="168" t="str">
        <f>Total!D39</f>
        <v>MeWP200W STLA-F TRIPUMP0115</v>
      </c>
      <c r="E33" s="168" t="str">
        <f>Total!$D$8</f>
        <v>ID #
(PLUC431M1D0A-01)
SW:B1C1</v>
      </c>
      <c r="F33" s="168" t="str">
        <f>Total!G39</f>
        <v>10.01.2024MeWP 80W STLA-F TP  EDM0086</v>
      </c>
      <c r="G33" s="168" t="str">
        <f>Total!$G$8</f>
        <v>ID #
(UC431M1D1B-01)
SW B530 
Aluminum Housing</v>
      </c>
      <c r="H33" s="169" t="str">
        <f>Total!J39</f>
        <v>MeWP 80W STLA EVO BCP0085</v>
      </c>
      <c r="I33" s="168" t="str">
        <f>Total!$J$8</f>
        <v>ID #
(UC431M1D2B-01 
SW BC60)
Plastic Housing</v>
      </c>
    </row>
    <row r="34" spans="2:9" x14ac:dyDescent="0.25">
      <c r="B34" t="str">
        <f>Total!A40</f>
        <v>S244</v>
      </c>
      <c r="C34">
        <f>Total!B40</f>
        <v>35</v>
      </c>
      <c r="D34" s="168" t="str">
        <f>Total!D40</f>
        <v>MeWP200W STLA-F TRIPUMP0121</v>
      </c>
      <c r="E34" s="168" t="str">
        <f>Total!$D$8</f>
        <v>ID #
(PLUC431M1D0A-01)
SW:B1C1</v>
      </c>
      <c r="F34" s="168" t="str">
        <f>Total!G40</f>
        <v>15.12.2023MeWP 80W STLA-F TP  EDM0081</v>
      </c>
      <c r="G34" s="168" t="str">
        <f>Total!$G$8</f>
        <v>ID #
(UC431M1D1B-01)
SW B530 
Aluminum Housing</v>
      </c>
      <c r="H34" s="169" t="str">
        <f>Total!J40</f>
        <v>MeWP 80W STLA EVO BCP0091</v>
      </c>
      <c r="I34" s="168" t="str">
        <f>Total!$J$8</f>
        <v>ID #
(UC431M1D2B-01 
SW BC60)
Plastic Housing</v>
      </c>
    </row>
    <row r="35" spans="2:9" x14ac:dyDescent="0.25">
      <c r="B35" t="str">
        <f>Total!A41</f>
        <v>S245</v>
      </c>
      <c r="C35">
        <f>Total!B41</f>
        <v>36</v>
      </c>
      <c r="D35" s="168" t="str">
        <f>Total!D41</f>
        <v>MeWP200W STLA-F TRIPUMP0116</v>
      </c>
      <c r="E35" s="168" t="str">
        <f>Total!$D$8</f>
        <v>ID #
(PLUC431M1D0A-01)
SW:B1C1</v>
      </c>
      <c r="F35" s="168" t="str">
        <f>Total!G41</f>
        <v>10.01.2024MeWP 80W STLA-F TP  EDM0101</v>
      </c>
      <c r="G35" s="168" t="str">
        <f>Total!$G$8</f>
        <v>ID #
(UC431M1D1B-01)
SW B530 
Aluminum Housing</v>
      </c>
      <c r="H35" s="169" t="str">
        <f>Total!J41</f>
        <v>MeWP 80W STLA EVO BCP0087</v>
      </c>
      <c r="I35" s="168" t="str">
        <f>Total!$J$8</f>
        <v>ID #
(UC431M1D2B-01 
SW BC60)
Plastic Housing</v>
      </c>
    </row>
    <row r="36" spans="2:9" x14ac:dyDescent="0.25">
      <c r="B36" t="str">
        <f>Total!A42</f>
        <v>S246</v>
      </c>
      <c r="C36">
        <f>Total!B42</f>
        <v>37</v>
      </c>
      <c r="D36" s="168" t="str">
        <f>Total!D42</f>
        <v>MeWP200W STLA-F TRIPUMP0104</v>
      </c>
      <c r="E36" s="168" t="str">
        <f>Total!$D$8</f>
        <v>ID #
(PLUC431M1D0A-01)
SW:B1C1</v>
      </c>
      <c r="F36" s="168" t="str">
        <f>Total!G42</f>
        <v>10.01.2024MeWP 80W STLA-F TP  EDM0104</v>
      </c>
      <c r="G36" s="168" t="str">
        <f>Total!$G$8</f>
        <v>ID #
(UC431M1D1B-01)
SW B530 
Aluminum Housing</v>
      </c>
      <c r="H36" s="169" t="str">
        <f>Total!J42</f>
        <v>MeWP 80W STLA EVO BCP0089</v>
      </c>
      <c r="I36" s="168" t="str">
        <f>Total!$J$8</f>
        <v>ID #
(UC431M1D2B-01 
SW BC60)
Plastic Housing</v>
      </c>
    </row>
    <row r="37" spans="2:9" x14ac:dyDescent="0.25">
      <c r="B37" t="str">
        <f>Total!A43</f>
        <v>S222</v>
      </c>
      <c r="C37">
        <f>Total!B43</f>
        <v>11</v>
      </c>
      <c r="D37" s="168" t="str">
        <f>Total!D43</f>
        <v>MeWP200W STLA-F TRIPUMP0071</v>
      </c>
      <c r="E37" s="168" t="str">
        <f>Total!$D$8</f>
        <v>ID #
(PLUC431M1D0A-01)
SW:B1C1</v>
      </c>
      <c r="F37" s="168" t="str">
        <f>Total!G43</f>
        <v>15.12.2023MeWP 80W STLA-F TP  EDM0069</v>
      </c>
      <c r="G37" s="168" t="str">
        <f>Total!$G$8</f>
        <v>ID #
(UC431M1D1B-01)
SW B530 
Aluminum Housing</v>
      </c>
      <c r="H37" s="169" t="str">
        <f>Total!J43</f>
        <v>MeWP 80W STLA EVO BCP0061</v>
      </c>
      <c r="I37" s="168" t="str">
        <f>Total!$J$8</f>
        <v>ID #
(UC431M1D2B-01 
SW BC60)
Plastic Housing</v>
      </c>
    </row>
    <row r="38" spans="2:9" x14ac:dyDescent="0.25">
      <c r="B38" t="str">
        <f>Total!A44</f>
        <v>S223</v>
      </c>
      <c r="C38">
        <f>Total!B44</f>
        <v>12</v>
      </c>
      <c r="D38" s="168" t="str">
        <f>Total!D44</f>
        <v>MeWP200W STLA-F TRIPUMP0073</v>
      </c>
      <c r="E38" s="168" t="str">
        <f>Total!$D$8</f>
        <v>ID #
(PLUC431M1D0A-01)
SW:B1C1</v>
      </c>
      <c r="F38" s="168" t="str">
        <f>Total!G44</f>
        <v>15.12.2023MeWP 80W STLA-F TP  EDM0072</v>
      </c>
      <c r="G38" s="168" t="str">
        <f>Total!$G$8</f>
        <v>ID #
(UC431M1D1B-01)
SW B530 
Aluminum Housing</v>
      </c>
      <c r="H38" s="169" t="str">
        <f>Total!J44</f>
        <v>MeWP 80W STLA EVO BCP0065</v>
      </c>
      <c r="I38" s="168" t="str">
        <f>Total!$J$8</f>
        <v>ID #
(UC431M1D2B-01 
SW BC60)
Plastic Housing</v>
      </c>
    </row>
    <row r="39" spans="2:9" x14ac:dyDescent="0.25">
      <c r="B39" t="str">
        <f>Total!A45</f>
        <v>S224</v>
      </c>
      <c r="C39">
        <f>Total!B45</f>
        <v>13</v>
      </c>
      <c r="D39" s="168" t="str">
        <f>Total!D45</f>
        <v>MeWP200W STLA-F TRIPUMP0075</v>
      </c>
      <c r="E39" s="168" t="str">
        <f>Total!$D$8</f>
        <v>ID #
(PLUC431M1D0A-01)
SW:B1C1</v>
      </c>
      <c r="F39" s="168" t="str">
        <f>Total!G45</f>
        <v>15.12.2023MeWP 80W STLA-F TP  EDM0074</v>
      </c>
      <c r="G39" s="168" t="str">
        <f>Total!$G$8</f>
        <v>ID #
(UC431M1D1B-01)
SW B530 
Aluminum Housing</v>
      </c>
      <c r="H39" s="169" t="str">
        <f>Total!J45</f>
        <v>MeWP 80W STLA EVO BCP0066</v>
      </c>
      <c r="I39" s="168" t="str">
        <f>Total!$J$8</f>
        <v>ID #
(UC431M1D2B-01 
SW BC60)
Plastic Housing</v>
      </c>
    </row>
    <row r="40" spans="2:9" x14ac:dyDescent="0.25">
      <c r="B40" t="str">
        <f>Total!A46</f>
        <v>S225</v>
      </c>
      <c r="C40">
        <f>Total!B46</f>
        <v>14</v>
      </c>
      <c r="D40" s="168" t="str">
        <f>Total!D46</f>
        <v>MeWP200W STLA-F TRIPUMP0076</v>
      </c>
      <c r="E40" s="168" t="str">
        <f>Total!$D$8</f>
        <v>ID #
(PLUC431M1D0A-01)
SW:B1C1</v>
      </c>
      <c r="F40" s="168" t="str">
        <f>Total!G46</f>
        <v>15.12.2023MeWP 80W STLA-F TP  EDM0076</v>
      </c>
      <c r="G40" s="168" t="str">
        <f>Total!$G$8</f>
        <v>ID #
(UC431M1D1B-01)
SW B530 
Aluminum Housing</v>
      </c>
      <c r="H40" s="169" t="str">
        <f>Total!J46</f>
        <v>MeWP 80W STLA EVO BCP0079</v>
      </c>
      <c r="I40" s="168" t="str">
        <f>Total!$J$8</f>
        <v>ID #
(UC431M1D2B-01 
SW BC60)
Plastic Housing</v>
      </c>
    </row>
    <row r="41" spans="2:9" x14ac:dyDescent="0.25">
      <c r="B41" t="str">
        <f>Total!A47</f>
        <v>S226</v>
      </c>
      <c r="C41">
        <f>Total!B47</f>
        <v>15</v>
      </c>
      <c r="D41" s="168" t="str">
        <f>Total!D47</f>
        <v>MeWP200W STLA-F TRIPUMP0098</v>
      </c>
      <c r="E41" s="168" t="str">
        <f>Total!$D$8</f>
        <v>ID #
(PLUC431M1D0A-01)
SW:B1C1</v>
      </c>
      <c r="F41" s="168" t="str">
        <f>Total!G47</f>
        <v>10.01.2024MeWP 80W STLA-F TP  EDM0106</v>
      </c>
      <c r="G41" s="168" t="str">
        <f>Total!$G$8</f>
        <v>ID #
(UC431M1D1B-01)
SW B530 
Aluminum Housing</v>
      </c>
      <c r="H41" s="169" t="str">
        <f>Total!J47</f>
        <v>MeWP 80W STLA EVO BCP0081</v>
      </c>
      <c r="I41" s="168" t="str">
        <f>Total!$J$8</f>
        <v>ID #
(UC431M1D2B-01 
SW BC60)
Plastic Housing</v>
      </c>
    </row>
    <row r="42" spans="2:9" x14ac:dyDescent="0.25">
      <c r="B42" t="str">
        <f>Total!A48</f>
        <v>S217</v>
      </c>
      <c r="C42">
        <f>Total!B48</f>
        <v>2</v>
      </c>
      <c r="D42" s="168" t="str">
        <f>Total!D48</f>
        <v>MeWP200W STLA-F TRIPUMP0074</v>
      </c>
      <c r="E42" s="168" t="str">
        <f>Total!$D$8</f>
        <v>ID #
(PLUC431M1D0A-01)
SW:B1C1</v>
      </c>
      <c r="F42" s="168" t="str">
        <f>Total!G48</f>
        <v>15.12.2023MeWP 80W STLA-F TP  EDM0061</v>
      </c>
      <c r="G42" s="168" t="str">
        <f>Total!$G$8</f>
        <v>ID #
(UC431M1D1B-01)
SW B530 
Aluminum Housing</v>
      </c>
      <c r="H42" s="169" t="str">
        <f>Total!J48</f>
        <v>MeWP 80W STLA EVO BCP0069</v>
      </c>
      <c r="I42" s="168" t="str">
        <f>Total!$J$8</f>
        <v>ID #
(UC431M1D2B-01 
SW BC60)
Plastic Housing</v>
      </c>
    </row>
    <row r="43" spans="2:9" x14ac:dyDescent="0.25">
      <c r="B43" t="str">
        <f>Total!A49</f>
        <v>S218</v>
      </c>
      <c r="C43">
        <f>Total!B49</f>
        <v>3</v>
      </c>
      <c r="D43" s="168" t="str">
        <f>Total!D49</f>
        <v>MeWP200W STLA-F TRIPUMP0061</v>
      </c>
      <c r="E43" s="168" t="str">
        <f>Total!$D$8</f>
        <v>ID #
(PLUC431M1D0A-01)
SW:B1C1</v>
      </c>
      <c r="F43" s="168" t="str">
        <f>Total!G49</f>
        <v>15.12.2023MeWP 80W STLA-F TP  EDM0065</v>
      </c>
      <c r="G43" s="168" t="str">
        <f>Total!$G$8</f>
        <v>ID #
(UC431M1D1B-01)
SW B530 
Aluminum Housing</v>
      </c>
      <c r="H43" s="169" t="str">
        <f>Total!J49</f>
        <v>MeWP 80W STLA EVO BCP0064</v>
      </c>
      <c r="I43" s="168" t="str">
        <f>Total!$J$8</f>
        <v>ID #
(UC431M1D2B-01 
SW BC60)
Plastic Housing</v>
      </c>
    </row>
    <row r="44" spans="2:9" x14ac:dyDescent="0.25">
      <c r="B44" t="str">
        <f>Total!A50</f>
        <v>S219</v>
      </c>
      <c r="C44">
        <f>Total!B50</f>
        <v>4</v>
      </c>
      <c r="D44" s="168" t="str">
        <f>Total!D50</f>
        <v>MeWP200W STLA-F TRIPUMP0081</v>
      </c>
      <c r="E44" s="168" t="str">
        <f>Total!$D$8</f>
        <v>ID #
(PLUC431M1D0A-01)
SW:B1C1</v>
      </c>
      <c r="F44" s="168" t="str">
        <f>Total!G50</f>
        <v>15.12.2023MeWP 80W STLA-F TP  EDM0070</v>
      </c>
      <c r="G44" s="168" t="str">
        <f>Total!$G$8</f>
        <v>ID #
(UC431M1D1B-01)
SW B530 
Aluminum Housing</v>
      </c>
      <c r="H44" s="169" t="str">
        <f>Total!J50</f>
        <v>MeWP 80W STLA EVO BCP0060</v>
      </c>
      <c r="I44" s="168" t="str">
        <f>Total!$J$8</f>
        <v>ID #
(UC431M1D2B-01 
SW BC60)
Plastic Housing</v>
      </c>
    </row>
    <row r="45" spans="2:9" x14ac:dyDescent="0.25">
      <c r="B45" t="str">
        <f>Total!A51</f>
        <v>S220</v>
      </c>
      <c r="C45">
        <f>Total!B51</f>
        <v>8</v>
      </c>
      <c r="D45" s="168" t="str">
        <f>Total!D51</f>
        <v>MeWP200W STLA-F TRIPUMP0064</v>
      </c>
      <c r="E45" s="168" t="str">
        <f>Total!$D$8</f>
        <v>ID #
(PLUC431M1D0A-01)
SW:B1C1</v>
      </c>
      <c r="F45" s="168" t="str">
        <f>Total!G51</f>
        <v>15.12.2023MeWP 80W STLA-F TP  EDM0064</v>
      </c>
      <c r="G45" s="168" t="str">
        <f>Total!$G$8</f>
        <v>ID #
(UC431M1D1B-01)
SW B530 
Aluminum Housing</v>
      </c>
      <c r="H45" s="169" t="str">
        <f>Total!J51</f>
        <v>MeWP 80W STLA EVO BCP0063</v>
      </c>
      <c r="I45" s="168" t="str">
        <f>Total!$J$8</f>
        <v>ID #
(UC431M1D2B-01 
SW BC60)
Plastic Housing</v>
      </c>
    </row>
    <row r="46" spans="2:9" x14ac:dyDescent="0.25">
      <c r="B46" t="str">
        <f>Total!A52</f>
        <v>S221</v>
      </c>
      <c r="C46">
        <f>Total!B52</f>
        <v>10</v>
      </c>
      <c r="D46" s="168" t="str">
        <f>Total!D52</f>
        <v>MeWP200W STLA-F TRIPUMP0082</v>
      </c>
      <c r="E46" s="168" t="str">
        <f>Total!$D$8</f>
        <v>ID #
(PLUC431M1D0A-01)
SW:B1C1</v>
      </c>
      <c r="F46" s="168" t="str">
        <f>Total!G52</f>
        <v>15.12.2023MeWP 80W STLA-F TP  EDM0078</v>
      </c>
      <c r="G46" s="168" t="str">
        <f>Total!$G$8</f>
        <v>ID #
(UC431M1D1B-01)
SW B530 
Aluminum Housing</v>
      </c>
      <c r="H46" s="169" t="str">
        <f>Total!J52</f>
        <v>MeWP 80W STLA EVO BCP0074</v>
      </c>
      <c r="I46" s="168" t="str">
        <f>Total!$J$8</f>
        <v>ID #
(UC431M1D2B-01 
SW BC60)
Plastic Housing</v>
      </c>
    </row>
    <row r="47" spans="2:9" x14ac:dyDescent="0.25">
      <c r="B47" t="str">
        <f>Total!A53</f>
        <v>S212</v>
      </c>
      <c r="C47">
        <f>Total!B53</f>
        <v>1</v>
      </c>
      <c r="D47" s="168" t="str">
        <f>Total!D53</f>
        <v>034</v>
      </c>
      <c r="E47" s="168" t="str">
        <f>Total!$D$8</f>
        <v>ID #
(PLUC431M1D0A-01)
SW:B1C1</v>
      </c>
      <c r="F47" s="168" t="str">
        <f>Total!G53</f>
        <v>031</v>
      </c>
      <c r="G47" s="168" t="str">
        <f>Total!$G$8</f>
        <v>ID #
(UC431M1D1B-01)
SW B530 
Aluminum Housing</v>
      </c>
      <c r="H47" s="169">
        <f>Total!J53</f>
        <v>45</v>
      </c>
      <c r="I47" s="168" t="str">
        <f>Total!$J$8</f>
        <v>ID #
(UC431M1D2B-01 
SW BC60)
Plastic Housing</v>
      </c>
    </row>
    <row r="48" spans="2:9" x14ac:dyDescent="0.25">
      <c r="B48" t="str">
        <f>Total!A54</f>
        <v>S213</v>
      </c>
      <c r="C48">
        <f>Total!B54</f>
        <v>2</v>
      </c>
      <c r="D48" s="168" t="str">
        <f>Total!D54</f>
        <v>MeWP200W STLA-F TRIPUMP0065</v>
      </c>
      <c r="E48" s="168" t="str">
        <f>Total!$D$8</f>
        <v>ID #
(PLUC431M1D0A-01)
SW:B1C1</v>
      </c>
      <c r="F48" s="168" t="str">
        <f>Total!G54</f>
        <v>15.12.2023MeWP 80W STLA-F TP  EDM0062</v>
      </c>
      <c r="G48" s="168" t="str">
        <f>Total!$G$8</f>
        <v>ID #
(UC431M1D1B-01)
SW B530 
Aluminum Housing</v>
      </c>
      <c r="H48" s="169" t="str">
        <f>Total!J54</f>
        <v>MeWP 80W STLA EVO BCP0075</v>
      </c>
      <c r="I48" s="168" t="str">
        <f>Total!$J$8</f>
        <v>ID #
(UC431M1D2B-01 
SW BC60)
Plastic Housing</v>
      </c>
    </row>
    <row r="49" spans="2:9" x14ac:dyDescent="0.25">
      <c r="B49" t="str">
        <f>Total!A55</f>
        <v>S214</v>
      </c>
      <c r="C49">
        <f>Total!B55</f>
        <v>3</v>
      </c>
      <c r="D49" s="168" t="str">
        <f>Total!D55</f>
        <v>MeWP200W STLA-F TRIPUMP0066</v>
      </c>
      <c r="E49" s="168" t="str">
        <f>Total!$D$8</f>
        <v>ID #
(PLUC431M1D0A-01)
SW:B1C1</v>
      </c>
      <c r="F49" s="168" t="str">
        <f>Total!G55</f>
        <v>15.12.2023MeWP 80W STLA-F TP  EDM0063</v>
      </c>
      <c r="G49" s="168" t="str">
        <f>Total!$G$8</f>
        <v>ID #
(UC431M1D1B-01)
SW B530 
Aluminum Housing</v>
      </c>
      <c r="H49" s="169" t="str">
        <f>Total!J55</f>
        <v>MeWP 80W STLA EVO BCP0076</v>
      </c>
      <c r="I49" s="168" t="str">
        <f>Total!$J$8</f>
        <v>ID #
(UC431M1D2B-01 
SW BC60)
Plastic Housing</v>
      </c>
    </row>
    <row r="50" spans="2:9" x14ac:dyDescent="0.25">
      <c r="B50" t="str">
        <f>Total!A56</f>
        <v>S215</v>
      </c>
      <c r="C50">
        <f>Total!B56</f>
        <v>4</v>
      </c>
      <c r="D50" s="168" t="str">
        <f>Total!D56</f>
        <v>MeWP200W STLA-F TRIPUMP0068</v>
      </c>
      <c r="E50" s="168" t="str">
        <f>Total!$D$8</f>
        <v>ID #
(PLUC431M1D0A-01)
SW:B1C1</v>
      </c>
      <c r="F50" s="168" t="str">
        <f>Total!G56</f>
        <v>15.12.2023MeWP 80W STLA-F TP  EDM0068</v>
      </c>
      <c r="G50" s="168" t="str">
        <f>Total!$G$8</f>
        <v>ID #
(UC431M1D1B-01)
SW B530 
Aluminum Housing</v>
      </c>
      <c r="H50" s="169" t="str">
        <f>Total!J56</f>
        <v>MeWP 80W STLA EVO BCP0078</v>
      </c>
      <c r="I50" s="168" t="str">
        <f>Total!$J$8</f>
        <v>ID #
(UC431M1D2B-01 
SW BC60)
Plastic Housing</v>
      </c>
    </row>
    <row r="51" spans="2:9" x14ac:dyDescent="0.25">
      <c r="B51" t="str">
        <f>Total!A57</f>
        <v>reworked S212</v>
      </c>
      <c r="C51">
        <f>Total!B57</f>
        <v>1</v>
      </c>
      <c r="D51" s="168" t="str">
        <f>Total!D57</f>
        <v>MeWP200W STLA-F TRIPUMP0067</v>
      </c>
      <c r="E51" s="168" t="str">
        <f>Total!$D$8</f>
        <v>ID #
(PLUC431M1D0A-01)
SW:B1C1</v>
      </c>
      <c r="F51" s="168" t="str">
        <f>Total!G57</f>
        <v>15.12.2023MeWP 80W STLA-F TP  EDM0067</v>
      </c>
      <c r="G51" s="168" t="str">
        <f>Total!$G$8</f>
        <v>ID #
(UC431M1D1B-01)
SW B530 
Aluminum Housing</v>
      </c>
      <c r="H51" s="169" t="str">
        <f>Total!J57</f>
        <v>MeWP 80W STLA EVO BCP0077</v>
      </c>
      <c r="I51" s="168" t="str">
        <f>Total!$J$8</f>
        <v>ID #
(UC431M1D2B-01 
SW BC60)
Plastic Housing</v>
      </c>
    </row>
    <row r="52" spans="2:9" x14ac:dyDescent="0.25">
      <c r="B52" t="str">
        <f>Total!A58</f>
        <v>S216</v>
      </c>
      <c r="C52">
        <f>Total!B58</f>
        <v>1</v>
      </c>
      <c r="D52" s="168" t="str">
        <f>Total!D58</f>
        <v>MeWP200W STLA-F TRIPUMP0080</v>
      </c>
      <c r="E52" s="168" t="str">
        <f>Total!$D$8</f>
        <v>ID #
(PLUC431M1D0A-01)
SW:B1C1</v>
      </c>
      <c r="F52" s="168" t="str">
        <f>Total!G58</f>
        <v>15.12.2023MeWP 80W STLA-F TP  EDM0071</v>
      </c>
      <c r="G52" s="168" t="str">
        <f>Total!$G$8</f>
        <v>ID #
(UC431M1D1B-01)
SW B530 
Aluminum Housing</v>
      </c>
      <c r="H52" s="169" t="str">
        <f>Total!J58</f>
        <v>MeWP 80W STLA EVO BCP0070</v>
      </c>
      <c r="I52" s="168" t="str">
        <f>Total!$J$8</f>
        <v>ID #
(UC431M1D2B-01 
SW BC60)
Plastic Housing</v>
      </c>
    </row>
    <row r="53" spans="2:9" x14ac:dyDescent="0.25">
      <c r="B53" t="str">
        <f>Total!A59</f>
        <v>S207</v>
      </c>
      <c r="C53">
        <f>Total!B59</f>
        <v>8</v>
      </c>
      <c r="D53" s="168" t="str">
        <f>Total!D59</f>
        <v>MeWP200W STLA-F TRIPUMP0046</v>
      </c>
      <c r="E53" s="168" t="str">
        <f>Total!$D$8</f>
        <v>ID #
(PLUC431M1D0A-01)
SW:B1C1</v>
      </c>
      <c r="F53" s="168" t="str">
        <f>Total!G59</f>
        <v>09.08.2023MeWP 80W STLA-F TP  EDM0038</v>
      </c>
      <c r="G53" s="168" t="str">
        <f>Total!$G$8</f>
        <v>ID #
(UC431M1D1B-01)
SW B530 
Aluminum Housing</v>
      </c>
      <c r="H53" s="169" t="str">
        <f>Total!J59</f>
        <v>MeWP 80W STLA EVO BCP0039</v>
      </c>
      <c r="I53" s="168" t="str">
        <f>Total!$J$8</f>
        <v>ID #
(UC431M1D2B-01 
SW BC60)
Plastic Housing</v>
      </c>
    </row>
    <row r="54" spans="2:9" x14ac:dyDescent="0.25">
      <c r="B54" t="str">
        <f>Total!A60</f>
        <v>S208</v>
      </c>
      <c r="C54">
        <f>Total!B60</f>
        <v>11</v>
      </c>
      <c r="D54" s="168" t="str">
        <f>Total!D60</f>
        <v>MeWP200W STLA-F TRIPUMP0041</v>
      </c>
      <c r="E54" s="168" t="str">
        <f>Total!$D$8</f>
        <v>ID #
(PLUC431M1D0A-01)
SW:B1C1</v>
      </c>
      <c r="F54" s="168" t="str">
        <f>Total!G60</f>
        <v>09.08.2023MeWP 80W STLA-F TP  EDM0033</v>
      </c>
      <c r="G54" s="168" t="str">
        <f>Total!$G$8</f>
        <v>ID #
(UC431M1D1B-01)
SW B530 
Aluminum Housing</v>
      </c>
      <c r="H54" s="169" t="str">
        <f>Total!J60</f>
        <v>MeWP 80W STLA EVO BCP0034</v>
      </c>
      <c r="I54" s="168" t="str">
        <f>Total!$J$8</f>
        <v>ID #
(UC431M1D2B-01 
SW BC60)
Plastic Housing</v>
      </c>
    </row>
    <row r="55" spans="2:9" x14ac:dyDescent="0.25">
      <c r="B55" t="str">
        <f>Total!A61</f>
        <v>S209</v>
      </c>
      <c r="C55">
        <f>Total!B61</f>
        <v>4</v>
      </c>
      <c r="D55" s="168" t="str">
        <f>Total!D61</f>
        <v>MeWP200W STLA-F TRIPUMP0036</v>
      </c>
      <c r="E55" s="168" t="str">
        <f>Total!$D$8</f>
        <v>ID #
(PLUC431M1D0A-01)
SW:B1C1</v>
      </c>
      <c r="F55" s="168" t="str">
        <f>Total!G61</f>
        <v>09.08.2023MeWP 80W STLA-F TP  EDM0032</v>
      </c>
      <c r="G55" s="168" t="str">
        <f>Total!$G$8</f>
        <v>ID #
(UC431M1D1B-01)
SW B530 
Aluminum Housing</v>
      </c>
      <c r="H55" s="169" t="str">
        <f>Total!J61</f>
        <v>MeWP 80W STLA EVO BCP0044</v>
      </c>
      <c r="I55" s="168" t="str">
        <f>Total!$J$8</f>
        <v>ID #
(UC431M1D2B-01 
SW BC60)
Plastic Housing</v>
      </c>
    </row>
    <row r="56" spans="2:9" x14ac:dyDescent="0.25">
      <c r="B56" t="str">
        <f>Total!A62</f>
        <v>S210</v>
      </c>
      <c r="C56">
        <f>Total!B62</f>
        <v>14</v>
      </c>
      <c r="D56" s="168" t="str">
        <f>Total!D62</f>
        <v>MeWP200W STLA-F TRIPUMP0045</v>
      </c>
      <c r="E56" s="168" t="str">
        <f>Total!$D$8</f>
        <v>ID #
(PLUC431M1D0A-01)
SW:B1C1</v>
      </c>
      <c r="F56" s="168" t="str">
        <f>Total!G62</f>
        <v>09.08.2023MeWP 80W STLA-F TP  EDM0037</v>
      </c>
      <c r="G56" s="168" t="str">
        <f>Total!$G$8</f>
        <v>ID #
(UC431M1D1B-01)
SW B530 
Aluminum Housing</v>
      </c>
      <c r="H56" s="169" t="str">
        <f>Total!J62</f>
        <v>MeWP 80W STLA EVO BCP0038</v>
      </c>
      <c r="I56" s="168" t="str">
        <f>Total!$J$8</f>
        <v>ID #
(UC431M1D2B-01 
SW BC60)
Plastic Housing</v>
      </c>
    </row>
    <row r="57" spans="2:9" x14ac:dyDescent="0.25">
      <c r="B57" t="str">
        <f>Total!A63</f>
        <v>S205</v>
      </c>
      <c r="C57">
        <f>Total!B63</f>
        <v>0</v>
      </c>
      <c r="D57" s="168" t="str">
        <f>Total!D63</f>
        <v>MeWP200W STLA-F TRIPUMP0050</v>
      </c>
      <c r="E57" s="168" t="str">
        <f>Total!$D$8</f>
        <v>ID #
(PLUC431M1D0A-01)
SW:B1C1</v>
      </c>
      <c r="F57" s="168" t="str">
        <f>Total!G63</f>
        <v>09.08.2023MeWP 80W STLA-F TP  EDM0042</v>
      </c>
      <c r="G57" s="168" t="str">
        <f>Total!$G$8</f>
        <v>ID #
(UC431M1D1B-01)
SW B530 
Aluminum Housing</v>
      </c>
      <c r="H57" s="169" t="str">
        <f>Total!J63</f>
        <v>MeWP 80W STLA EVO BCP0032</v>
      </c>
      <c r="I57" s="168" t="str">
        <f>Total!$J$8</f>
        <v>ID #
(UC431M1D2B-01 
SW BC60)
Plastic Housing</v>
      </c>
    </row>
    <row r="58" spans="2:9" x14ac:dyDescent="0.25">
      <c r="B58" t="str">
        <f>Total!A64</f>
        <v>S206</v>
      </c>
      <c r="C58">
        <f>Total!B64</f>
        <v>0</v>
      </c>
      <c r="D58" s="168" t="str">
        <f>Total!D64</f>
        <v>MeWP200W STLA-F TRIPUMP0049</v>
      </c>
      <c r="E58" s="168" t="str">
        <f>Total!$D$8</f>
        <v>ID #
(PLUC431M1D0A-01)
SW:B1C1</v>
      </c>
      <c r="F58" s="168" t="str">
        <f>Total!G64</f>
        <v>09.08.2023MeWP 80W STLA-F TP  EDM0041</v>
      </c>
      <c r="G58" s="168" t="str">
        <f>Total!$G$8</f>
        <v>ID #
(UC431M1D1B-01)
SW B530 
Aluminum Housing</v>
      </c>
      <c r="H58" s="169" t="str">
        <f>Total!J64</f>
        <v>MeWP 80W STLA EVO BCP0037</v>
      </c>
      <c r="I58" s="168" t="str">
        <f>Total!$J$8</f>
        <v>ID #
(UC431M1D2B-01 
SW BC60)
Plastic Housing</v>
      </c>
    </row>
    <row r="59" spans="2:9" x14ac:dyDescent="0.25">
      <c r="B59" t="str">
        <f>Total!A65</f>
        <v>S202</v>
      </c>
      <c r="C59">
        <f>Total!B65</f>
        <v>0</v>
      </c>
      <c r="D59" s="168" t="str">
        <f>Total!D65</f>
        <v>MeWP200W STLA-F TRIPUMP0051</v>
      </c>
      <c r="E59" s="168" t="str">
        <f>Total!$D$8</f>
        <v>ID #
(PLUC431M1D0A-01)
SW:B1C1</v>
      </c>
      <c r="F59" s="168" t="str">
        <f>Total!G65</f>
        <v>09.08.2023MeWP 80W STLA-F TP  EDM0043</v>
      </c>
      <c r="G59" s="168" t="str">
        <f>Total!$G$8</f>
        <v>ID #
(UC431M1D1B-01)
SW B530 
Aluminum Housing</v>
      </c>
      <c r="H59" s="169" t="str">
        <f>Total!J65</f>
        <v>MeWP 80W STLA EVO BCP0033</v>
      </c>
      <c r="I59" s="168" t="str">
        <f>Total!$J$8</f>
        <v>ID #
(UC431M1D2B-01 
SW BC60)
Plastic Housing</v>
      </c>
    </row>
    <row r="60" spans="2:9" x14ac:dyDescent="0.25">
      <c r="B60" t="str">
        <f>Total!A66</f>
        <v>S118</v>
      </c>
      <c r="C60">
        <f>Total!B66</f>
        <v>0</v>
      </c>
      <c r="D60" s="168" t="str">
        <f>Total!D66</f>
        <v>MeWP200W STLA-F TRIPUMP0037</v>
      </c>
      <c r="E60" s="168" t="str">
        <f>Total!$D$8</f>
        <v>ID #
(PLUC431M1D0A-01)
SW:B1C1</v>
      </c>
      <c r="F60" s="168" t="str">
        <f>Total!G66</f>
        <v>21.06.2023MeWP 80W STLA-F TP  EDM  0022</v>
      </c>
      <c r="G60" s="168" t="str">
        <f>Total!$G$8</f>
        <v>ID #
(UC431M1D1B-01)
SW B530 
Aluminum Housing</v>
      </c>
      <c r="H60" s="169" t="str">
        <f>Total!J66</f>
        <v>MeWP 80W STLA EVO BCP0020</v>
      </c>
      <c r="I60" s="168" t="str">
        <f>Total!$J$8</f>
        <v>ID #
(UC431M1D2B-01 
SW BC60)
Plastic Housing</v>
      </c>
    </row>
    <row r="61" spans="2:9" x14ac:dyDescent="0.25">
      <c r="B61" t="str">
        <f>Total!A67</f>
        <v>S119</v>
      </c>
      <c r="C61">
        <f>Total!B67</f>
        <v>0</v>
      </c>
      <c r="D61" s="168" t="str">
        <f>Total!D67</f>
        <v>MeWP200W STLA-F TRIPUMP0027</v>
      </c>
      <c r="E61" s="168" t="str">
        <f>Total!$D$8</f>
        <v>ID #
(PLUC431M1D0A-01)
SW:B1C1</v>
      </c>
      <c r="F61" s="168" t="str">
        <f>Total!G67</f>
        <v>21.06.2023MeWP 80W STLA-F TP  EDM  0021</v>
      </c>
      <c r="G61" s="168" t="str">
        <f>Total!$G$8</f>
        <v>ID #
(UC431M1D1B-01)
SW B530 
Aluminum Housing</v>
      </c>
      <c r="H61" s="169" t="str">
        <f>Total!J67</f>
        <v>MeWP 80W STLA EVO BCP0027</v>
      </c>
      <c r="I61" s="168" t="str">
        <f>Total!$J$8</f>
        <v>ID #
(UC431M1D2B-01 
SW BC60)
Plastic Housing</v>
      </c>
    </row>
    <row r="62" spans="2:9" x14ac:dyDescent="0.25">
      <c r="B62" t="str">
        <f>Total!A68</f>
        <v>S120</v>
      </c>
      <c r="C62">
        <f>Total!B68</f>
        <v>0</v>
      </c>
      <c r="D62" s="168" t="str">
        <f>Total!D68</f>
        <v>MeWP200W STLA-F TRIPUMP0039</v>
      </c>
      <c r="E62" s="168" t="str">
        <f>Total!$D$8</f>
        <v>ID #
(PLUC431M1D0A-01)
SW:B1C1</v>
      </c>
      <c r="F62" s="168" t="str">
        <f>Total!G68</f>
        <v>21.06.2023MeWP 80W STLA-F TP  EDM  0025</v>
      </c>
      <c r="G62" s="168" t="str">
        <f>Total!$G$8</f>
        <v>ID #
(UC431M1D1B-01)
SW B530 
Aluminum Housing</v>
      </c>
      <c r="H62" s="169" t="str">
        <f>Total!J68</f>
        <v>MeWP 80W STLA EVO BCP0026</v>
      </c>
      <c r="I62" s="168" t="str">
        <f>Total!$J$8</f>
        <v>ID #
(UC431M1D2B-01 
SW BC60)
Plastic Housing</v>
      </c>
    </row>
    <row r="63" spans="2:9" x14ac:dyDescent="0.25">
      <c r="B63" t="str">
        <f>Total!A69</f>
        <v>S201</v>
      </c>
      <c r="C63">
        <f>Total!B69</f>
        <v>0</v>
      </c>
      <c r="D63" s="168" t="str">
        <f>Total!D69</f>
        <v>MeWP200W STLA-F TRIPUMP0032</v>
      </c>
      <c r="E63" s="168" t="str">
        <f>Total!$D$8</f>
        <v>ID #
(PLUC431M1D0A-01)
SW:B1C1</v>
      </c>
      <c r="F63" s="168" t="str">
        <f>Total!G69</f>
        <v>21.06.2023MeWP 80W STLA-F TP  EDM  0018</v>
      </c>
      <c r="G63" s="168" t="str">
        <f>Total!$G$8</f>
        <v>ID #
(UC431M1D1B-01)
SW B530 
Aluminum Housing</v>
      </c>
      <c r="H63" s="169" t="str">
        <f>Total!J69</f>
        <v>MeWP 80W STLA EVO BCP0023</v>
      </c>
      <c r="I63" s="168" t="str">
        <f>Total!$J$8</f>
        <v>ID #
(UC431M1D2B-01 
SW BC60)
Plastic Housing</v>
      </c>
    </row>
    <row r="64" spans="2:9" x14ac:dyDescent="0.25">
      <c r="B64" t="str">
        <f>Total!A70</f>
        <v>S113</v>
      </c>
      <c r="C64">
        <f>Total!B70</f>
        <v>0</v>
      </c>
      <c r="D64" s="168" t="str">
        <f>Total!D70</f>
        <v>MeWP200W STLA-F TRIPUMP0028</v>
      </c>
      <c r="E64" s="168" t="str">
        <f>Total!$D$8</f>
        <v>ID #
(PLUC431M1D0A-01)
SW:B1C1</v>
      </c>
      <c r="F64" s="168" t="str">
        <f>Total!G70</f>
        <v>21.06.2023MeWP 80W STLA-F TP  EDM  0027</v>
      </c>
      <c r="G64" s="168" t="str">
        <f>Total!$G$8</f>
        <v>ID #
(UC431M1D1B-01)
SW B530 
Aluminum Housing</v>
      </c>
      <c r="H64" s="169" t="str">
        <f>Total!J70</f>
        <v>MeWP 80W STLA EVO BCP0018</v>
      </c>
      <c r="I64" s="168" t="str">
        <f>Total!$J$8</f>
        <v>ID #
(UC431M1D2B-01 
SW BC60)
Plastic Housing</v>
      </c>
    </row>
    <row r="65" spans="2:9" x14ac:dyDescent="0.25">
      <c r="B65" t="str">
        <f>Total!A71</f>
        <v>S114</v>
      </c>
      <c r="C65">
        <f>Total!B71</f>
        <v>0</v>
      </c>
      <c r="D65" s="168" t="str">
        <f>Total!D71</f>
        <v>MeWP200W STLA-F TRIPUMP0031</v>
      </c>
      <c r="E65" s="168" t="str">
        <f>Total!$D$8</f>
        <v>ID #
(PLUC431M1D0A-01)
SW:B1C1</v>
      </c>
      <c r="F65" s="168" t="str">
        <f>Total!G71</f>
        <v>21.06.2023MeWP 80W STLA-F TP  EDM  0023</v>
      </c>
      <c r="G65" s="168" t="str">
        <f>Total!$G$8</f>
        <v>ID #
(UC431M1D1B-01)
SW B530 
Aluminum Housing</v>
      </c>
      <c r="H65" s="169" t="str">
        <f>Total!J71</f>
        <v>MeWP 80W STLA EVO BCP0019</v>
      </c>
      <c r="I65" s="168" t="str">
        <f>Total!$J$8</f>
        <v>ID #
(UC431M1D2B-01 
SW BC60)
Plastic Housing</v>
      </c>
    </row>
    <row r="66" spans="2:9" x14ac:dyDescent="0.25">
      <c r="B66" t="str">
        <f>Total!A72</f>
        <v>S115</v>
      </c>
      <c r="C66">
        <f>Total!B72</f>
        <v>0</v>
      </c>
      <c r="D66" s="168" t="str">
        <f>Total!D72</f>
        <v>MeWP200W STLA-F TRIPUMP0029</v>
      </c>
      <c r="E66" s="168" t="str">
        <f>Total!$D$8</f>
        <v>ID #
(PLUC431M1D0A-01)
SW:B1C1</v>
      </c>
      <c r="F66" s="168" t="str">
        <f>Total!G72</f>
        <v>21.06.2023MeWP 80W STLA-F TP  EDM  0026</v>
      </c>
      <c r="G66" s="168" t="str">
        <f>Total!$G$8</f>
        <v>ID #
(UC431M1D1B-01)
SW B530 
Aluminum Housing</v>
      </c>
      <c r="H66" s="169" t="str">
        <f>Total!J72</f>
        <v>MeWP 80W STLA EVO BCP0024</v>
      </c>
      <c r="I66" s="168" t="str">
        <f>Total!$J$8</f>
        <v>ID #
(UC431M1D2B-01 
SW BC60)
Plastic Housing</v>
      </c>
    </row>
    <row r="67" spans="2:9" x14ac:dyDescent="0.25">
      <c r="B67" t="str">
        <f>Total!A73</f>
        <v>S116</v>
      </c>
      <c r="C67">
        <f>Total!B73</f>
        <v>0</v>
      </c>
      <c r="D67" s="168" t="str">
        <f>Total!D73</f>
        <v>MeWP200W STLA-F TRIPUMP0033</v>
      </c>
      <c r="E67" s="168" t="str">
        <f>Total!$D$8</f>
        <v>ID #
(PLUC431M1D0A-01)
SW:B1C1</v>
      </c>
      <c r="F67" s="168" t="str">
        <f>Total!G73</f>
        <v>21.06.2023MeWP 80W STLA-F TP  EDM  0024</v>
      </c>
      <c r="G67" s="168" t="str">
        <f>Total!$G$8</f>
        <v>ID #
(UC431M1D1B-01)
SW B530 
Aluminum Housing</v>
      </c>
      <c r="H67" s="169" t="str">
        <f>Total!J73</f>
        <v>MeWP 80W STLA EVO BCP0021</v>
      </c>
      <c r="I67" s="168" t="str">
        <f>Total!$J$8</f>
        <v>ID #
(UC431M1D2B-01 
SW BC60)
Plastic Housing</v>
      </c>
    </row>
    <row r="68" spans="2:9" x14ac:dyDescent="0.25">
      <c r="B68" t="str">
        <f>Total!A74</f>
        <v>S106</v>
      </c>
      <c r="C68">
        <f>Total!B74</f>
        <v>0</v>
      </c>
      <c r="D68" s="168" t="str">
        <f>Total!D74</f>
        <v>MeWP200W STLA-F TRIPUMP0005</v>
      </c>
      <c r="E68" s="168" t="str">
        <f>Total!$D$8</f>
        <v>ID #
(PLUC431M1D0A-01)
SW:B1C1</v>
      </c>
      <c r="F68" s="168" t="str">
        <f>Total!G74</f>
        <v>09.06.2023MeWP 80W STLA-F TP  EDM  0004</v>
      </c>
      <c r="G68" s="168" t="str">
        <f>Total!$G$8</f>
        <v>ID #
(UC431M1D1B-01)
SW B530 
Aluminum Housing</v>
      </c>
      <c r="H68" s="169" t="str">
        <f>Total!J74</f>
        <v>MeWP 80W STLA EVO BCP0007</v>
      </c>
      <c r="I68" s="168" t="str">
        <f>Total!$J$8</f>
        <v>ID #
(UC431M1D2B-01 
SW BC60)
Plastic Housing</v>
      </c>
    </row>
    <row r="69" spans="2:9" x14ac:dyDescent="0.25">
      <c r="B69" t="str">
        <f>Total!A75</f>
        <v>S107</v>
      </c>
      <c r="C69">
        <f>Total!B75</f>
        <v>0</v>
      </c>
      <c r="D69" s="168" t="str">
        <f>Total!D75</f>
        <v>MeWP200W STLA-F TRIPUMP0012</v>
      </c>
      <c r="E69" s="168" t="str">
        <f>Total!$D$8</f>
        <v>ID #
(PLUC431M1D0A-01)
SW:B1C1</v>
      </c>
      <c r="F69" s="168" t="str">
        <f>Total!G75</f>
        <v>09.06.2023MeWP 80W STLA-F TP  EDM  0013</v>
      </c>
      <c r="G69" s="168" t="str">
        <f>Total!$G$8</f>
        <v>ID #
(UC431M1D1B-01)
SW B530 
Aluminum Housing</v>
      </c>
      <c r="H69" s="169" t="str">
        <f>Total!J75</f>
        <v>MeWP 80W STLA EVO BCP0008</v>
      </c>
      <c r="I69" s="168" t="str">
        <f>Total!$J$8</f>
        <v>ID #
(UC431M1D2B-01 
SW BC60)
Plastic Housing</v>
      </c>
    </row>
    <row r="70" spans="2:9" x14ac:dyDescent="0.25">
      <c r="B70" t="str">
        <f>Total!A76</f>
        <v>S108</v>
      </c>
      <c r="C70">
        <f>Total!B76</f>
        <v>0</v>
      </c>
      <c r="D70" s="168" t="str">
        <f>Total!D76</f>
        <v>MeWP200W STLA-F TRIPUMP0008</v>
      </c>
      <c r="E70" s="168" t="str">
        <f>Total!$D$8</f>
        <v>ID #
(PLUC431M1D0A-01)
SW:B1C1</v>
      </c>
      <c r="F70" s="168" t="str">
        <f>Total!G76</f>
        <v>09.06.2023MeWP 80W STLA-F TP  EDM  0007</v>
      </c>
      <c r="G70" s="168" t="str">
        <f>Total!$G$8</f>
        <v>ID #
(UC431M1D1B-01)
SW B530 
Aluminum Housing</v>
      </c>
      <c r="H70" s="169" t="str">
        <f>Total!J76</f>
        <v>MeWP 80W STLA EVO BCP0013</v>
      </c>
      <c r="I70" s="168" t="str">
        <f>Total!$J$8</f>
        <v>ID #
(UC431M1D2B-01 
SW BC60)
Plastic Housing</v>
      </c>
    </row>
    <row r="71" spans="2:9" x14ac:dyDescent="0.25">
      <c r="B71" t="str">
        <f>Total!A77</f>
        <v>S109</v>
      </c>
      <c r="C71">
        <f>Total!B77</f>
        <v>0</v>
      </c>
      <c r="D71" s="168" t="str">
        <f>Total!D77</f>
        <v>MeWP200W STLA-F TRIPUMP0007</v>
      </c>
      <c r="E71" s="168" t="str">
        <f>Total!$D$8</f>
        <v>ID #
(PLUC431M1D0A-01)
SW:B1C1</v>
      </c>
      <c r="F71" s="168" t="str">
        <f>Total!G77</f>
        <v>09.06.2023MeWP 80W STLA-F TP  EDM  0008</v>
      </c>
      <c r="G71" s="168" t="str">
        <f>Total!$G$8</f>
        <v>ID #
(UC431M1D1B-01)
SW B530 
Aluminum Housing</v>
      </c>
      <c r="H71" s="169" t="str">
        <f>Total!J77</f>
        <v>MeWP 80W STLA EVO BCP0006</v>
      </c>
      <c r="I71" s="168" t="str">
        <f>Total!$J$8</f>
        <v>ID #
(UC431M1D2B-01 
SW BC60)
Plastic Housing</v>
      </c>
    </row>
    <row r="72" spans="2:9" x14ac:dyDescent="0.25">
      <c r="B72" t="str">
        <f>Total!A78</f>
        <v>S110</v>
      </c>
      <c r="C72">
        <f>Total!B78</f>
        <v>0</v>
      </c>
      <c r="D72" s="168" t="str">
        <f>Total!D78</f>
        <v>MeWP200W STLA-F TRIPUMP0011</v>
      </c>
      <c r="E72" s="168" t="str">
        <f>Total!$D$8</f>
        <v>ID #
(PLUC431M1D0A-01)
SW:B1C1</v>
      </c>
      <c r="F72" s="168" t="str">
        <f>Total!G78</f>
        <v>09.06.2023MeWP 80W STLA-F TP  EDM  0015</v>
      </c>
      <c r="G72" s="168" t="str">
        <f>Total!$G$8</f>
        <v>ID #
(UC431M1D1B-01)
SW B530 
Aluminum Housing</v>
      </c>
      <c r="H72" s="169" t="str">
        <f>Total!J78</f>
        <v>MeWP 80W STLA EVO BCP0014</v>
      </c>
      <c r="I72" s="168" t="str">
        <f>Total!$J$8</f>
        <v>ID #
(UC431M1D2B-01 
SW BC60)
Plastic Housing</v>
      </c>
    </row>
    <row r="73" spans="2:9" x14ac:dyDescent="0.25">
      <c r="B73" t="str">
        <f>Total!A79</f>
        <v>S111</v>
      </c>
      <c r="C73">
        <f>Total!B79</f>
        <v>0</v>
      </c>
      <c r="D73" s="168" t="str">
        <f>Total!D79</f>
        <v>MeWP200W STLA-F TRIPUMP0014</v>
      </c>
      <c r="E73" s="168" t="str">
        <f>Total!$D$8</f>
        <v>ID #
(PLUC431M1D0A-01)
SW:B1C1</v>
      </c>
      <c r="F73" s="168" t="str">
        <f>Total!G79</f>
        <v>09.06.2023MeWP 80W STLA-F TP  EDM  0009</v>
      </c>
      <c r="G73" s="168" t="str">
        <f>Total!$G$8</f>
        <v>ID #
(UC431M1D1B-01)
SW B530 
Aluminum Housing</v>
      </c>
      <c r="H73" s="169" t="str">
        <f>Total!J79</f>
        <v>MeWP 80W STLA EVO BCP0010</v>
      </c>
      <c r="I73" s="168" t="str">
        <f>Total!$J$8</f>
        <v>ID #
(UC431M1D2B-01 
SW BC60)
Plastic Housing</v>
      </c>
    </row>
    <row r="74" spans="2:9" x14ac:dyDescent="0.25">
      <c r="B74" t="str">
        <f>Total!A80</f>
        <v>S112</v>
      </c>
      <c r="C74">
        <f>Total!B80</f>
        <v>0</v>
      </c>
      <c r="D74" s="168" t="str">
        <f>Total!D80</f>
        <v>MeWP200W STLA-F TRIPUMP0013</v>
      </c>
      <c r="E74" s="168" t="str">
        <f>Total!$D$8</f>
        <v>ID #
(PLUC431M1D0A-01)
SW:B1C1</v>
      </c>
      <c r="F74" s="168" t="str">
        <f>Total!G80</f>
        <v>09.06.2023MeWP 80W STLA-F TP  EDM  0011</v>
      </c>
      <c r="G74" s="168" t="str">
        <f>Total!$G$8</f>
        <v>ID #
(UC431M1D1B-01)
SW B530 
Aluminum Housing</v>
      </c>
      <c r="H74" s="169" t="str">
        <f>Total!J80</f>
        <v>MeWP 80W STLA EVO BCP0015</v>
      </c>
      <c r="I74" s="168" t="str">
        <f>Total!$J$8</f>
        <v>ID #
(UC431M1D2B-01 
SW BC60)
Plastic Housing</v>
      </c>
    </row>
    <row r="75" spans="2:9" x14ac:dyDescent="0.25">
      <c r="B75" t="str">
        <f>Total!A81</f>
        <v>S003</v>
      </c>
      <c r="C75">
        <f>Total!B81</f>
        <v>0</v>
      </c>
      <c r="D75" s="168" t="str">
        <f>Total!D81</f>
        <v>BMW pump</v>
      </c>
      <c r="E75" s="168" t="str">
        <f>Total!$D$8</f>
        <v>ID #
(PLUC431M1D0A-01)
SW:B1C1</v>
      </c>
      <c r="F75" s="168" t="str">
        <f>Total!G81</f>
        <v>4230 Lucid</v>
      </c>
      <c r="G75" s="168" t="str">
        <f>Total!$G$8</f>
        <v>ID #
(UC431M1D1B-01)
SW B530 
Aluminum Housing</v>
      </c>
      <c r="H75" s="169" t="str">
        <f>Total!J81</f>
        <v>7269 Lucid</v>
      </c>
      <c r="I75" s="168" t="str">
        <f>Total!$J$8</f>
        <v>ID #
(UC431M1D2B-01 
SW BC60)
Plastic Housing</v>
      </c>
    </row>
    <row r="76" spans="2:9" x14ac:dyDescent="0.25">
      <c r="B76" t="str">
        <f>Total!A82</f>
        <v>S004</v>
      </c>
      <c r="C76">
        <f>Total!B82</f>
        <v>0</v>
      </c>
      <c r="D76" s="168" t="str">
        <f>Total!D82</f>
        <v>BMW pump</v>
      </c>
      <c r="E76" s="168" t="str">
        <f>Total!$D$8</f>
        <v>ID #
(PLUC431M1D0A-01)
SW:B1C1</v>
      </c>
      <c r="F76" s="168" t="str">
        <f>Total!G82</f>
        <v>4241 Lucid</v>
      </c>
      <c r="G76" s="168" t="str">
        <f>Total!$G$8</f>
        <v>ID #
(UC431M1D1B-01)
SW B530 
Aluminum Housing</v>
      </c>
      <c r="H76" s="169" t="str">
        <f>Total!J82</f>
        <v>4242 Lucid</v>
      </c>
      <c r="I76" s="168" t="str">
        <f>Total!$J$8</f>
        <v>ID #
(UC431M1D2B-01 
SW BC60)
Plastic Housing</v>
      </c>
    </row>
    <row r="77" spans="2:9" x14ac:dyDescent="0.25">
      <c r="B77" t="str">
        <f>Total!A83</f>
        <v>S006</v>
      </c>
      <c r="C77">
        <f>Total!B83</f>
        <v>0</v>
      </c>
      <c r="D77" s="168" t="str">
        <f>Total!D83</f>
        <v>BMW pump</v>
      </c>
      <c r="E77" s="168" t="str">
        <f>Total!$D$8</f>
        <v>ID #
(PLUC431M1D0A-01)
SW:B1C1</v>
      </c>
      <c r="F77" s="168" t="str">
        <f>Total!G83</f>
        <v>7286 Lucid</v>
      </c>
      <c r="G77" s="168" t="str">
        <f>Total!$G$8</f>
        <v>ID #
(UC431M1D1B-01)
SW B530 
Aluminum Housing</v>
      </c>
      <c r="H77" s="169" t="str">
        <f>Total!J83</f>
        <v>4232 Lucid</v>
      </c>
      <c r="I77" s="168" t="str">
        <f>Total!$J$8</f>
        <v>ID #
(UC431M1D2B-01 
SW BC60)
Plastic Housing</v>
      </c>
    </row>
    <row r="78" spans="2:9" x14ac:dyDescent="0.25">
      <c r="B78" t="str">
        <f>Total!A84</f>
        <v>S005</v>
      </c>
      <c r="C78" t="str">
        <f>Total!B84</f>
        <v>PA 12 40% Glass Filled</v>
      </c>
      <c r="D78" s="168" t="str">
        <f>Total!D84</f>
        <v>BMW pump</v>
      </c>
      <c r="E78" s="168" t="str">
        <f>Total!$D$8</f>
        <v>ID #
(PLUC431M1D0A-01)
SW:B1C1</v>
      </c>
      <c r="F78" s="168" t="str">
        <f>Total!G84</f>
        <v>0016 Lucid</v>
      </c>
      <c r="G78" s="168" t="str">
        <f>Total!$G$8</f>
        <v>ID #
(UC431M1D1B-01)
SW B530 
Aluminum Housing</v>
      </c>
      <c r="H78" s="169" t="str">
        <f>Total!J84</f>
        <v>0026 Lucid</v>
      </c>
      <c r="I78" s="168" t="str">
        <f>Total!$J$8</f>
        <v>ID #
(UC431M1D2B-01 
SW BC60)
Plastic Housing</v>
      </c>
    </row>
    <row r="79" spans="2:9" x14ac:dyDescent="0.25">
      <c r="B79" t="str">
        <f>Total!A85</f>
        <v>S262</v>
      </c>
      <c r="C79">
        <f>Total!B85</f>
        <v>43</v>
      </c>
      <c r="D79" s="168" t="str">
        <f>Total!D85</f>
        <v>MeWP200W STLA-F TRIPUMP0135</v>
      </c>
      <c r="E79" s="168" t="str">
        <f>Total!$D$8</f>
        <v>ID #
(PLUC431M1D0A-01)
SW:B1C1</v>
      </c>
      <c r="F79" s="168" t="str">
        <f>Total!G85</f>
        <v>30.01.2024MeWP 80W STLA-F TP  EDM0122</v>
      </c>
      <c r="G79" s="168" t="str">
        <f>Total!$G$8</f>
        <v>ID #
(UC431M1D1B-01)
SW B530 
Aluminum Housing</v>
      </c>
      <c r="H79" s="169" t="str">
        <f>Total!J85</f>
        <v>MeWP 80W STLA EVO BCP0130</v>
      </c>
      <c r="I79" s="168" t="str">
        <f>Total!$J$8</f>
        <v>ID #
(UC431M1D2B-01 
SW BC60)
Plastic Housing</v>
      </c>
    </row>
    <row r="80" spans="2:9" x14ac:dyDescent="0.25">
      <c r="B80" t="str">
        <f>Total!A86</f>
        <v>S263</v>
      </c>
      <c r="C80">
        <f>Total!B86</f>
        <v>44</v>
      </c>
      <c r="D80" s="168" t="str">
        <f>Total!D86</f>
        <v>MeWP200W STLA-F TRIPUMP0140</v>
      </c>
      <c r="E80" s="168" t="str">
        <f>Total!$D$8</f>
        <v>ID #
(PLUC431M1D0A-01)
SW:B1C1</v>
      </c>
      <c r="F80" s="168" t="str">
        <f>Total!G86</f>
        <v>30.01.2024MeWP 80W STLA-F TP  EDM0125</v>
      </c>
      <c r="G80" s="168" t="str">
        <f>Total!$G$8</f>
        <v>ID #
(UC431M1D1B-01)
SW B530 
Aluminum Housing</v>
      </c>
      <c r="H80" s="169" t="str">
        <f>Total!J86</f>
        <v>MeWP 80W STLA EVO BCP0125</v>
      </c>
      <c r="I80" s="168" t="str">
        <f>Total!$J$8</f>
        <v>ID #
(UC431M1D2B-01 
SW BC60)
Plastic Housing</v>
      </c>
    </row>
    <row r="81" spans="2:9" x14ac:dyDescent="0.25">
      <c r="B81" t="str">
        <f>Total!A87</f>
        <v>S264</v>
      </c>
      <c r="C81">
        <f>Total!B87</f>
        <v>45</v>
      </c>
      <c r="D81" s="168" t="str">
        <f>Total!D87</f>
        <v>MeWP200W STLA-F TRIPUMP0130</v>
      </c>
      <c r="E81" s="168" t="str">
        <f>Total!$D$8</f>
        <v>ID #
(PLUC431M1D0A-01)
SW:B1C1</v>
      </c>
      <c r="F81" s="168" t="str">
        <f>Total!G87</f>
        <v>30.01.2024MeWP 80W STLA-F TP  EDM0130</v>
      </c>
      <c r="G81" s="168" t="str">
        <f>Total!$G$8</f>
        <v>ID #
(UC431M1D1B-01)
SW B530 
Aluminum Housing</v>
      </c>
      <c r="H81" s="169" t="str">
        <f>Total!J87</f>
        <v>MeWP 80W STLA EVO BCP0120</v>
      </c>
      <c r="I81" s="168" t="str">
        <f>Total!$J$8</f>
        <v>ID #
(UC431M1D2B-01 
SW BC60)
Plastic Housing</v>
      </c>
    </row>
    <row r="82" spans="2:9" x14ac:dyDescent="0.25">
      <c r="B82" t="str">
        <f>Total!A88</f>
        <v>S265</v>
      </c>
      <c r="C82">
        <f>Total!B88</f>
        <v>46</v>
      </c>
      <c r="D82" s="168" t="str">
        <f>Total!D88</f>
        <v>MeWP200W STLA-F TRIPUMP0129</v>
      </c>
      <c r="E82" s="168" t="str">
        <f>Total!$D$8</f>
        <v>ID #
(PLUC431M1D0A-01)
SW:B1C1</v>
      </c>
      <c r="F82" s="168" t="str">
        <f>Total!G88</f>
        <v>30.01.2024MeWP 80W STLA-F TP  EDM0129</v>
      </c>
      <c r="G82" s="168" t="str">
        <f>Total!$G$8</f>
        <v>ID #
(UC431M1D1B-01)
SW B530 
Aluminum Housing</v>
      </c>
      <c r="H82" s="169" t="str">
        <f>Total!J88</f>
        <v>MeWP 80W STLA EVO BCP0126</v>
      </c>
      <c r="I82" s="168" t="str">
        <f>Total!$J$8</f>
        <v>ID #
(UC431M1D2B-01 
SW BC60)
Plastic Housing</v>
      </c>
    </row>
    <row r="83" spans="2:9" x14ac:dyDescent="0.25">
      <c r="B83" t="str">
        <f>Total!A89</f>
        <v>S266</v>
      </c>
      <c r="C83">
        <f>Total!B89</f>
        <v>47</v>
      </c>
      <c r="D83" s="168" t="str">
        <f>Total!D89</f>
        <v>MeWP200W STLA-F TRIPUMP0134</v>
      </c>
      <c r="E83" s="168" t="str">
        <f>Total!$D$8</f>
        <v>ID #
(PLUC431M1D0A-01)
SW:B1C1</v>
      </c>
      <c r="F83" s="168" t="str">
        <f>Total!G89</f>
        <v>30.01.2024MeWP 80W STLA-F TP  EDM0124</v>
      </c>
      <c r="G83" s="168" t="str">
        <f>Total!$G$8</f>
        <v>ID #
(UC431M1D1B-01)
SW B530 
Aluminum Housing</v>
      </c>
      <c r="H83" s="169" t="str">
        <f>Total!J89</f>
        <v>MeWP 80W STLA EVO BCP0131</v>
      </c>
      <c r="I83" s="168" t="str">
        <f>Total!$J$8</f>
        <v>ID #
(UC431M1D2B-01 
SW BC60)
Plastic Housing</v>
      </c>
    </row>
    <row r="84" spans="2:9" x14ac:dyDescent="0.25">
      <c r="B84" t="str">
        <f>Total!A90</f>
        <v>S267</v>
      </c>
      <c r="C84">
        <f>Total!B90</f>
        <v>48</v>
      </c>
      <c r="D84" s="168" t="str">
        <f>Total!D90</f>
        <v>MeWP200W STLA-F TRIPUMP0139</v>
      </c>
      <c r="E84" s="168" t="str">
        <f>Total!$D$8</f>
        <v>ID #
(PLUC431M1D0A-01)
SW:B1C1</v>
      </c>
      <c r="F84" s="168" t="str">
        <f>Total!G90</f>
        <v>30.01.2024MeWP 80W STLA-F TP  EDM0134</v>
      </c>
      <c r="G84" s="168" t="str">
        <f>Total!$G$8</f>
        <v>ID #
(UC431M1D1B-01)
SW B530 
Aluminum Housing</v>
      </c>
      <c r="H84" s="169" t="str">
        <f>Total!J90</f>
        <v>MeWP 80W STLA EVO BCP0121</v>
      </c>
      <c r="I84" s="168" t="str">
        <f>Total!$J$8</f>
        <v>ID #
(UC431M1D2B-01 
SW BC60)
Plastic Housing</v>
      </c>
    </row>
    <row r="85" spans="2:9" x14ac:dyDescent="0.25">
      <c r="B85" t="str">
        <f>Total!A91</f>
        <v>S268</v>
      </c>
      <c r="C85">
        <f>Total!B91</f>
        <v>50</v>
      </c>
      <c r="D85" s="168" t="str">
        <f>Total!D91</f>
        <v>MeWP200W STLA-F TRIPUMP0128</v>
      </c>
      <c r="E85" s="168" t="str">
        <f>Total!$D$8</f>
        <v>ID #
(PLUC431M1D0A-01)
SW:B1C1</v>
      </c>
      <c r="F85" s="168" t="str">
        <f>Total!G91</f>
        <v>30.01.2024MeWP 80W STLA-F TP  EDM0133</v>
      </c>
      <c r="G85" s="168" t="str">
        <f>Total!$G$8</f>
        <v>ID #
(UC431M1D1B-01)
SW B530 
Aluminum Housing</v>
      </c>
      <c r="H85" s="169" t="str">
        <f>Total!J91</f>
        <v>MeWP 80W STLA EVO BCP0122</v>
      </c>
      <c r="I85" s="168" t="str">
        <f>Total!$J$8</f>
        <v>ID #
(UC431M1D2B-01 
SW BC60)
Plastic Housing</v>
      </c>
    </row>
    <row r="86" spans="2:9" x14ac:dyDescent="0.25">
      <c r="B86" t="str">
        <f>Total!A92</f>
        <v>S269</v>
      </c>
      <c r="C86">
        <f>Total!B92</f>
        <v>51</v>
      </c>
      <c r="D86" s="168" t="str">
        <f>Total!D92</f>
        <v>MeWP200W STLA-F TRIPUMP0133</v>
      </c>
      <c r="E86" s="168" t="str">
        <f>Total!$D$8</f>
        <v>ID #
(PLUC431M1D0A-01)
SW:B1C1</v>
      </c>
      <c r="F86" s="168" t="str">
        <f>Total!G92</f>
        <v>30.01.2024MeWP 80W STLA-F TP  EDM0128</v>
      </c>
      <c r="G86" s="168" t="str">
        <f>Total!$G$8</f>
        <v>ID #
(UC431M1D1B-01)
SW B530 
Aluminum Housing</v>
      </c>
      <c r="H86" s="169" t="str">
        <f>Total!J92</f>
        <v>MeWP 80W STLA EVO BCP0127</v>
      </c>
      <c r="I86" s="168" t="str">
        <f>Total!$J$8</f>
        <v>ID #
(UC431M1D2B-01 
SW BC60)
Plastic Housing</v>
      </c>
    </row>
    <row r="87" spans="2:9" x14ac:dyDescent="0.25">
      <c r="B87" t="str">
        <f>Total!A93</f>
        <v>S270</v>
      </c>
      <c r="C87">
        <f>Total!B93</f>
        <v>53</v>
      </c>
      <c r="D87" s="168" t="str">
        <f>Total!D93</f>
        <v>MeWP200W STLA-F TRIPUMP0127</v>
      </c>
      <c r="E87" s="168" t="str">
        <f>Total!$D$8</f>
        <v>ID #
(PLUC431M1D0A-01)
SW:B1C1</v>
      </c>
      <c r="F87" s="168" t="str">
        <f>Total!G93</f>
        <v>30.01.2024MeWP 80W STLA-F TP  EDM0132</v>
      </c>
      <c r="G87" s="168" t="str">
        <f>Total!$G$8</f>
        <v>ID #
(UC431M1D1B-01)
SW B530 
Aluminum Housing</v>
      </c>
      <c r="H87" s="169" t="str">
        <f>Total!J93</f>
        <v>MeWP 80W STLA EVO BCP0134</v>
      </c>
      <c r="I87" s="168" t="str">
        <f>Total!$J$8</f>
        <v>ID #
(UC431M1D2B-01 
SW BC60)
Plastic Housing</v>
      </c>
    </row>
    <row r="88" spans="2:9" x14ac:dyDescent="0.25">
      <c r="B88" t="str">
        <f>Total!A94</f>
        <v>S271</v>
      </c>
      <c r="C88">
        <f>Total!B94</f>
        <v>54</v>
      </c>
      <c r="D88" s="168" t="str">
        <f>Total!D94</f>
        <v>MeWP200W STLA-F TRIPUMP0132</v>
      </c>
      <c r="E88" s="168" t="str">
        <f>Total!$D$8</f>
        <v>ID #
(PLUC431M1D0A-01)
SW:B1C1</v>
      </c>
      <c r="F88" s="168" t="str">
        <f>Total!G94</f>
        <v>30.01.2024MeWP 80W STLA-F TP  EDM0127</v>
      </c>
      <c r="G88" s="168" t="str">
        <f>Total!$G$8</f>
        <v>ID #
(UC431M1D1B-01)
SW B530 
Aluminum Housing</v>
      </c>
      <c r="H88" s="169" t="str">
        <f>Total!J94</f>
        <v>MeWP 80W STLA EVO BCP0128</v>
      </c>
      <c r="I88" s="168" t="str">
        <f>Total!$J$8</f>
        <v>ID #
(UC431M1D2B-01 
SW BC60)
Plastic Housing</v>
      </c>
    </row>
    <row r="89" spans="2:9" x14ac:dyDescent="0.25">
      <c r="B89" t="str">
        <f>Total!A95</f>
        <v>S272</v>
      </c>
      <c r="C89">
        <f>Total!B95</f>
        <v>56</v>
      </c>
      <c r="D89" s="168" t="str">
        <f>Total!D95</f>
        <v>MeWP200W STLA-F TRIPUMP0138</v>
      </c>
      <c r="E89" s="168" t="str">
        <f>Total!$D$8</f>
        <v>ID #
(PLUC431M1D0A-01)
SW:B1C1</v>
      </c>
      <c r="F89" s="168" t="str">
        <f>Total!G95</f>
        <v>30.01.2024MeWP 80W STLA-F TP  EDM0123</v>
      </c>
      <c r="G89" s="168" t="str">
        <f>Total!$G$8</f>
        <v>ID #
(UC431M1D1B-01)
SW B530 
Aluminum Housing</v>
      </c>
      <c r="H89" s="169" t="str">
        <f>Total!J95</f>
        <v>MeWP 80W STLA EVO BCP0132</v>
      </c>
      <c r="I89" s="168" t="str">
        <f>Total!$J$8</f>
        <v>ID #
(UC431M1D2B-01 
SW BC60)
Plastic Housing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CC21-0904-407D-8E67-414C65E76110}">
  <sheetPr>
    <pageSetUpPr fitToPage="1"/>
  </sheetPr>
  <dimension ref="A2:S95"/>
  <sheetViews>
    <sheetView topLeftCell="A89" zoomScale="60" zoomScaleNormal="60" workbookViewId="0">
      <selection activeCell="F103" sqref="F103"/>
    </sheetView>
  </sheetViews>
  <sheetFormatPr defaultColWidth="9.140625" defaultRowHeight="15" x14ac:dyDescent="0.25"/>
  <cols>
    <col min="1" max="1" width="19.5703125" style="1" customWidth="1"/>
    <col min="2" max="2" width="20.28515625" style="1" customWidth="1"/>
    <col min="3" max="3" width="19.42578125" style="1" customWidth="1"/>
    <col min="4" max="4" width="41.42578125" style="2" customWidth="1"/>
    <col min="5" max="5" width="17" style="2" customWidth="1"/>
    <col min="6" max="6" width="38" style="1" customWidth="1"/>
    <col min="7" max="7" width="50.140625" style="2" customWidth="1"/>
    <col min="8" max="8" width="15.5703125" style="2" customWidth="1"/>
    <col min="9" max="9" width="37.140625" style="1" customWidth="1"/>
    <col min="10" max="10" width="37.42578125" style="1" customWidth="1"/>
    <col min="11" max="11" width="15.7109375" style="1" customWidth="1"/>
    <col min="12" max="12" width="35.42578125" style="1" customWidth="1"/>
    <col min="13" max="13" width="18.42578125" style="1" customWidth="1"/>
    <col min="14" max="14" width="22.42578125" style="1" customWidth="1"/>
    <col min="15" max="15" width="17.7109375" style="1" customWidth="1"/>
    <col min="16" max="20" width="9.140625" style="1"/>
    <col min="21" max="21" width="22.42578125" style="1" bestFit="1" customWidth="1"/>
    <col min="22" max="16384" width="9.140625" style="1"/>
  </cols>
  <sheetData>
    <row r="2" spans="1:15" ht="15.75" thickBot="1" x14ac:dyDescent="0.3"/>
    <row r="3" spans="1:15" s="8" customFormat="1" ht="26.25" x14ac:dyDescent="0.25">
      <c r="A3" s="3"/>
      <c r="B3" s="4"/>
      <c r="C3" s="4"/>
      <c r="D3" s="5"/>
      <c r="E3" s="5"/>
      <c r="F3" s="4"/>
      <c r="G3" s="5"/>
      <c r="H3" s="5"/>
      <c r="I3" s="4"/>
      <c r="J3" s="6"/>
      <c r="K3" s="4"/>
      <c r="L3" s="4"/>
      <c r="M3" s="4"/>
      <c r="N3" s="4"/>
      <c r="O3" s="7"/>
    </row>
    <row r="4" spans="1:15" s="14" customFormat="1" ht="21" customHeight="1" x14ac:dyDescent="0.25">
      <c r="A4" s="9"/>
      <c r="B4" s="10"/>
      <c r="C4" s="10"/>
      <c r="D4" s="11"/>
      <c r="E4" s="11"/>
      <c r="F4" s="10"/>
      <c r="G4" s="11"/>
      <c r="H4" s="11"/>
      <c r="I4" s="10"/>
      <c r="J4" s="12"/>
      <c r="K4" s="10"/>
      <c r="L4" s="10"/>
      <c r="M4" s="10"/>
      <c r="N4" s="10"/>
      <c r="O4" s="13"/>
    </row>
    <row r="5" spans="1:15" s="21" customFormat="1" ht="34.5" customHeight="1" x14ac:dyDescent="0.25">
      <c r="A5" s="15" t="s">
        <v>398</v>
      </c>
      <c r="B5" s="16"/>
      <c r="C5" s="235" t="s">
        <v>399</v>
      </c>
      <c r="D5" s="235"/>
      <c r="E5" s="17"/>
      <c r="F5" s="16" t="s">
        <v>400</v>
      </c>
      <c r="G5" s="18">
        <v>45338</v>
      </c>
      <c r="H5" s="18"/>
      <c r="I5" s="16"/>
      <c r="J5" s="19"/>
      <c r="K5" s="16"/>
      <c r="L5" s="16"/>
      <c r="M5" s="16"/>
      <c r="N5" s="16"/>
      <c r="O5" s="20"/>
    </row>
    <row r="6" spans="1:15" s="27" customFormat="1" ht="43.5" customHeight="1" thickBot="1" x14ac:dyDescent="0.3">
      <c r="A6" s="22" t="s">
        <v>401</v>
      </c>
      <c r="B6" s="23"/>
      <c r="C6" s="236" t="s">
        <v>402</v>
      </c>
      <c r="D6" s="236"/>
      <c r="E6" s="236"/>
      <c r="F6" s="23" t="s">
        <v>403</v>
      </c>
      <c r="G6" s="24" t="s">
        <v>404</v>
      </c>
      <c r="H6" s="25"/>
      <c r="I6" s="23"/>
      <c r="J6" s="24"/>
      <c r="K6" s="23"/>
      <c r="L6" s="23"/>
      <c r="M6" s="23"/>
      <c r="N6" s="23"/>
      <c r="O6" s="26"/>
    </row>
    <row r="7" spans="1:15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242" t="s">
        <v>408</v>
      </c>
      <c r="H7" s="241"/>
      <c r="I7" s="240"/>
      <c r="J7" s="239" t="s">
        <v>409</v>
      </c>
      <c r="K7" s="241"/>
      <c r="L7" s="240"/>
      <c r="M7" s="231" t="s">
        <v>410</v>
      </c>
      <c r="N7" s="231" t="s">
        <v>411</v>
      </c>
      <c r="O7" s="233" t="s">
        <v>412</v>
      </c>
    </row>
    <row r="8" spans="1:15" s="28" customFormat="1" ht="129" customHeight="1" x14ac:dyDescent="0.25">
      <c r="A8" s="238"/>
      <c r="B8" s="29" t="s">
        <v>413</v>
      </c>
      <c r="C8" s="30" t="s">
        <v>414</v>
      </c>
      <c r="D8" s="31" t="s">
        <v>415</v>
      </c>
      <c r="E8" s="32" t="s">
        <v>416</v>
      </c>
      <c r="F8" s="33" t="s">
        <v>417</v>
      </c>
      <c r="G8" s="34" t="s">
        <v>418</v>
      </c>
      <c r="H8" s="32" t="s">
        <v>419</v>
      </c>
      <c r="I8" s="30" t="s">
        <v>420</v>
      </c>
      <c r="J8" s="31" t="s">
        <v>421</v>
      </c>
      <c r="K8" s="32" t="s">
        <v>422</v>
      </c>
      <c r="L8" s="30" t="s">
        <v>423</v>
      </c>
      <c r="M8" s="232"/>
      <c r="N8" s="232"/>
      <c r="O8" s="234"/>
    </row>
    <row r="9" spans="1:15" s="27" customFormat="1" ht="69.95" customHeight="1" x14ac:dyDescent="0.25">
      <c r="A9" s="35" t="s">
        <v>346</v>
      </c>
      <c r="B9" s="36">
        <v>52</v>
      </c>
      <c r="C9" s="37" t="s">
        <v>424</v>
      </c>
      <c r="D9" s="38" t="s">
        <v>347</v>
      </c>
      <c r="E9" s="39" t="s">
        <v>425</v>
      </c>
      <c r="F9" s="40" t="s">
        <v>426</v>
      </c>
      <c r="G9" s="41" t="s">
        <v>348</v>
      </c>
      <c r="H9" s="39" t="s">
        <v>425</v>
      </c>
      <c r="I9" s="42" t="s">
        <v>427</v>
      </c>
      <c r="J9" s="43" t="s">
        <v>349</v>
      </c>
      <c r="K9" s="39" t="s">
        <v>425</v>
      </c>
      <c r="L9" s="40" t="s">
        <v>428</v>
      </c>
      <c r="M9" s="44" t="s">
        <v>425</v>
      </c>
      <c r="N9" s="44">
        <v>0.40699999999999997</v>
      </c>
      <c r="O9" s="45" t="s">
        <v>425</v>
      </c>
    </row>
    <row r="10" spans="1:15" s="56" customFormat="1" ht="69.95" customHeight="1" thickBot="1" x14ac:dyDescent="0.3">
      <c r="A10" s="46" t="s">
        <v>350</v>
      </c>
      <c r="B10" s="47">
        <v>55</v>
      </c>
      <c r="C10" s="48" t="s">
        <v>429</v>
      </c>
      <c r="D10" s="49" t="s">
        <v>351</v>
      </c>
      <c r="E10" s="50" t="s">
        <v>425</v>
      </c>
      <c r="F10" s="51" t="s">
        <v>430</v>
      </c>
      <c r="G10" s="52" t="s">
        <v>352</v>
      </c>
      <c r="H10" s="50" t="s">
        <v>425</v>
      </c>
      <c r="I10" s="48" t="s">
        <v>431</v>
      </c>
      <c r="J10" s="53" t="s">
        <v>353</v>
      </c>
      <c r="K10" s="51" t="s">
        <v>425</v>
      </c>
      <c r="L10" s="48" t="s">
        <v>432</v>
      </c>
      <c r="M10" s="54" t="s">
        <v>425</v>
      </c>
      <c r="N10" s="54">
        <v>0.39300000000000002</v>
      </c>
      <c r="O10" s="55" t="s">
        <v>425</v>
      </c>
    </row>
    <row r="11" spans="1:15" s="27" customFormat="1" ht="69.95" customHeight="1" x14ac:dyDescent="0.25">
      <c r="A11" s="35" t="s">
        <v>296</v>
      </c>
      <c r="B11" s="36">
        <v>34</v>
      </c>
      <c r="C11" s="37" t="s">
        <v>429</v>
      </c>
      <c r="D11" s="38" t="s">
        <v>297</v>
      </c>
      <c r="E11" s="39" t="s">
        <v>425</v>
      </c>
      <c r="F11" s="40" t="s">
        <v>433</v>
      </c>
      <c r="G11" s="41" t="s">
        <v>298</v>
      </c>
      <c r="H11" s="39" t="s">
        <v>425</v>
      </c>
      <c r="I11" s="42" t="s">
        <v>434</v>
      </c>
      <c r="J11" s="36" t="s">
        <v>299</v>
      </c>
      <c r="K11" s="39" t="s">
        <v>425</v>
      </c>
      <c r="L11" s="40" t="s">
        <v>435</v>
      </c>
      <c r="M11" s="44" t="s">
        <v>425</v>
      </c>
      <c r="N11" s="44">
        <v>0.41</v>
      </c>
      <c r="O11" s="45" t="s">
        <v>425</v>
      </c>
    </row>
    <row r="12" spans="1:15" s="27" customFormat="1" ht="69.95" customHeight="1" x14ac:dyDescent="0.25">
      <c r="A12" s="35" t="s">
        <v>301</v>
      </c>
      <c r="B12" s="36">
        <v>38</v>
      </c>
      <c r="C12" s="37" t="s">
        <v>436</v>
      </c>
      <c r="D12" s="38" t="s">
        <v>302</v>
      </c>
      <c r="E12" s="39" t="s">
        <v>425</v>
      </c>
      <c r="F12" s="40" t="s">
        <v>437</v>
      </c>
      <c r="G12" s="41" t="s">
        <v>303</v>
      </c>
      <c r="H12" s="39" t="s">
        <v>425</v>
      </c>
      <c r="I12" s="42" t="s">
        <v>438</v>
      </c>
      <c r="J12" s="36" t="s">
        <v>304</v>
      </c>
      <c r="K12" s="39" t="s">
        <v>425</v>
      </c>
      <c r="L12" s="40" t="s">
        <v>439</v>
      </c>
      <c r="M12" s="44" t="s">
        <v>425</v>
      </c>
      <c r="N12" s="62" t="s">
        <v>440</v>
      </c>
      <c r="O12" s="45" t="s">
        <v>425</v>
      </c>
    </row>
    <row r="13" spans="1:15" s="27" customFormat="1" ht="69.95" customHeight="1" x14ac:dyDescent="0.25">
      <c r="A13" s="35" t="s">
        <v>305</v>
      </c>
      <c r="B13" s="36">
        <v>39</v>
      </c>
      <c r="C13" s="37" t="s">
        <v>441</v>
      </c>
      <c r="D13" s="38" t="s">
        <v>306</v>
      </c>
      <c r="E13" s="39" t="s">
        <v>425</v>
      </c>
      <c r="F13" s="40" t="s">
        <v>442</v>
      </c>
      <c r="G13" s="41" t="s">
        <v>307</v>
      </c>
      <c r="H13" s="39" t="s">
        <v>425</v>
      </c>
      <c r="I13" s="42" t="s">
        <v>443</v>
      </c>
      <c r="J13" s="36" t="s">
        <v>308</v>
      </c>
      <c r="K13" s="39" t="s">
        <v>425</v>
      </c>
      <c r="L13" s="40" t="s">
        <v>444</v>
      </c>
      <c r="M13" s="44" t="s">
        <v>425</v>
      </c>
      <c r="N13" s="44">
        <v>0.45900000000000002</v>
      </c>
      <c r="O13" s="45" t="s">
        <v>425</v>
      </c>
    </row>
    <row r="14" spans="1:15" s="27" customFormat="1" ht="69.95" customHeight="1" x14ac:dyDescent="0.25">
      <c r="A14" s="35" t="s">
        <v>309</v>
      </c>
      <c r="B14" s="36">
        <v>40</v>
      </c>
      <c r="C14" s="37" t="s">
        <v>445</v>
      </c>
      <c r="D14" s="38" t="s">
        <v>310</v>
      </c>
      <c r="E14" s="39" t="s">
        <v>425</v>
      </c>
      <c r="F14" s="40" t="s">
        <v>446</v>
      </c>
      <c r="G14" s="41" t="s">
        <v>311</v>
      </c>
      <c r="H14" s="39" t="s">
        <v>425</v>
      </c>
      <c r="I14" s="42" t="s">
        <v>447</v>
      </c>
      <c r="J14" s="36" t="s">
        <v>312</v>
      </c>
      <c r="K14" s="39" t="s">
        <v>425</v>
      </c>
      <c r="L14" s="40" t="s">
        <v>448</v>
      </c>
      <c r="M14" s="44" t="s">
        <v>425</v>
      </c>
      <c r="N14" s="44">
        <v>0.36699999999999999</v>
      </c>
      <c r="O14" s="45" t="s">
        <v>425</v>
      </c>
    </row>
    <row r="15" spans="1:15" s="27" customFormat="1" ht="69.95" customHeight="1" x14ac:dyDescent="0.25">
      <c r="A15" s="35" t="s">
        <v>313</v>
      </c>
      <c r="B15" s="36">
        <v>41</v>
      </c>
      <c r="C15" s="37" t="s">
        <v>429</v>
      </c>
      <c r="D15" s="38" t="s">
        <v>314</v>
      </c>
      <c r="E15" s="39" t="s">
        <v>425</v>
      </c>
      <c r="F15" s="40" t="s">
        <v>446</v>
      </c>
      <c r="G15" s="41" t="s">
        <v>315</v>
      </c>
      <c r="H15" s="39" t="s">
        <v>425</v>
      </c>
      <c r="I15" s="42" t="s">
        <v>449</v>
      </c>
      <c r="J15" s="36" t="s">
        <v>316</v>
      </c>
      <c r="K15" s="39" t="s">
        <v>425</v>
      </c>
      <c r="L15" s="40" t="s">
        <v>450</v>
      </c>
      <c r="M15" s="44" t="s">
        <v>425</v>
      </c>
      <c r="N15" s="44">
        <v>0.38700000000000001</v>
      </c>
      <c r="O15" s="45" t="s">
        <v>425</v>
      </c>
    </row>
    <row r="16" spans="1:15" s="27" customFormat="1" ht="69.95" customHeight="1" x14ac:dyDescent="0.25">
      <c r="A16" s="35" t="s">
        <v>317</v>
      </c>
      <c r="B16" s="36">
        <v>42</v>
      </c>
      <c r="C16" s="37" t="s">
        <v>436</v>
      </c>
      <c r="D16" s="57" t="s">
        <v>87</v>
      </c>
      <c r="E16" s="39" t="s">
        <v>425</v>
      </c>
      <c r="F16" s="40" t="s">
        <v>451</v>
      </c>
      <c r="G16" s="41" t="s">
        <v>318</v>
      </c>
      <c r="H16" s="39" t="s">
        <v>425</v>
      </c>
      <c r="I16" s="42" t="s">
        <v>452</v>
      </c>
      <c r="J16" s="27" t="s">
        <v>319</v>
      </c>
      <c r="K16" s="39" t="s">
        <v>425</v>
      </c>
      <c r="L16" s="40" t="s">
        <v>453</v>
      </c>
      <c r="M16" s="44" t="s">
        <v>425</v>
      </c>
      <c r="N16" s="44">
        <v>0.40699999999999997</v>
      </c>
      <c r="O16" s="45" t="s">
        <v>425</v>
      </c>
    </row>
    <row r="17" spans="1:15" s="27" customFormat="1" ht="69.95" customHeight="1" x14ac:dyDescent="0.25">
      <c r="A17" s="35" t="s">
        <v>321</v>
      </c>
      <c r="B17" s="36">
        <v>29</v>
      </c>
      <c r="C17" s="37" t="s">
        <v>454</v>
      </c>
      <c r="D17" s="38" t="s">
        <v>322</v>
      </c>
      <c r="E17" s="39" t="s">
        <v>425</v>
      </c>
      <c r="F17" s="40" t="s">
        <v>455</v>
      </c>
      <c r="G17" s="41" t="s">
        <v>323</v>
      </c>
      <c r="H17" s="39" t="s">
        <v>425</v>
      </c>
      <c r="I17" s="42" t="s">
        <v>456</v>
      </c>
      <c r="J17" s="38" t="s">
        <v>324</v>
      </c>
      <c r="K17" s="39" t="s">
        <v>425</v>
      </c>
      <c r="L17" s="40" t="s">
        <v>457</v>
      </c>
      <c r="M17" s="44" t="s">
        <v>425</v>
      </c>
      <c r="N17" s="44">
        <v>0.36699999999999999</v>
      </c>
      <c r="O17" s="45" t="s">
        <v>425</v>
      </c>
    </row>
    <row r="18" spans="1:15" s="27" customFormat="1" ht="69.95" customHeight="1" x14ac:dyDescent="0.25">
      <c r="A18" s="35" t="s">
        <v>325</v>
      </c>
      <c r="B18" s="36">
        <v>30</v>
      </c>
      <c r="C18" s="37" t="s">
        <v>458</v>
      </c>
      <c r="D18" s="38" t="s">
        <v>326</v>
      </c>
      <c r="E18" s="39" t="s">
        <v>425</v>
      </c>
      <c r="F18" s="40" t="s">
        <v>459</v>
      </c>
      <c r="G18" s="41" t="s">
        <v>327</v>
      </c>
      <c r="H18" s="39" t="s">
        <v>425</v>
      </c>
      <c r="I18" s="42" t="s">
        <v>460</v>
      </c>
      <c r="J18" s="38" t="s">
        <v>328</v>
      </c>
      <c r="K18" s="39" t="s">
        <v>425</v>
      </c>
      <c r="L18" s="40" t="s">
        <v>461</v>
      </c>
      <c r="M18" s="44" t="s">
        <v>425</v>
      </c>
      <c r="N18" s="44">
        <v>0.41299999999999998</v>
      </c>
      <c r="O18" s="45" t="s">
        <v>425</v>
      </c>
    </row>
    <row r="19" spans="1:15" s="27" customFormat="1" ht="69.95" customHeight="1" x14ac:dyDescent="0.25">
      <c r="A19" s="35" t="s">
        <v>330</v>
      </c>
      <c r="B19" s="36">
        <v>31</v>
      </c>
      <c r="C19" s="37" t="s">
        <v>462</v>
      </c>
      <c r="D19" s="38" t="s">
        <v>331</v>
      </c>
      <c r="E19" s="39" t="s">
        <v>425</v>
      </c>
      <c r="F19" s="40" t="s">
        <v>463</v>
      </c>
      <c r="G19" s="41" t="s">
        <v>332</v>
      </c>
      <c r="H19" s="39" t="s">
        <v>425</v>
      </c>
      <c r="I19" s="42" t="s">
        <v>464</v>
      </c>
      <c r="J19" s="38" t="s">
        <v>333</v>
      </c>
      <c r="K19" s="39" t="s">
        <v>425</v>
      </c>
      <c r="L19" s="40" t="s">
        <v>465</v>
      </c>
      <c r="M19" s="44" t="s">
        <v>425</v>
      </c>
      <c r="N19" s="44">
        <v>0.436</v>
      </c>
      <c r="O19" s="45" t="s">
        <v>425</v>
      </c>
    </row>
    <row r="20" spans="1:15" s="27" customFormat="1" ht="69.95" customHeight="1" x14ac:dyDescent="0.25">
      <c r="A20" s="35" t="s">
        <v>334</v>
      </c>
      <c r="B20" s="36">
        <v>32</v>
      </c>
      <c r="C20" s="37" t="s">
        <v>466</v>
      </c>
      <c r="D20" s="38" t="s">
        <v>335</v>
      </c>
      <c r="E20" s="39" t="s">
        <v>425</v>
      </c>
      <c r="F20" s="40" t="s">
        <v>467</v>
      </c>
      <c r="G20" s="41" t="s">
        <v>336</v>
      </c>
      <c r="H20" s="39" t="s">
        <v>425</v>
      </c>
      <c r="I20" s="42" t="s">
        <v>468</v>
      </c>
      <c r="J20" s="38" t="s">
        <v>337</v>
      </c>
      <c r="K20" s="39" t="s">
        <v>425</v>
      </c>
      <c r="L20" s="40" t="s">
        <v>469</v>
      </c>
      <c r="M20" s="44" t="s">
        <v>425</v>
      </c>
      <c r="N20" s="44">
        <v>0.38100000000000001</v>
      </c>
      <c r="O20" s="45" t="s">
        <v>425</v>
      </c>
    </row>
    <row r="21" spans="1:15" s="27" customFormat="1" ht="69.95" customHeight="1" x14ac:dyDescent="0.25">
      <c r="A21" s="35" t="s">
        <v>338</v>
      </c>
      <c r="B21" s="36">
        <v>33</v>
      </c>
      <c r="C21" s="37" t="s">
        <v>470</v>
      </c>
      <c r="D21" s="57" t="s">
        <v>339</v>
      </c>
      <c r="E21" s="39" t="s">
        <v>425</v>
      </c>
      <c r="F21" s="40" t="s">
        <v>471</v>
      </c>
      <c r="G21" s="41" t="s">
        <v>340</v>
      </c>
      <c r="H21" s="39" t="s">
        <v>425</v>
      </c>
      <c r="I21" s="42" t="s">
        <v>472</v>
      </c>
      <c r="J21" s="27" t="s">
        <v>341</v>
      </c>
      <c r="K21" s="39" t="s">
        <v>425</v>
      </c>
      <c r="L21" s="40" t="s">
        <v>473</v>
      </c>
      <c r="M21" s="44" t="s">
        <v>425</v>
      </c>
      <c r="N21" s="44">
        <v>0.38100000000000001</v>
      </c>
      <c r="O21" s="45" t="s">
        <v>425</v>
      </c>
    </row>
    <row r="22" spans="1:15" s="56" customFormat="1" ht="69.95" customHeight="1" x14ac:dyDescent="0.25">
      <c r="A22" s="35" t="s">
        <v>342</v>
      </c>
      <c r="B22" s="36">
        <v>49</v>
      </c>
      <c r="C22" s="37" t="s">
        <v>436</v>
      </c>
      <c r="D22" s="38" t="s">
        <v>343</v>
      </c>
      <c r="E22" s="39" t="s">
        <v>425</v>
      </c>
      <c r="F22" s="40" t="s">
        <v>474</v>
      </c>
      <c r="G22" s="41" t="s">
        <v>344</v>
      </c>
      <c r="H22" s="39" t="s">
        <v>425</v>
      </c>
      <c r="I22" s="42" t="s">
        <v>475</v>
      </c>
      <c r="J22" s="38" t="s">
        <v>345</v>
      </c>
      <c r="K22" s="39" t="s">
        <v>425</v>
      </c>
      <c r="L22" s="40" t="s">
        <v>476</v>
      </c>
      <c r="M22" s="44" t="s">
        <v>425</v>
      </c>
      <c r="N22" s="44">
        <v>0.38100000000000001</v>
      </c>
      <c r="O22" s="45" t="s">
        <v>425</v>
      </c>
    </row>
    <row r="23" spans="1:15" ht="101.25" x14ac:dyDescent="0.25">
      <c r="A23" s="35" t="s">
        <v>204</v>
      </c>
      <c r="B23" s="36">
        <v>16</v>
      </c>
      <c r="C23" s="37" t="s">
        <v>470</v>
      </c>
      <c r="D23" s="38" t="s">
        <v>205</v>
      </c>
      <c r="E23" s="39" t="s">
        <v>425</v>
      </c>
      <c r="F23" s="40" t="s">
        <v>477</v>
      </c>
      <c r="G23" s="41" t="s">
        <v>206</v>
      </c>
      <c r="H23" s="39" t="s">
        <v>425</v>
      </c>
      <c r="I23" s="40" t="s">
        <v>478</v>
      </c>
      <c r="J23" s="36" t="s">
        <v>207</v>
      </c>
      <c r="K23" s="39" t="s">
        <v>425</v>
      </c>
      <c r="L23" s="40" t="s">
        <v>479</v>
      </c>
      <c r="M23" s="44" t="s">
        <v>425</v>
      </c>
      <c r="N23" s="44">
        <v>0.39600000000000002</v>
      </c>
      <c r="O23" s="45" t="s">
        <v>425</v>
      </c>
    </row>
    <row r="24" spans="1:15" ht="101.25" x14ac:dyDescent="0.25">
      <c r="A24" s="35" t="s">
        <v>209</v>
      </c>
      <c r="B24" s="36">
        <v>17</v>
      </c>
      <c r="C24" s="37" t="s">
        <v>429</v>
      </c>
      <c r="D24" s="38" t="s">
        <v>210</v>
      </c>
      <c r="E24" s="39" t="s">
        <v>425</v>
      </c>
      <c r="F24" s="40" t="s">
        <v>480</v>
      </c>
      <c r="G24" s="41" t="s">
        <v>211</v>
      </c>
      <c r="H24" s="39" t="s">
        <v>425</v>
      </c>
      <c r="I24" s="40" t="s">
        <v>481</v>
      </c>
      <c r="J24" s="36" t="s">
        <v>212</v>
      </c>
      <c r="K24" s="39" t="s">
        <v>425</v>
      </c>
      <c r="L24" s="40" t="s">
        <v>482</v>
      </c>
      <c r="M24" s="44" t="s">
        <v>425</v>
      </c>
      <c r="N24" s="44">
        <v>0.41699999999999998</v>
      </c>
      <c r="O24" s="45" t="s">
        <v>425</v>
      </c>
    </row>
    <row r="25" spans="1:15" ht="101.25" x14ac:dyDescent="0.25">
      <c r="A25" s="35" t="s">
        <v>214</v>
      </c>
      <c r="B25" s="36">
        <v>18</v>
      </c>
      <c r="C25" s="37" t="s">
        <v>483</v>
      </c>
      <c r="D25" s="38" t="s">
        <v>215</v>
      </c>
      <c r="E25" s="39" t="s">
        <v>425</v>
      </c>
      <c r="F25" s="40" t="s">
        <v>467</v>
      </c>
      <c r="G25" s="41" t="s">
        <v>216</v>
      </c>
      <c r="H25" s="39" t="s">
        <v>425</v>
      </c>
      <c r="I25" s="40" t="s">
        <v>484</v>
      </c>
      <c r="J25" s="36" t="s">
        <v>217</v>
      </c>
      <c r="K25" s="39" t="s">
        <v>425</v>
      </c>
      <c r="L25" s="40" t="s">
        <v>485</v>
      </c>
      <c r="M25" s="44" t="s">
        <v>425</v>
      </c>
      <c r="N25" s="44">
        <v>0.40400000000000003</v>
      </c>
      <c r="O25" s="45" t="s">
        <v>425</v>
      </c>
    </row>
    <row r="26" spans="1:15" ht="101.25" x14ac:dyDescent="0.25">
      <c r="A26" s="35" t="s">
        <v>218</v>
      </c>
      <c r="B26" s="36">
        <v>19</v>
      </c>
      <c r="C26" s="37" t="s">
        <v>486</v>
      </c>
      <c r="D26" s="38" t="s">
        <v>219</v>
      </c>
      <c r="E26" s="39" t="s">
        <v>425</v>
      </c>
      <c r="F26" s="40" t="s">
        <v>487</v>
      </c>
      <c r="G26" s="41" t="s">
        <v>220</v>
      </c>
      <c r="H26" s="39" t="s">
        <v>425</v>
      </c>
      <c r="I26" s="40" t="s">
        <v>488</v>
      </c>
      <c r="J26" s="36" t="s">
        <v>221</v>
      </c>
      <c r="K26" s="39" t="s">
        <v>425</v>
      </c>
      <c r="L26" s="40" t="s">
        <v>489</v>
      </c>
      <c r="M26" s="44" t="s">
        <v>425</v>
      </c>
      <c r="N26" s="44">
        <v>0.42499999999999999</v>
      </c>
      <c r="O26" s="45" t="s">
        <v>425</v>
      </c>
    </row>
    <row r="27" spans="1:15" ht="101.25" x14ac:dyDescent="0.25">
      <c r="A27" s="35" t="s">
        <v>223</v>
      </c>
      <c r="B27" s="36">
        <v>20</v>
      </c>
      <c r="C27" s="37" t="s">
        <v>436</v>
      </c>
      <c r="D27" s="38" t="s">
        <v>224</v>
      </c>
      <c r="E27" s="39" t="s">
        <v>425</v>
      </c>
      <c r="F27" s="40" t="s">
        <v>490</v>
      </c>
      <c r="G27" s="41" t="s">
        <v>225</v>
      </c>
      <c r="H27" s="39" t="s">
        <v>425</v>
      </c>
      <c r="I27" s="40" t="s">
        <v>464</v>
      </c>
      <c r="J27" s="36" t="s">
        <v>226</v>
      </c>
      <c r="K27" s="39" t="s">
        <v>425</v>
      </c>
      <c r="L27" s="40" t="s">
        <v>448</v>
      </c>
      <c r="M27" s="44" t="s">
        <v>425</v>
      </c>
      <c r="N27" s="44">
        <v>0.34100000000000003</v>
      </c>
      <c r="O27" s="45" t="s">
        <v>425</v>
      </c>
    </row>
    <row r="28" spans="1:15" ht="101.25" x14ac:dyDescent="0.25">
      <c r="A28" s="35" t="s">
        <v>228</v>
      </c>
      <c r="B28" s="36">
        <v>21</v>
      </c>
      <c r="C28" s="37" t="s">
        <v>441</v>
      </c>
      <c r="D28" s="57" t="s">
        <v>229</v>
      </c>
      <c r="E28" s="39" t="s">
        <v>425</v>
      </c>
      <c r="F28" s="40" t="s">
        <v>491</v>
      </c>
      <c r="G28" s="41" t="s">
        <v>230</v>
      </c>
      <c r="H28" s="39" t="s">
        <v>425</v>
      </c>
      <c r="I28" s="40" t="s">
        <v>449</v>
      </c>
      <c r="J28" s="27" t="s">
        <v>231</v>
      </c>
      <c r="K28" s="39" t="s">
        <v>425</v>
      </c>
      <c r="L28" s="40" t="s">
        <v>492</v>
      </c>
      <c r="M28" s="44" t="s">
        <v>425</v>
      </c>
      <c r="N28" s="44">
        <v>0.33</v>
      </c>
      <c r="O28" s="45" t="s">
        <v>425</v>
      </c>
    </row>
    <row r="29" spans="1:15" ht="101.25" x14ac:dyDescent="0.25">
      <c r="A29" s="35" t="s">
        <v>233</v>
      </c>
      <c r="B29" s="36">
        <v>22</v>
      </c>
      <c r="C29" s="37" t="s">
        <v>470</v>
      </c>
      <c r="D29" s="38" t="s">
        <v>234</v>
      </c>
      <c r="E29" s="39" t="s">
        <v>425</v>
      </c>
      <c r="F29" s="40" t="s">
        <v>467</v>
      </c>
      <c r="G29" s="41" t="s">
        <v>235</v>
      </c>
      <c r="H29" s="39" t="s">
        <v>425</v>
      </c>
      <c r="I29" s="40" t="s">
        <v>493</v>
      </c>
      <c r="J29" s="38" t="s">
        <v>236</v>
      </c>
      <c r="K29" s="39" t="s">
        <v>425</v>
      </c>
      <c r="L29" s="40" t="s">
        <v>489</v>
      </c>
      <c r="M29" s="44" t="s">
        <v>425</v>
      </c>
      <c r="N29" s="44">
        <v>0.29899999999999999</v>
      </c>
      <c r="O29" s="45" t="s">
        <v>425</v>
      </c>
    </row>
    <row r="30" spans="1:15" ht="101.25" x14ac:dyDescent="0.25">
      <c r="A30" s="35" t="s">
        <v>238</v>
      </c>
      <c r="B30" s="36">
        <v>23</v>
      </c>
      <c r="C30" s="37" t="s">
        <v>429</v>
      </c>
      <c r="D30" s="38" t="s">
        <v>239</v>
      </c>
      <c r="E30" s="39" t="s">
        <v>425</v>
      </c>
      <c r="F30" s="40" t="s">
        <v>494</v>
      </c>
      <c r="G30" s="41" t="s">
        <v>240</v>
      </c>
      <c r="H30" s="39" t="s">
        <v>425</v>
      </c>
      <c r="I30" s="40" t="s">
        <v>495</v>
      </c>
      <c r="J30" s="38" t="s">
        <v>241</v>
      </c>
      <c r="K30" s="39" t="s">
        <v>425</v>
      </c>
      <c r="L30" s="40" t="s">
        <v>479</v>
      </c>
      <c r="M30" s="44" t="s">
        <v>425</v>
      </c>
      <c r="N30" s="44">
        <v>0.35099999999999998</v>
      </c>
      <c r="O30" s="45" t="s">
        <v>425</v>
      </c>
    </row>
    <row r="31" spans="1:15" ht="101.25" x14ac:dyDescent="0.25">
      <c r="A31" s="35" t="s">
        <v>243</v>
      </c>
      <c r="B31" s="36">
        <v>24</v>
      </c>
      <c r="C31" s="37" t="s">
        <v>470</v>
      </c>
      <c r="D31" s="38" t="s">
        <v>244</v>
      </c>
      <c r="E31" s="39" t="s">
        <v>425</v>
      </c>
      <c r="F31" s="40" t="s">
        <v>496</v>
      </c>
      <c r="G31" s="41" t="s">
        <v>246</v>
      </c>
      <c r="H31" s="39" t="s">
        <v>425</v>
      </c>
      <c r="I31" s="40" t="s">
        <v>497</v>
      </c>
      <c r="J31" s="38" t="s">
        <v>248</v>
      </c>
      <c r="K31" s="39" t="s">
        <v>425</v>
      </c>
      <c r="L31" s="40" t="s">
        <v>498</v>
      </c>
      <c r="M31" s="44" t="s">
        <v>425</v>
      </c>
      <c r="N31" s="44" t="s">
        <v>499</v>
      </c>
      <c r="O31" s="45" t="s">
        <v>425</v>
      </c>
    </row>
    <row r="32" spans="1:15" ht="101.25" x14ac:dyDescent="0.25">
      <c r="A32" s="35" t="s">
        <v>250</v>
      </c>
      <c r="B32" s="36">
        <v>25</v>
      </c>
      <c r="C32" s="37" t="s">
        <v>445</v>
      </c>
      <c r="D32" s="38" t="s">
        <v>251</v>
      </c>
      <c r="E32" s="39" t="s">
        <v>425</v>
      </c>
      <c r="F32" s="40" t="s">
        <v>500</v>
      </c>
      <c r="G32" s="41" t="s">
        <v>252</v>
      </c>
      <c r="H32" s="39" t="s">
        <v>425</v>
      </c>
      <c r="I32" s="40" t="s">
        <v>501</v>
      </c>
      <c r="J32" s="38" t="s">
        <v>253</v>
      </c>
      <c r="K32" s="39" t="s">
        <v>425</v>
      </c>
      <c r="L32" s="40" t="s">
        <v>502</v>
      </c>
      <c r="M32" s="44" t="s">
        <v>425</v>
      </c>
      <c r="N32" s="44">
        <v>0.45600000000000002</v>
      </c>
      <c r="O32" s="45" t="s">
        <v>425</v>
      </c>
    </row>
    <row r="33" spans="1:15" ht="101.25" x14ac:dyDescent="0.25">
      <c r="A33" s="35" t="s">
        <v>255</v>
      </c>
      <c r="B33" s="36">
        <v>26</v>
      </c>
      <c r="C33" s="37" t="s">
        <v>503</v>
      </c>
      <c r="D33" s="57" t="s">
        <v>256</v>
      </c>
      <c r="E33" s="39" t="s">
        <v>425</v>
      </c>
      <c r="F33" s="40" t="s">
        <v>504</v>
      </c>
      <c r="G33" s="41" t="s">
        <v>257</v>
      </c>
      <c r="H33" s="39" t="s">
        <v>425</v>
      </c>
      <c r="I33" s="40" t="s">
        <v>505</v>
      </c>
      <c r="J33" s="27" t="s">
        <v>258</v>
      </c>
      <c r="K33" s="39" t="s">
        <v>425</v>
      </c>
      <c r="L33" s="40" t="s">
        <v>485</v>
      </c>
      <c r="M33" s="44" t="s">
        <v>425</v>
      </c>
      <c r="N33" s="44">
        <v>0.45600000000000002</v>
      </c>
      <c r="O33" s="45" t="s">
        <v>425</v>
      </c>
    </row>
    <row r="34" spans="1:15" ht="101.25" x14ac:dyDescent="0.25">
      <c r="A34" s="35" t="s">
        <v>259</v>
      </c>
      <c r="B34" s="36">
        <v>27</v>
      </c>
      <c r="C34" s="37" t="s">
        <v>436</v>
      </c>
      <c r="D34" s="38" t="s">
        <v>260</v>
      </c>
      <c r="E34" s="39" t="s">
        <v>425</v>
      </c>
      <c r="F34" s="40" t="s">
        <v>455</v>
      </c>
      <c r="G34" s="41" t="s">
        <v>261</v>
      </c>
      <c r="H34" s="39" t="s">
        <v>425</v>
      </c>
      <c r="I34" s="40" t="s">
        <v>506</v>
      </c>
      <c r="J34" s="38" t="s">
        <v>262</v>
      </c>
      <c r="K34" s="39" t="s">
        <v>425</v>
      </c>
      <c r="L34" s="40" t="s">
        <v>507</v>
      </c>
      <c r="M34" s="44" t="s">
        <v>425</v>
      </c>
      <c r="N34" s="44">
        <v>0.41399999999999998</v>
      </c>
      <c r="O34" s="45" t="s">
        <v>425</v>
      </c>
    </row>
    <row r="35" spans="1:15" ht="101.25" x14ac:dyDescent="0.25">
      <c r="A35" s="35" t="s">
        <v>263</v>
      </c>
      <c r="B35" s="36">
        <v>28</v>
      </c>
      <c r="C35" s="37" t="s">
        <v>508</v>
      </c>
      <c r="D35" s="38" t="s">
        <v>264</v>
      </c>
      <c r="E35" s="39" t="s">
        <v>425</v>
      </c>
      <c r="F35" s="40" t="s">
        <v>509</v>
      </c>
      <c r="G35" s="41" t="s">
        <v>265</v>
      </c>
      <c r="H35" s="39" t="s">
        <v>425</v>
      </c>
      <c r="I35" s="40" t="s">
        <v>449</v>
      </c>
      <c r="J35" s="38" t="s">
        <v>266</v>
      </c>
      <c r="K35" s="39" t="s">
        <v>425</v>
      </c>
      <c r="L35" s="40" t="s">
        <v>510</v>
      </c>
      <c r="M35" s="44" t="s">
        <v>425</v>
      </c>
      <c r="N35" s="44">
        <v>0.435</v>
      </c>
      <c r="O35" s="45" t="s">
        <v>425</v>
      </c>
    </row>
    <row r="36" spans="1:15" ht="101.25" x14ac:dyDescent="0.25">
      <c r="A36" s="35" t="s">
        <v>268</v>
      </c>
      <c r="B36" s="36">
        <v>5</v>
      </c>
      <c r="C36" s="37" t="s">
        <v>445</v>
      </c>
      <c r="D36" s="38" t="s">
        <v>269</v>
      </c>
      <c r="E36" s="39" t="s">
        <v>425</v>
      </c>
      <c r="F36" s="40" t="s">
        <v>511</v>
      </c>
      <c r="G36" s="41" t="s">
        <v>270</v>
      </c>
      <c r="H36" s="39" t="s">
        <v>425</v>
      </c>
      <c r="I36" s="40" t="s">
        <v>512</v>
      </c>
      <c r="J36" s="38" t="s">
        <v>271</v>
      </c>
      <c r="K36" s="39" t="s">
        <v>425</v>
      </c>
      <c r="L36" s="40" t="s">
        <v>477</v>
      </c>
      <c r="M36" s="44" t="s">
        <v>425</v>
      </c>
      <c r="N36" s="44">
        <v>0.433</v>
      </c>
      <c r="O36" s="45" t="s">
        <v>425</v>
      </c>
    </row>
    <row r="37" spans="1:15" ht="101.25" x14ac:dyDescent="0.25">
      <c r="A37" s="35" t="s">
        <v>272</v>
      </c>
      <c r="B37" s="36">
        <v>6</v>
      </c>
      <c r="C37" s="37" t="s">
        <v>508</v>
      </c>
      <c r="D37" s="38" t="s">
        <v>273</v>
      </c>
      <c r="E37" s="39" t="s">
        <v>425</v>
      </c>
      <c r="F37" s="40" t="s">
        <v>513</v>
      </c>
      <c r="G37" s="41" t="s">
        <v>274</v>
      </c>
      <c r="H37" s="39" t="s">
        <v>425</v>
      </c>
      <c r="I37" s="40" t="s">
        <v>514</v>
      </c>
      <c r="J37" s="38" t="s">
        <v>275</v>
      </c>
      <c r="K37" s="39" t="s">
        <v>425</v>
      </c>
      <c r="L37" s="40" t="s">
        <v>515</v>
      </c>
      <c r="M37" s="44" t="s">
        <v>425</v>
      </c>
      <c r="N37" s="44">
        <v>0.433</v>
      </c>
      <c r="O37" s="45" t="s">
        <v>425</v>
      </c>
    </row>
    <row r="38" spans="1:15" ht="101.25" x14ac:dyDescent="0.25">
      <c r="A38" s="35" t="s">
        <v>276</v>
      </c>
      <c r="B38" s="36">
        <v>7</v>
      </c>
      <c r="C38" s="37" t="s">
        <v>516</v>
      </c>
      <c r="D38" s="27" t="s">
        <v>277</v>
      </c>
      <c r="E38" s="39" t="s">
        <v>425</v>
      </c>
      <c r="F38" s="40" t="s">
        <v>517</v>
      </c>
      <c r="G38" s="65" t="s">
        <v>278</v>
      </c>
      <c r="H38" s="39" t="s">
        <v>425</v>
      </c>
      <c r="I38" s="40" t="s">
        <v>518</v>
      </c>
      <c r="J38" s="27" t="s">
        <v>279</v>
      </c>
      <c r="K38" s="39" t="s">
        <v>425</v>
      </c>
      <c r="L38" s="40" t="s">
        <v>450</v>
      </c>
      <c r="M38" s="44" t="s">
        <v>425</v>
      </c>
      <c r="N38" s="44">
        <v>0.45100000000000001</v>
      </c>
      <c r="O38" s="45" t="s">
        <v>425</v>
      </c>
    </row>
    <row r="39" spans="1:15" ht="101.25" x14ac:dyDescent="0.25">
      <c r="A39" s="35" t="s">
        <v>280</v>
      </c>
      <c r="B39" s="36">
        <v>9</v>
      </c>
      <c r="C39" s="37" t="s">
        <v>508</v>
      </c>
      <c r="D39" s="38" t="s">
        <v>281</v>
      </c>
      <c r="E39" s="39" t="s">
        <v>425</v>
      </c>
      <c r="F39" s="40" t="s">
        <v>519</v>
      </c>
      <c r="G39" s="41" t="s">
        <v>282</v>
      </c>
      <c r="H39" s="39" t="s">
        <v>425</v>
      </c>
      <c r="I39" s="40" t="s">
        <v>464</v>
      </c>
      <c r="J39" s="43" t="s">
        <v>283</v>
      </c>
      <c r="K39" s="39" t="s">
        <v>425</v>
      </c>
      <c r="L39" s="40" t="s">
        <v>520</v>
      </c>
      <c r="M39" s="44" t="s">
        <v>425</v>
      </c>
      <c r="N39" s="44">
        <v>0.441</v>
      </c>
      <c r="O39" s="45" t="s">
        <v>425</v>
      </c>
    </row>
    <row r="40" spans="1:15" ht="101.25" x14ac:dyDescent="0.25">
      <c r="A40" s="35" t="s">
        <v>284</v>
      </c>
      <c r="B40" s="36">
        <v>35</v>
      </c>
      <c r="C40" s="37" t="s">
        <v>483</v>
      </c>
      <c r="D40" s="38" t="s">
        <v>285</v>
      </c>
      <c r="E40" s="39" t="s">
        <v>425</v>
      </c>
      <c r="F40" s="40" t="s">
        <v>491</v>
      </c>
      <c r="G40" s="41" t="s">
        <v>286</v>
      </c>
      <c r="H40" s="39" t="s">
        <v>425</v>
      </c>
      <c r="I40" s="40" t="s">
        <v>521</v>
      </c>
      <c r="J40" s="43" t="s">
        <v>287</v>
      </c>
      <c r="K40" s="39" t="s">
        <v>425</v>
      </c>
      <c r="L40" s="40" t="s">
        <v>522</v>
      </c>
      <c r="M40" s="44" t="s">
        <v>425</v>
      </c>
      <c r="N40" s="44">
        <v>0.441</v>
      </c>
      <c r="O40" s="45" t="s">
        <v>425</v>
      </c>
    </row>
    <row r="41" spans="1:15" ht="101.25" x14ac:dyDescent="0.25">
      <c r="A41" s="35" t="s">
        <v>288</v>
      </c>
      <c r="B41" s="36">
        <v>36</v>
      </c>
      <c r="C41" s="37" t="s">
        <v>486</v>
      </c>
      <c r="D41" s="38" t="s">
        <v>289</v>
      </c>
      <c r="E41" s="39" t="s">
        <v>425</v>
      </c>
      <c r="F41" s="40" t="s">
        <v>523</v>
      </c>
      <c r="G41" s="41" t="s">
        <v>290</v>
      </c>
      <c r="H41" s="39" t="s">
        <v>425</v>
      </c>
      <c r="I41" s="40" t="s">
        <v>524</v>
      </c>
      <c r="J41" s="43" t="s">
        <v>291</v>
      </c>
      <c r="K41" s="39" t="s">
        <v>425</v>
      </c>
      <c r="L41" s="40" t="s">
        <v>489</v>
      </c>
      <c r="M41" s="44" t="s">
        <v>425</v>
      </c>
      <c r="N41" s="44" t="s">
        <v>499</v>
      </c>
      <c r="O41" s="45" t="s">
        <v>425</v>
      </c>
    </row>
    <row r="42" spans="1:15" ht="101.25" x14ac:dyDescent="0.25">
      <c r="A42" s="35" t="s">
        <v>292</v>
      </c>
      <c r="B42" s="36">
        <v>37</v>
      </c>
      <c r="C42" s="37" t="s">
        <v>525</v>
      </c>
      <c r="D42" s="38" t="s">
        <v>293</v>
      </c>
      <c r="E42" s="39" t="s">
        <v>425</v>
      </c>
      <c r="F42" s="40" t="s">
        <v>526</v>
      </c>
      <c r="G42" s="41" t="s">
        <v>294</v>
      </c>
      <c r="H42" s="39" t="s">
        <v>425</v>
      </c>
      <c r="I42" s="40" t="s">
        <v>527</v>
      </c>
      <c r="J42" s="43" t="s">
        <v>295</v>
      </c>
      <c r="K42" s="39" t="s">
        <v>425</v>
      </c>
      <c r="L42" s="40" t="s">
        <v>528</v>
      </c>
      <c r="M42" s="44" t="s">
        <v>425</v>
      </c>
      <c r="N42" s="44">
        <v>0.39900000000000002</v>
      </c>
      <c r="O42" s="45" t="s">
        <v>425</v>
      </c>
    </row>
    <row r="43" spans="1:15" ht="135" x14ac:dyDescent="0.25">
      <c r="A43" s="45" t="s">
        <v>181</v>
      </c>
      <c r="B43" s="35">
        <v>11</v>
      </c>
      <c r="C43" s="75" t="s">
        <v>529</v>
      </c>
      <c r="D43" s="75" t="s">
        <v>182</v>
      </c>
      <c r="E43" s="39" t="s">
        <v>425</v>
      </c>
      <c r="F43" s="40" t="s">
        <v>530</v>
      </c>
      <c r="G43" s="63" t="s">
        <v>183</v>
      </c>
      <c r="H43" s="39" t="s">
        <v>425</v>
      </c>
      <c r="I43" s="68" t="s">
        <v>531</v>
      </c>
      <c r="J43" s="36" t="s">
        <v>184</v>
      </c>
      <c r="K43" s="36" t="s">
        <v>425</v>
      </c>
      <c r="L43" s="37" t="s">
        <v>532</v>
      </c>
      <c r="M43" s="44" t="s">
        <v>425</v>
      </c>
      <c r="N43" s="44">
        <v>0.41199999999999998</v>
      </c>
      <c r="O43" s="45" t="s">
        <v>425</v>
      </c>
    </row>
    <row r="44" spans="1:15" ht="135" x14ac:dyDescent="0.25">
      <c r="A44" s="69" t="s">
        <v>186</v>
      </c>
      <c r="B44" s="35">
        <v>12</v>
      </c>
      <c r="C44" s="37" t="s">
        <v>533</v>
      </c>
      <c r="D44" s="27" t="s">
        <v>187</v>
      </c>
      <c r="E44" s="71" t="s">
        <v>425</v>
      </c>
      <c r="F44" s="74" t="s">
        <v>534</v>
      </c>
      <c r="G44" s="72" t="s">
        <v>188</v>
      </c>
      <c r="H44" s="71" t="s">
        <v>425</v>
      </c>
      <c r="I44" s="70" t="s">
        <v>535</v>
      </c>
      <c r="J44" s="27" t="s">
        <v>189</v>
      </c>
      <c r="K44" s="63" t="s">
        <v>425</v>
      </c>
      <c r="L44" s="37" t="s">
        <v>536</v>
      </c>
      <c r="M44" s="44" t="s">
        <v>425</v>
      </c>
      <c r="N44" s="44">
        <v>0.35899999999999999</v>
      </c>
      <c r="O44" s="45" t="s">
        <v>425</v>
      </c>
    </row>
    <row r="45" spans="1:15" ht="135" x14ac:dyDescent="0.25">
      <c r="A45" s="69" t="s">
        <v>190</v>
      </c>
      <c r="B45" s="35">
        <v>13</v>
      </c>
      <c r="C45" s="37" t="s">
        <v>537</v>
      </c>
      <c r="D45" s="38" t="s">
        <v>191</v>
      </c>
      <c r="E45" s="39" t="s">
        <v>425</v>
      </c>
      <c r="F45" s="40" t="s">
        <v>538</v>
      </c>
      <c r="G45" s="41" t="s">
        <v>192</v>
      </c>
      <c r="H45" s="39" t="s">
        <v>425</v>
      </c>
      <c r="I45" s="68" t="s">
        <v>539</v>
      </c>
      <c r="J45" s="36" t="s">
        <v>193</v>
      </c>
      <c r="K45" s="63" t="s">
        <v>425</v>
      </c>
      <c r="L45" s="37" t="s">
        <v>539</v>
      </c>
      <c r="M45" s="44" t="s">
        <v>425</v>
      </c>
      <c r="N45" s="44">
        <v>0.30399999999999999</v>
      </c>
      <c r="O45" s="45" t="s">
        <v>425</v>
      </c>
    </row>
    <row r="46" spans="1:15" ht="135" x14ac:dyDescent="0.25">
      <c r="A46" s="69" t="s">
        <v>194</v>
      </c>
      <c r="B46" s="35">
        <v>14</v>
      </c>
      <c r="C46" s="37" t="s">
        <v>540</v>
      </c>
      <c r="D46" s="38" t="s">
        <v>195</v>
      </c>
      <c r="E46" s="39" t="s">
        <v>425</v>
      </c>
      <c r="F46" s="40" t="s">
        <v>541</v>
      </c>
      <c r="G46" s="41" t="s">
        <v>196</v>
      </c>
      <c r="H46" s="39" t="s">
        <v>425</v>
      </c>
      <c r="I46" s="68" t="s">
        <v>542</v>
      </c>
      <c r="J46" s="36" t="s">
        <v>197</v>
      </c>
      <c r="K46" s="63" t="s">
        <v>425</v>
      </c>
      <c r="L46" s="37" t="s">
        <v>542</v>
      </c>
      <c r="M46" s="44" t="s">
        <v>425</v>
      </c>
      <c r="N46" s="44">
        <v>0.30399999999999999</v>
      </c>
      <c r="O46" s="45" t="s">
        <v>425</v>
      </c>
    </row>
    <row r="47" spans="1:15" ht="101.25" x14ac:dyDescent="0.25">
      <c r="A47" s="35" t="s">
        <v>198</v>
      </c>
      <c r="B47" s="36">
        <v>15</v>
      </c>
      <c r="C47" s="37" t="s">
        <v>543</v>
      </c>
      <c r="D47" s="38" t="s">
        <v>199</v>
      </c>
      <c r="E47" s="39" t="s">
        <v>425</v>
      </c>
      <c r="F47" s="40" t="s">
        <v>544</v>
      </c>
      <c r="G47" s="41" t="s">
        <v>201</v>
      </c>
      <c r="H47" s="39" t="s">
        <v>425</v>
      </c>
      <c r="I47" s="37" t="s">
        <v>545</v>
      </c>
      <c r="J47" s="36" t="s">
        <v>202</v>
      </c>
      <c r="K47" s="63" t="s">
        <v>425</v>
      </c>
      <c r="L47" s="37" t="s">
        <v>546</v>
      </c>
      <c r="M47" s="44" t="s">
        <v>425</v>
      </c>
      <c r="N47" s="44">
        <v>0.45400000000000001</v>
      </c>
      <c r="O47" s="45" t="s">
        <v>425</v>
      </c>
    </row>
    <row r="48" spans="1:15" ht="101.25" x14ac:dyDescent="0.25">
      <c r="A48" s="35" t="s">
        <v>160</v>
      </c>
      <c r="B48" s="36">
        <v>2</v>
      </c>
      <c r="C48" s="75" t="s">
        <v>547</v>
      </c>
      <c r="D48" s="75" t="s">
        <v>161</v>
      </c>
      <c r="E48" s="39" t="s">
        <v>425</v>
      </c>
      <c r="F48" s="170" t="s">
        <v>548</v>
      </c>
      <c r="G48" s="63" t="s">
        <v>162</v>
      </c>
      <c r="H48" s="39" t="s">
        <v>425</v>
      </c>
      <c r="I48" s="68" t="s">
        <v>549</v>
      </c>
      <c r="J48" s="36" t="s">
        <v>163</v>
      </c>
      <c r="K48" s="36" t="s">
        <v>425</v>
      </c>
      <c r="L48" s="37" t="s">
        <v>550</v>
      </c>
      <c r="M48" s="44" t="s">
        <v>425</v>
      </c>
      <c r="N48" s="44">
        <v>0.34</v>
      </c>
      <c r="O48" s="45" t="s">
        <v>425</v>
      </c>
    </row>
    <row r="49" spans="1:16" ht="101.25" x14ac:dyDescent="0.25">
      <c r="A49" s="35" t="s">
        <v>165</v>
      </c>
      <c r="B49" s="36">
        <v>3</v>
      </c>
      <c r="C49" s="37" t="s">
        <v>551</v>
      </c>
      <c r="D49" s="27" t="s">
        <v>166</v>
      </c>
      <c r="E49" s="71" t="s">
        <v>425</v>
      </c>
      <c r="F49" s="74" t="s">
        <v>552</v>
      </c>
      <c r="G49" s="72" t="s">
        <v>167</v>
      </c>
      <c r="H49" s="71" t="s">
        <v>425</v>
      </c>
      <c r="I49" s="70" t="s">
        <v>553</v>
      </c>
      <c r="J49" s="27" t="s">
        <v>554</v>
      </c>
      <c r="K49" s="63" t="s">
        <v>425</v>
      </c>
      <c r="L49" s="37" t="s">
        <v>555</v>
      </c>
      <c r="M49" s="44" t="s">
        <v>425</v>
      </c>
      <c r="N49" s="44">
        <v>0.315</v>
      </c>
      <c r="O49" s="45" t="s">
        <v>425</v>
      </c>
    </row>
    <row r="50" spans="1:16" ht="101.25" x14ac:dyDescent="0.25">
      <c r="A50" s="35" t="s">
        <v>169</v>
      </c>
      <c r="B50" s="36">
        <v>4</v>
      </c>
      <c r="C50" s="37" t="s">
        <v>429</v>
      </c>
      <c r="D50" s="38" t="s">
        <v>170</v>
      </c>
      <c r="E50" s="39" t="s">
        <v>425</v>
      </c>
      <c r="F50" s="40" t="s">
        <v>556</v>
      </c>
      <c r="G50" s="41" t="s">
        <v>171</v>
      </c>
      <c r="H50" s="39" t="s">
        <v>425</v>
      </c>
      <c r="I50" s="68" t="s">
        <v>557</v>
      </c>
      <c r="J50" s="36" t="s">
        <v>172</v>
      </c>
      <c r="K50" s="63" t="s">
        <v>425</v>
      </c>
      <c r="L50" s="37" t="s">
        <v>558</v>
      </c>
      <c r="M50" s="44" t="s">
        <v>425</v>
      </c>
      <c r="N50" s="44">
        <v>0.308</v>
      </c>
      <c r="O50" s="45" t="s">
        <v>425</v>
      </c>
    </row>
    <row r="51" spans="1:16" ht="101.25" x14ac:dyDescent="0.25">
      <c r="A51" s="35" t="s">
        <v>173</v>
      </c>
      <c r="B51" s="36">
        <v>8</v>
      </c>
      <c r="C51" s="37" t="s">
        <v>559</v>
      </c>
      <c r="D51" s="38" t="s">
        <v>174</v>
      </c>
      <c r="E51" s="39" t="s">
        <v>425</v>
      </c>
      <c r="F51" s="40" t="s">
        <v>560</v>
      </c>
      <c r="G51" s="41" t="s">
        <v>175</v>
      </c>
      <c r="H51" s="39" t="s">
        <v>425</v>
      </c>
      <c r="I51" s="68" t="s">
        <v>557</v>
      </c>
      <c r="J51" s="36" t="s">
        <v>176</v>
      </c>
      <c r="K51" s="63" t="s">
        <v>425</v>
      </c>
      <c r="L51" s="37" t="s">
        <v>561</v>
      </c>
      <c r="M51" s="44" t="s">
        <v>425</v>
      </c>
      <c r="N51" s="44">
        <v>0.39400000000000002</v>
      </c>
      <c r="O51" s="45" t="s">
        <v>425</v>
      </c>
    </row>
    <row r="52" spans="1:16" ht="101.25" x14ac:dyDescent="0.25">
      <c r="A52" s="35" t="s">
        <v>177</v>
      </c>
      <c r="B52" s="36">
        <v>10</v>
      </c>
      <c r="C52" s="37" t="s">
        <v>562</v>
      </c>
      <c r="D52" s="38" t="s">
        <v>178</v>
      </c>
      <c r="E52" s="39" t="s">
        <v>425</v>
      </c>
      <c r="F52" s="40" t="s">
        <v>548</v>
      </c>
      <c r="G52" s="41" t="s">
        <v>179</v>
      </c>
      <c r="H52" s="39" t="s">
        <v>425</v>
      </c>
      <c r="I52" s="37" t="s">
        <v>563</v>
      </c>
      <c r="J52" s="36" t="s">
        <v>180</v>
      </c>
      <c r="K52" s="63" t="s">
        <v>425</v>
      </c>
      <c r="L52" s="37" t="s">
        <v>564</v>
      </c>
      <c r="M52" s="44" t="s">
        <v>425</v>
      </c>
      <c r="N52" s="44">
        <v>0.29899999999999999</v>
      </c>
      <c r="O52" s="45" t="s">
        <v>425</v>
      </c>
    </row>
    <row r="53" spans="1:16" ht="33.75" x14ac:dyDescent="0.25">
      <c r="A53" s="35" t="s">
        <v>124</v>
      </c>
      <c r="B53" s="36">
        <v>1</v>
      </c>
      <c r="C53" s="37" t="s">
        <v>429</v>
      </c>
      <c r="D53" s="38" t="s">
        <v>565</v>
      </c>
      <c r="E53" s="39" t="s">
        <v>425</v>
      </c>
      <c r="F53" s="170" t="s">
        <v>566</v>
      </c>
      <c r="G53" s="41" t="s">
        <v>567</v>
      </c>
      <c r="H53" s="39" t="s">
        <v>425</v>
      </c>
      <c r="I53" s="68" t="s">
        <v>568</v>
      </c>
      <c r="J53" s="36">
        <v>45</v>
      </c>
      <c r="K53" s="63" t="s">
        <v>425</v>
      </c>
      <c r="L53" s="37" t="s">
        <v>569</v>
      </c>
      <c r="M53" s="44" t="s">
        <v>570</v>
      </c>
      <c r="N53" s="44">
        <v>0.47499999999999998</v>
      </c>
      <c r="O53" s="45" t="s">
        <v>425</v>
      </c>
    </row>
    <row r="54" spans="1:16" ht="101.25" x14ac:dyDescent="0.25">
      <c r="A54" s="35" t="s">
        <v>139</v>
      </c>
      <c r="B54" s="36">
        <v>2</v>
      </c>
      <c r="C54" s="37" t="s">
        <v>429</v>
      </c>
      <c r="D54" s="38" t="s">
        <v>140</v>
      </c>
      <c r="E54" s="39" t="s">
        <v>425</v>
      </c>
      <c r="F54" s="40" t="s">
        <v>563</v>
      </c>
      <c r="G54" s="41" t="s">
        <v>141</v>
      </c>
      <c r="H54" s="39" t="s">
        <v>425</v>
      </c>
      <c r="I54" s="68" t="s">
        <v>571</v>
      </c>
      <c r="J54" s="36" t="s">
        <v>142</v>
      </c>
      <c r="K54" s="63" t="s">
        <v>425</v>
      </c>
      <c r="L54" s="37" t="s">
        <v>432</v>
      </c>
      <c r="M54" s="44" t="s">
        <v>425</v>
      </c>
      <c r="N54" s="44">
        <v>7.1999999999999995E-2</v>
      </c>
      <c r="O54" s="45" t="s">
        <v>425</v>
      </c>
    </row>
    <row r="55" spans="1:16" ht="101.25" x14ac:dyDescent="0.25">
      <c r="A55" s="35" t="s">
        <v>145</v>
      </c>
      <c r="B55" s="36">
        <v>3</v>
      </c>
      <c r="C55" s="37" t="s">
        <v>429</v>
      </c>
      <c r="D55" s="38" t="s">
        <v>146</v>
      </c>
      <c r="E55" s="39" t="s">
        <v>425</v>
      </c>
      <c r="F55" s="40" t="s">
        <v>572</v>
      </c>
      <c r="G55" s="41" t="s">
        <v>147</v>
      </c>
      <c r="H55" s="39" t="s">
        <v>425</v>
      </c>
      <c r="I55" s="68" t="s">
        <v>573</v>
      </c>
      <c r="J55" s="36" t="s">
        <v>148</v>
      </c>
      <c r="K55" s="63" t="s">
        <v>425</v>
      </c>
      <c r="L55" s="37" t="s">
        <v>432</v>
      </c>
      <c r="M55" s="44" t="s">
        <v>425</v>
      </c>
      <c r="N55" s="44">
        <v>7.0000000000000007E-2</v>
      </c>
      <c r="O55" s="45" t="s">
        <v>425</v>
      </c>
    </row>
    <row r="56" spans="1:16" ht="101.25" x14ac:dyDescent="0.25">
      <c r="A56" s="35" t="s">
        <v>149</v>
      </c>
      <c r="B56" s="36">
        <v>4</v>
      </c>
      <c r="C56" s="37" t="s">
        <v>429</v>
      </c>
      <c r="D56" s="38" t="s">
        <v>150</v>
      </c>
      <c r="E56" s="39" t="s">
        <v>425</v>
      </c>
      <c r="F56" s="40" t="s">
        <v>574</v>
      </c>
      <c r="G56" s="41" t="s">
        <v>151</v>
      </c>
      <c r="H56" s="39" t="s">
        <v>425</v>
      </c>
      <c r="I56" s="68" t="s">
        <v>575</v>
      </c>
      <c r="J56" s="36" t="s">
        <v>576</v>
      </c>
      <c r="K56" s="63" t="s">
        <v>425</v>
      </c>
      <c r="L56" s="37" t="s">
        <v>577</v>
      </c>
      <c r="M56" s="44" t="s">
        <v>425</v>
      </c>
      <c r="N56" s="44">
        <v>0.33700000000000002</v>
      </c>
      <c r="O56" s="45" t="s">
        <v>425</v>
      </c>
    </row>
    <row r="57" spans="1:16" ht="101.25" x14ac:dyDescent="0.25">
      <c r="A57" s="35" t="s">
        <v>578</v>
      </c>
      <c r="B57" s="36">
        <v>1</v>
      </c>
      <c r="C57" s="37" t="s">
        <v>429</v>
      </c>
      <c r="D57" s="38" t="s">
        <v>579</v>
      </c>
      <c r="E57" s="39" t="s">
        <v>425</v>
      </c>
      <c r="F57" s="40" t="s">
        <v>580</v>
      </c>
      <c r="G57" s="41" t="s">
        <v>135</v>
      </c>
      <c r="H57" s="39" t="s">
        <v>425</v>
      </c>
      <c r="I57" s="37" t="s">
        <v>581</v>
      </c>
      <c r="J57" s="36" t="s">
        <v>136</v>
      </c>
      <c r="K57" s="63" t="s">
        <v>425</v>
      </c>
      <c r="L57" s="37" t="s">
        <v>582</v>
      </c>
      <c r="M57" s="44" t="s">
        <v>425</v>
      </c>
      <c r="N57" s="44">
        <v>0.33300000000000002</v>
      </c>
      <c r="O57" s="45" t="s">
        <v>425</v>
      </c>
    </row>
    <row r="58" spans="1:16" ht="101.25" x14ac:dyDescent="0.25">
      <c r="A58" s="35" t="s">
        <v>154</v>
      </c>
      <c r="B58" s="36">
        <v>1</v>
      </c>
      <c r="C58" s="37" t="s">
        <v>429</v>
      </c>
      <c r="D58" s="27" t="s">
        <v>155</v>
      </c>
      <c r="E58" s="39" t="s">
        <v>425</v>
      </c>
      <c r="F58" s="78" t="s">
        <v>583</v>
      </c>
      <c r="G58" s="65" t="s">
        <v>156</v>
      </c>
      <c r="H58" s="39" t="s">
        <v>425</v>
      </c>
      <c r="I58" s="37" t="s">
        <v>584</v>
      </c>
      <c r="J58" s="27" t="s">
        <v>585</v>
      </c>
      <c r="K58" s="63" t="s">
        <v>425</v>
      </c>
      <c r="L58" s="37" t="s">
        <v>586</v>
      </c>
      <c r="M58" s="44" t="s">
        <v>425</v>
      </c>
      <c r="N58" s="44">
        <v>0.41</v>
      </c>
      <c r="O58" s="45" t="s">
        <v>425</v>
      </c>
    </row>
    <row r="59" spans="1:16" ht="101.25" x14ac:dyDescent="0.25">
      <c r="A59" s="35" t="s">
        <v>108</v>
      </c>
      <c r="B59" s="36">
        <v>8</v>
      </c>
      <c r="C59" s="37" t="s">
        <v>429</v>
      </c>
      <c r="D59" s="38" t="s">
        <v>109</v>
      </c>
      <c r="E59" s="39" t="s">
        <v>425</v>
      </c>
      <c r="F59" s="170" t="s">
        <v>587</v>
      </c>
      <c r="G59" s="41" t="s">
        <v>110</v>
      </c>
      <c r="H59" s="39" t="s">
        <v>425</v>
      </c>
      <c r="I59" s="68" t="s">
        <v>588</v>
      </c>
      <c r="J59" s="36" t="s">
        <v>111</v>
      </c>
      <c r="K59" s="63" t="s">
        <v>425</v>
      </c>
      <c r="L59" s="37" t="s">
        <v>589</v>
      </c>
      <c r="M59" s="44" t="s">
        <v>425</v>
      </c>
      <c r="N59" s="44">
        <v>0.41099999999999998</v>
      </c>
      <c r="O59" s="45" t="s">
        <v>425</v>
      </c>
    </row>
    <row r="60" spans="1:16" ht="101.25" x14ac:dyDescent="0.25">
      <c r="A60" s="35" t="s">
        <v>112</v>
      </c>
      <c r="B60" s="36">
        <v>11</v>
      </c>
      <c r="C60" s="37" t="s">
        <v>429</v>
      </c>
      <c r="D60" s="38" t="s">
        <v>113</v>
      </c>
      <c r="E60" s="39" t="s">
        <v>425</v>
      </c>
      <c r="F60" s="40" t="s">
        <v>590</v>
      </c>
      <c r="G60" s="41" t="s">
        <v>114</v>
      </c>
      <c r="H60" s="39" t="s">
        <v>425</v>
      </c>
      <c r="I60" s="68" t="s">
        <v>591</v>
      </c>
      <c r="J60" s="36" t="s">
        <v>115</v>
      </c>
      <c r="K60" s="63" t="s">
        <v>425</v>
      </c>
      <c r="L60" s="37" t="s">
        <v>592</v>
      </c>
      <c r="M60" s="44" t="s">
        <v>425</v>
      </c>
      <c r="N60" s="44">
        <v>0.433</v>
      </c>
      <c r="O60" s="45" t="s">
        <v>425</v>
      </c>
    </row>
    <row r="61" spans="1:16" ht="101.25" x14ac:dyDescent="0.25">
      <c r="A61" s="35" t="s">
        <v>116</v>
      </c>
      <c r="B61" s="36">
        <v>4</v>
      </c>
      <c r="C61" s="37" t="s">
        <v>429</v>
      </c>
      <c r="D61" s="38" t="s">
        <v>117</v>
      </c>
      <c r="E61" s="39" t="s">
        <v>425</v>
      </c>
      <c r="F61" s="40" t="s">
        <v>593</v>
      </c>
      <c r="G61" s="41" t="s">
        <v>118</v>
      </c>
      <c r="H61" s="39" t="s">
        <v>425</v>
      </c>
      <c r="I61" s="68" t="s">
        <v>594</v>
      </c>
      <c r="J61" s="36" t="s">
        <v>119</v>
      </c>
      <c r="K61" s="63" t="s">
        <v>425</v>
      </c>
      <c r="L61" s="37" t="s">
        <v>595</v>
      </c>
      <c r="M61" s="44" t="s">
        <v>425</v>
      </c>
      <c r="N61" s="44">
        <v>0.36199999999999999</v>
      </c>
      <c r="O61" s="45" t="s">
        <v>425</v>
      </c>
    </row>
    <row r="62" spans="1:16" ht="101.25" x14ac:dyDescent="0.25">
      <c r="A62" s="35" t="s">
        <v>120</v>
      </c>
      <c r="B62" s="36">
        <v>14</v>
      </c>
      <c r="C62" s="37" t="s">
        <v>429</v>
      </c>
      <c r="D62" s="38" t="s">
        <v>121</v>
      </c>
      <c r="E62" s="39" t="s">
        <v>425</v>
      </c>
      <c r="F62" s="40" t="s">
        <v>596</v>
      </c>
      <c r="G62" s="41" t="s">
        <v>122</v>
      </c>
      <c r="H62" s="39" t="s">
        <v>425</v>
      </c>
      <c r="I62" s="68" t="s">
        <v>597</v>
      </c>
      <c r="J62" s="36" t="s">
        <v>123</v>
      </c>
      <c r="K62" s="63" t="s">
        <v>425</v>
      </c>
      <c r="L62" s="37" t="s">
        <v>598</v>
      </c>
      <c r="M62" s="44" t="s">
        <v>425</v>
      </c>
      <c r="N62" s="44">
        <v>0.40500000000000003</v>
      </c>
      <c r="O62" s="45" t="s">
        <v>425</v>
      </c>
    </row>
    <row r="63" spans="1:16" ht="101.25" x14ac:dyDescent="0.25">
      <c r="A63" s="89" t="s">
        <v>99</v>
      </c>
      <c r="C63" s="96" t="s">
        <v>425</v>
      </c>
      <c r="D63" s="96" t="s">
        <v>100</v>
      </c>
      <c r="E63" s="94">
        <v>2.8</v>
      </c>
      <c r="F63" s="93">
        <v>2.71</v>
      </c>
      <c r="G63" s="97" t="s">
        <v>101</v>
      </c>
      <c r="H63" s="99">
        <v>2.8</v>
      </c>
      <c r="I63" s="97"/>
      <c r="J63" s="97" t="s">
        <v>102</v>
      </c>
      <c r="K63" s="94" t="s">
        <v>570</v>
      </c>
      <c r="L63" s="94">
        <v>2.8</v>
      </c>
      <c r="M63" s="93">
        <v>2.8</v>
      </c>
      <c r="N63" s="94"/>
      <c r="O63" s="98">
        <v>2.74</v>
      </c>
      <c r="P63" s="97"/>
    </row>
    <row r="64" spans="1:16" ht="102" thickBot="1" x14ac:dyDescent="0.3">
      <c r="A64" s="89" t="s">
        <v>104</v>
      </c>
      <c r="C64" s="38" t="s">
        <v>425</v>
      </c>
      <c r="D64" s="38" t="s">
        <v>105</v>
      </c>
      <c r="E64" s="94">
        <v>2.8</v>
      </c>
      <c r="F64" s="93">
        <v>2.72</v>
      </c>
      <c r="G64" s="91" t="s">
        <v>106</v>
      </c>
      <c r="H64" s="75">
        <v>2.72</v>
      </c>
      <c r="I64" s="91"/>
      <c r="J64" s="91" t="s">
        <v>107</v>
      </c>
      <c r="K64" s="63" t="s">
        <v>570</v>
      </c>
      <c r="L64" s="94">
        <v>2.8</v>
      </c>
      <c r="M64" s="93">
        <v>2.8</v>
      </c>
      <c r="N64" s="63"/>
      <c r="O64" s="92">
        <v>2.78</v>
      </c>
      <c r="P64" s="91"/>
    </row>
    <row r="65" spans="1:19" ht="101.25" x14ac:dyDescent="0.25">
      <c r="A65" s="106" t="s">
        <v>95</v>
      </c>
      <c r="D65" s="96" t="s">
        <v>96</v>
      </c>
      <c r="G65" s="97" t="s">
        <v>97</v>
      </c>
      <c r="J65" s="97" t="s">
        <v>98</v>
      </c>
    </row>
    <row r="66" spans="1:19" ht="101.25" x14ac:dyDescent="0.25">
      <c r="A66" s="119" t="s">
        <v>78</v>
      </c>
      <c r="C66" s="93"/>
      <c r="D66" s="96" t="s">
        <v>79</v>
      </c>
      <c r="E66" s="94"/>
      <c r="F66" s="94"/>
      <c r="G66" s="97" t="s">
        <v>80</v>
      </c>
      <c r="H66" s="93"/>
      <c r="I66" s="94"/>
      <c r="J66" s="97" t="s">
        <v>81</v>
      </c>
      <c r="L66" s="94"/>
      <c r="M66" s="93"/>
      <c r="N66" s="93"/>
      <c r="O66" s="93"/>
      <c r="P66" s="93"/>
      <c r="Q66" s="93"/>
      <c r="R66" s="94"/>
      <c r="S66" s="98"/>
    </row>
    <row r="67" spans="1:19" ht="101.25" x14ac:dyDescent="0.25">
      <c r="A67" s="119" t="s">
        <v>82</v>
      </c>
      <c r="C67" s="93"/>
      <c r="D67" s="96" t="s">
        <v>83</v>
      </c>
      <c r="E67" s="94"/>
      <c r="F67" s="94"/>
      <c r="G67" s="97" t="s">
        <v>84</v>
      </c>
      <c r="H67" s="93"/>
      <c r="I67" s="94"/>
      <c r="J67" s="97" t="s">
        <v>85</v>
      </c>
      <c r="L67" s="94"/>
      <c r="M67" s="93"/>
      <c r="N67" s="93"/>
      <c r="O67" s="93"/>
      <c r="P67" s="93"/>
      <c r="Q67" s="93"/>
      <c r="R67" s="94"/>
      <c r="S67" s="98"/>
    </row>
    <row r="68" spans="1:19" ht="101.25" x14ac:dyDescent="0.25">
      <c r="A68" s="119" t="s">
        <v>86</v>
      </c>
      <c r="C68" s="93"/>
      <c r="D68" s="96" t="s">
        <v>87</v>
      </c>
      <c r="E68" s="94"/>
      <c r="F68" s="94"/>
      <c r="G68" s="97" t="s">
        <v>88</v>
      </c>
      <c r="H68" s="93"/>
      <c r="I68" s="94"/>
      <c r="J68" s="97" t="s">
        <v>89</v>
      </c>
      <c r="L68" s="94"/>
      <c r="M68" s="93"/>
      <c r="N68" s="93"/>
      <c r="O68" s="93"/>
      <c r="P68" s="93"/>
      <c r="Q68" s="93"/>
      <c r="R68" s="94"/>
      <c r="S68" s="98"/>
    </row>
    <row r="69" spans="1:19" ht="101.25" x14ac:dyDescent="0.25">
      <c r="A69" s="119" t="s">
        <v>90</v>
      </c>
      <c r="C69" s="93">
        <v>15.36</v>
      </c>
      <c r="D69" s="96" t="s">
        <v>92</v>
      </c>
      <c r="E69" s="94">
        <v>29.86</v>
      </c>
      <c r="F69" s="94">
        <v>30.18</v>
      </c>
      <c r="G69" s="97" t="s">
        <v>93</v>
      </c>
      <c r="H69" s="93">
        <v>0.54</v>
      </c>
      <c r="I69" s="94" t="s">
        <v>425</v>
      </c>
      <c r="J69" s="97" t="s">
        <v>94</v>
      </c>
      <c r="L69" s="94">
        <v>11.37</v>
      </c>
      <c r="M69" s="93">
        <v>17.43</v>
      </c>
      <c r="N69" s="93">
        <v>25.84</v>
      </c>
      <c r="O69" s="93">
        <v>26.26</v>
      </c>
      <c r="P69" s="93">
        <v>0.42</v>
      </c>
      <c r="Q69" s="93">
        <v>0.48</v>
      </c>
      <c r="R69" s="94" t="s">
        <v>425</v>
      </c>
      <c r="S69" s="98" t="s">
        <v>425</v>
      </c>
    </row>
    <row r="70" spans="1:19" ht="101.25" x14ac:dyDescent="0.25">
      <c r="A70" s="119" t="s">
        <v>62</v>
      </c>
      <c r="C70" s="93">
        <v>15.88</v>
      </c>
      <c r="D70" s="96" t="s">
        <v>63</v>
      </c>
      <c r="E70" s="94">
        <v>29.86</v>
      </c>
      <c r="F70" s="94">
        <v>30.19</v>
      </c>
      <c r="G70" s="97" t="s">
        <v>64</v>
      </c>
      <c r="H70" s="93">
        <v>1.05</v>
      </c>
      <c r="I70" s="94" t="s">
        <v>425</v>
      </c>
      <c r="J70" s="97" t="s">
        <v>65</v>
      </c>
      <c r="L70" s="94">
        <v>11.77</v>
      </c>
      <c r="M70" s="93">
        <v>17.420000000000002</v>
      </c>
      <c r="N70" s="93">
        <v>25.81</v>
      </c>
      <c r="O70" s="93">
        <v>26.25</v>
      </c>
      <c r="P70" s="93">
        <v>0.44</v>
      </c>
      <c r="Q70" s="93">
        <v>0.89</v>
      </c>
      <c r="R70" s="94" t="s">
        <v>425</v>
      </c>
      <c r="S70" s="98" t="s">
        <v>599</v>
      </c>
    </row>
    <row r="71" spans="1:19" ht="101.25" x14ac:dyDescent="0.25">
      <c r="A71" s="119" t="s">
        <v>66</v>
      </c>
      <c r="C71" s="93">
        <v>15.98</v>
      </c>
      <c r="D71" s="96" t="s">
        <v>67</v>
      </c>
      <c r="E71" s="94">
        <v>29.74</v>
      </c>
      <c r="F71" s="94">
        <v>30.04</v>
      </c>
      <c r="G71" s="97" t="s">
        <v>68</v>
      </c>
      <c r="H71" s="93">
        <v>1.3</v>
      </c>
      <c r="I71" s="94" t="s">
        <v>425</v>
      </c>
      <c r="J71" s="97" t="s">
        <v>69</v>
      </c>
      <c r="L71" s="94">
        <v>11.8</v>
      </c>
      <c r="M71" s="93">
        <v>17.420000000000002</v>
      </c>
      <c r="N71" s="93">
        <v>25.91</v>
      </c>
      <c r="O71" s="93">
        <v>26.33</v>
      </c>
      <c r="P71" s="93">
        <v>0.42</v>
      </c>
      <c r="Q71" s="93">
        <v>0.84</v>
      </c>
      <c r="R71" s="94" t="s">
        <v>425</v>
      </c>
      <c r="S71" s="98" t="s">
        <v>599</v>
      </c>
    </row>
    <row r="72" spans="1:19" ht="101.25" x14ac:dyDescent="0.25">
      <c r="A72" s="119" t="s">
        <v>70</v>
      </c>
      <c r="C72" s="93">
        <v>15.93</v>
      </c>
      <c r="D72" s="96" t="s">
        <v>71</v>
      </c>
      <c r="E72" s="94">
        <v>29.77</v>
      </c>
      <c r="F72" s="94">
        <v>30.09</v>
      </c>
      <c r="G72" s="97" t="s">
        <v>72</v>
      </c>
      <c r="H72" s="93">
        <v>1.2</v>
      </c>
      <c r="I72" s="94" t="s">
        <v>425</v>
      </c>
      <c r="J72" s="97" t="s">
        <v>73</v>
      </c>
      <c r="L72" s="94">
        <v>11.77</v>
      </c>
      <c r="M72" s="93">
        <v>17.399999999999999</v>
      </c>
      <c r="N72" s="93">
        <v>25.83</v>
      </c>
      <c r="O72" s="93">
        <v>26.28</v>
      </c>
      <c r="P72" s="93">
        <v>0.45</v>
      </c>
      <c r="Q72" s="93">
        <v>0.86</v>
      </c>
      <c r="R72" s="94" t="s">
        <v>425</v>
      </c>
      <c r="S72" s="98" t="s">
        <v>599</v>
      </c>
    </row>
    <row r="73" spans="1:19" ht="101.25" x14ac:dyDescent="0.25">
      <c r="A73" s="119" t="s">
        <v>74</v>
      </c>
      <c r="C73" s="93">
        <v>15.91</v>
      </c>
      <c r="D73" s="96" t="s">
        <v>75</v>
      </c>
      <c r="E73" s="94">
        <v>29.88</v>
      </c>
      <c r="F73" s="94">
        <v>30.17</v>
      </c>
      <c r="G73" s="97" t="s">
        <v>76</v>
      </c>
      <c r="H73" s="93">
        <v>1.1000000000000001</v>
      </c>
      <c r="I73" s="94" t="s">
        <v>425</v>
      </c>
      <c r="J73" s="97" t="s">
        <v>77</v>
      </c>
      <c r="L73" s="94">
        <v>11.78</v>
      </c>
      <c r="M73" s="93">
        <v>17.420000000000002</v>
      </c>
      <c r="N73" s="93">
        <v>25.83</v>
      </c>
      <c r="O73" s="93">
        <v>26.27</v>
      </c>
      <c r="P73" s="93">
        <v>0.44</v>
      </c>
      <c r="Q73" s="93">
        <v>0.88</v>
      </c>
      <c r="R73" s="94" t="s">
        <v>425</v>
      </c>
      <c r="S73" s="98" t="s">
        <v>599</v>
      </c>
    </row>
    <row r="74" spans="1:19" ht="101.25" x14ac:dyDescent="0.25">
      <c r="A74" s="119" t="s">
        <v>29</v>
      </c>
      <c r="C74" s="93">
        <v>15.91</v>
      </c>
      <c r="D74" s="96" t="s">
        <v>30</v>
      </c>
      <c r="E74" s="94">
        <v>29.86</v>
      </c>
      <c r="F74" s="94">
        <v>30.18</v>
      </c>
      <c r="G74" s="97" t="s">
        <v>33</v>
      </c>
      <c r="I74" s="94" t="s">
        <v>425</v>
      </c>
      <c r="J74" s="97" t="s">
        <v>35</v>
      </c>
      <c r="L74" s="94">
        <v>11.82</v>
      </c>
      <c r="M74" s="93">
        <v>17.55</v>
      </c>
      <c r="N74" s="93">
        <v>25.91</v>
      </c>
      <c r="O74" s="93">
        <v>26.33</v>
      </c>
      <c r="P74" s="93">
        <v>0.42</v>
      </c>
      <c r="Q74" s="93">
        <v>0.86</v>
      </c>
      <c r="R74" s="94" t="s">
        <v>425</v>
      </c>
      <c r="S74" s="98" t="s">
        <v>600</v>
      </c>
    </row>
    <row r="75" spans="1:19" ht="101.25" x14ac:dyDescent="0.25">
      <c r="A75" s="119" t="s">
        <v>37</v>
      </c>
      <c r="C75" s="93">
        <v>15.79</v>
      </c>
      <c r="D75" s="96" t="s">
        <v>38</v>
      </c>
      <c r="E75" s="94">
        <v>29.8</v>
      </c>
      <c r="F75" s="94">
        <v>29.95</v>
      </c>
      <c r="G75" s="97" t="s">
        <v>39</v>
      </c>
      <c r="I75" s="94" t="s">
        <v>425</v>
      </c>
      <c r="J75" s="97" t="s">
        <v>41</v>
      </c>
      <c r="L75" s="94">
        <v>11.74</v>
      </c>
      <c r="M75" s="93">
        <v>17.54</v>
      </c>
      <c r="N75" s="93">
        <v>25.93</v>
      </c>
      <c r="O75" s="93">
        <v>26.37</v>
      </c>
      <c r="P75" s="93">
        <v>0.44</v>
      </c>
      <c r="Q75" s="93">
        <v>0.74</v>
      </c>
      <c r="R75" s="94" t="s">
        <v>425</v>
      </c>
      <c r="S75" s="98" t="s">
        <v>600</v>
      </c>
    </row>
    <row r="76" spans="1:19" ht="101.25" x14ac:dyDescent="0.25">
      <c r="A76" s="119" t="s">
        <v>42</v>
      </c>
      <c r="C76" s="93">
        <v>15.75</v>
      </c>
      <c r="D76" s="96" t="s">
        <v>43</v>
      </c>
      <c r="E76" s="94">
        <v>29.82</v>
      </c>
      <c r="F76" s="94">
        <v>30.13</v>
      </c>
      <c r="G76" s="97" t="s">
        <v>44</v>
      </c>
      <c r="I76" s="94" t="s">
        <v>425</v>
      </c>
      <c r="J76" s="97" t="s">
        <v>45</v>
      </c>
      <c r="L76" s="94">
        <v>11.73</v>
      </c>
      <c r="M76" s="93">
        <v>17.5</v>
      </c>
      <c r="N76" s="93">
        <v>25.83</v>
      </c>
      <c r="O76" s="93">
        <v>26.32</v>
      </c>
      <c r="P76" s="93">
        <v>0.49</v>
      </c>
      <c r="Q76" s="93">
        <v>0.78</v>
      </c>
      <c r="R76" s="94" t="s">
        <v>425</v>
      </c>
      <c r="S76" s="98" t="s">
        <v>600</v>
      </c>
    </row>
    <row r="77" spans="1:19" ht="101.25" x14ac:dyDescent="0.25">
      <c r="A77" s="119" t="s">
        <v>46</v>
      </c>
      <c r="C77" s="93">
        <v>15.79</v>
      </c>
      <c r="D77" s="96" t="s">
        <v>47</v>
      </c>
      <c r="E77" s="94">
        <v>29.8</v>
      </c>
      <c r="F77" s="94">
        <v>30.1</v>
      </c>
      <c r="G77" s="97" t="s">
        <v>48</v>
      </c>
      <c r="I77" s="94" t="s">
        <v>425</v>
      </c>
      <c r="J77" s="97" t="s">
        <v>49</v>
      </c>
      <c r="L77" s="94">
        <v>11.75</v>
      </c>
      <c r="M77" s="93">
        <v>17.54</v>
      </c>
      <c r="N77" s="93">
        <v>25.87</v>
      </c>
      <c r="O77" s="93">
        <v>26.28</v>
      </c>
      <c r="P77" s="93">
        <v>0.41</v>
      </c>
      <c r="Q77" s="93">
        <v>0.84</v>
      </c>
      <c r="R77" s="94" t="s">
        <v>425</v>
      </c>
      <c r="S77" s="98" t="s">
        <v>600</v>
      </c>
    </row>
    <row r="78" spans="1:19" ht="101.25" x14ac:dyDescent="0.25">
      <c r="A78" s="119" t="s">
        <v>50</v>
      </c>
      <c r="C78" s="93">
        <v>15.84</v>
      </c>
      <c r="D78" s="96" t="s">
        <v>51</v>
      </c>
      <c r="E78" s="94">
        <v>29.82</v>
      </c>
      <c r="F78" s="94">
        <v>30.17</v>
      </c>
      <c r="G78" s="97" t="s">
        <v>52</v>
      </c>
      <c r="I78" s="94" t="s">
        <v>425</v>
      </c>
      <c r="J78" s="97" t="s">
        <v>53</v>
      </c>
      <c r="L78" s="94">
        <v>11.75</v>
      </c>
      <c r="M78" s="93">
        <v>17.53</v>
      </c>
      <c r="N78" s="93">
        <v>25.9</v>
      </c>
      <c r="O78" s="93">
        <v>26.31</v>
      </c>
      <c r="P78" s="93">
        <v>0.41</v>
      </c>
      <c r="Q78" s="93">
        <v>0.81</v>
      </c>
      <c r="R78" s="94" t="s">
        <v>425</v>
      </c>
      <c r="S78" s="98" t="s">
        <v>600</v>
      </c>
    </row>
    <row r="79" spans="1:19" ht="101.25" x14ac:dyDescent="0.25">
      <c r="A79" s="119" t="s">
        <v>54</v>
      </c>
      <c r="C79" s="93">
        <v>15.9</v>
      </c>
      <c r="D79" s="96" t="s">
        <v>55</v>
      </c>
      <c r="E79" s="94">
        <v>29.81</v>
      </c>
      <c r="F79" s="94">
        <v>30.32</v>
      </c>
      <c r="G79" s="97" t="s">
        <v>56</v>
      </c>
      <c r="I79" s="94" t="s">
        <v>425</v>
      </c>
      <c r="J79" s="97" t="s">
        <v>57</v>
      </c>
      <c r="L79" s="94">
        <v>11.8</v>
      </c>
      <c r="M79" s="93">
        <v>17.54</v>
      </c>
      <c r="N79" s="93">
        <v>25.82</v>
      </c>
      <c r="O79" s="93">
        <v>26.29</v>
      </c>
      <c r="P79" s="93">
        <v>0.47</v>
      </c>
      <c r="Q79" s="93">
        <v>0.88</v>
      </c>
      <c r="R79" s="94" t="s">
        <v>425</v>
      </c>
      <c r="S79" s="98" t="s">
        <v>600</v>
      </c>
    </row>
    <row r="80" spans="1:19" ht="101.25" x14ac:dyDescent="0.25">
      <c r="A80" s="119" t="s">
        <v>58</v>
      </c>
      <c r="C80" s="93">
        <v>15.81</v>
      </c>
      <c r="D80" s="96" t="s">
        <v>59</v>
      </c>
      <c r="E80" s="94">
        <v>29.88</v>
      </c>
      <c r="F80" s="94">
        <v>30.2</v>
      </c>
      <c r="G80" s="97" t="s">
        <v>60</v>
      </c>
      <c r="I80" s="94" t="s">
        <v>425</v>
      </c>
      <c r="J80" s="97" t="s">
        <v>61</v>
      </c>
      <c r="L80" s="94">
        <v>11.76</v>
      </c>
      <c r="M80" s="93">
        <v>17.53</v>
      </c>
      <c r="N80" s="93">
        <v>25.89</v>
      </c>
      <c r="O80" s="93">
        <v>26.34</v>
      </c>
      <c r="P80" s="93">
        <v>0.45</v>
      </c>
      <c r="Q80" s="93">
        <v>0.79</v>
      </c>
      <c r="R80" s="94" t="s">
        <v>425</v>
      </c>
      <c r="S80" s="98" t="s">
        <v>600</v>
      </c>
    </row>
    <row r="81" spans="1:12" ht="31.5" customHeight="1" x14ac:dyDescent="0.25">
      <c r="A81" s="151" t="s">
        <v>14</v>
      </c>
      <c r="D81" s="2" t="s">
        <v>16</v>
      </c>
      <c r="G81" s="150" t="s">
        <v>17</v>
      </c>
      <c r="J81" s="150" t="s">
        <v>18</v>
      </c>
    </row>
    <row r="82" spans="1:12" ht="31.5" customHeight="1" thickBot="1" x14ac:dyDescent="0.3">
      <c r="A82" s="145" t="s">
        <v>19</v>
      </c>
      <c r="D82" s="2" t="s">
        <v>16</v>
      </c>
      <c r="G82" s="143" t="s">
        <v>20</v>
      </c>
      <c r="J82" s="143" t="s">
        <v>21</v>
      </c>
    </row>
    <row r="83" spans="1:12" ht="16.5" thickBot="1" x14ac:dyDescent="0.3">
      <c r="A83" s="160" t="s">
        <v>26</v>
      </c>
      <c r="D83" s="2" t="s">
        <v>16</v>
      </c>
      <c r="G83" s="143" t="s">
        <v>27</v>
      </c>
      <c r="J83" s="143" t="s">
        <v>28</v>
      </c>
    </row>
    <row r="84" spans="1:12" ht="32.25" thickBot="1" x14ac:dyDescent="0.3">
      <c r="A84" s="160" t="s">
        <v>22</v>
      </c>
      <c r="B84" s="160" t="s">
        <v>23</v>
      </c>
      <c r="C84" s="144" t="s">
        <v>601</v>
      </c>
      <c r="D84" s="2" t="s">
        <v>16</v>
      </c>
      <c r="E84" s="141" t="s">
        <v>602</v>
      </c>
      <c r="F84" s="141" t="s">
        <v>603</v>
      </c>
      <c r="G84" s="159" t="s">
        <v>24</v>
      </c>
      <c r="H84" s="141" t="s">
        <v>601</v>
      </c>
      <c r="I84" s="141" t="s">
        <v>601</v>
      </c>
      <c r="J84" s="159" t="s">
        <v>25</v>
      </c>
      <c r="K84" s="141" t="s">
        <v>603</v>
      </c>
    </row>
    <row r="85" spans="1:12" ht="102" thickBot="1" x14ac:dyDescent="0.3">
      <c r="A85" s="205" t="s">
        <v>354</v>
      </c>
      <c r="B85" s="206">
        <v>43</v>
      </c>
      <c r="C85" s="207" t="s">
        <v>470</v>
      </c>
      <c r="D85" s="208" t="s">
        <v>355</v>
      </c>
      <c r="E85" s="209" t="s">
        <v>425</v>
      </c>
      <c r="F85" s="74" t="s">
        <v>604</v>
      </c>
      <c r="G85" s="210" t="s">
        <v>356</v>
      </c>
      <c r="H85" s="209" t="s">
        <v>425</v>
      </c>
      <c r="I85" s="211" t="s">
        <v>504</v>
      </c>
      <c r="J85" s="206" t="s">
        <v>357</v>
      </c>
      <c r="K85" s="141"/>
      <c r="L85" s="159"/>
    </row>
    <row r="86" spans="1:12" ht="101.25" x14ac:dyDescent="0.25">
      <c r="A86" s="214" t="s">
        <v>358</v>
      </c>
      <c r="B86" s="215">
        <v>44</v>
      </c>
      <c r="C86" s="216" t="s">
        <v>470</v>
      </c>
      <c r="D86" s="217" t="s">
        <v>359</v>
      </c>
      <c r="E86" s="218" t="s">
        <v>425</v>
      </c>
      <c r="F86" s="40" t="s">
        <v>605</v>
      </c>
      <c r="G86" s="219" t="s">
        <v>360</v>
      </c>
      <c r="H86" s="218" t="s">
        <v>425</v>
      </c>
      <c r="I86" s="42" t="s">
        <v>606</v>
      </c>
      <c r="J86" s="215" t="s">
        <v>361</v>
      </c>
    </row>
    <row r="87" spans="1:12" ht="101.25" x14ac:dyDescent="0.25">
      <c r="A87" s="214" t="s">
        <v>362</v>
      </c>
      <c r="B87" s="215">
        <v>45</v>
      </c>
      <c r="C87" s="216" t="s">
        <v>441</v>
      </c>
      <c r="D87" s="217" t="s">
        <v>363</v>
      </c>
      <c r="E87" s="218" t="s">
        <v>425</v>
      </c>
      <c r="F87" s="40" t="s">
        <v>607</v>
      </c>
      <c r="G87" s="219" t="s">
        <v>364</v>
      </c>
      <c r="H87" s="218" t="s">
        <v>425</v>
      </c>
      <c r="I87" s="42" t="s">
        <v>608</v>
      </c>
      <c r="J87" s="215" t="s">
        <v>365</v>
      </c>
    </row>
    <row r="88" spans="1:12" ht="101.25" x14ac:dyDescent="0.25">
      <c r="A88" s="214" t="s">
        <v>366</v>
      </c>
      <c r="B88" s="215">
        <v>46</v>
      </c>
      <c r="C88" s="216" t="s">
        <v>483</v>
      </c>
      <c r="D88" s="217" t="s">
        <v>367</v>
      </c>
      <c r="E88" s="218" t="s">
        <v>425</v>
      </c>
      <c r="F88" s="40" t="s">
        <v>433</v>
      </c>
      <c r="G88" s="219" t="s">
        <v>368</v>
      </c>
      <c r="H88" s="218" t="s">
        <v>425</v>
      </c>
      <c r="I88" s="42" t="s">
        <v>456</v>
      </c>
      <c r="J88" s="215" t="s">
        <v>369</v>
      </c>
    </row>
    <row r="89" spans="1:12" ht="101.25" x14ac:dyDescent="0.25">
      <c r="A89" s="214" t="s">
        <v>370</v>
      </c>
      <c r="B89" s="215">
        <v>47</v>
      </c>
      <c r="C89" s="216" t="s">
        <v>525</v>
      </c>
      <c r="D89" s="217" t="s">
        <v>371</v>
      </c>
      <c r="E89" s="218" t="s">
        <v>425</v>
      </c>
      <c r="F89" s="40" t="s">
        <v>609</v>
      </c>
      <c r="G89" s="219" t="s">
        <v>372</v>
      </c>
      <c r="H89" s="218" t="s">
        <v>425</v>
      </c>
      <c r="I89" s="42" t="s">
        <v>610</v>
      </c>
      <c r="J89" s="215" t="s">
        <v>373</v>
      </c>
    </row>
    <row r="90" spans="1:12" ht="101.25" x14ac:dyDescent="0.25">
      <c r="A90" s="214" t="s">
        <v>374</v>
      </c>
      <c r="B90" s="215">
        <v>48</v>
      </c>
      <c r="C90" s="216" t="s">
        <v>429</v>
      </c>
      <c r="D90" s="222" t="s">
        <v>375</v>
      </c>
      <c r="E90" s="218" t="s">
        <v>425</v>
      </c>
      <c r="F90" s="40" t="s">
        <v>611</v>
      </c>
      <c r="G90" s="219" t="s">
        <v>376</v>
      </c>
      <c r="H90" s="218" t="s">
        <v>425</v>
      </c>
      <c r="I90" s="42" t="s">
        <v>612</v>
      </c>
      <c r="J90" s="56" t="s">
        <v>377</v>
      </c>
    </row>
    <row r="91" spans="1:12" ht="101.25" x14ac:dyDescent="0.25">
      <c r="A91" s="214" t="s">
        <v>378</v>
      </c>
      <c r="B91" s="215">
        <v>50</v>
      </c>
      <c r="C91" s="216" t="s">
        <v>525</v>
      </c>
      <c r="D91" s="217" t="s">
        <v>379</v>
      </c>
      <c r="E91" s="218" t="s">
        <v>425</v>
      </c>
      <c r="F91" s="40" t="s">
        <v>461</v>
      </c>
      <c r="G91" s="219" t="s">
        <v>380</v>
      </c>
      <c r="H91" s="218" t="s">
        <v>425</v>
      </c>
      <c r="I91" s="42" t="s">
        <v>613</v>
      </c>
      <c r="J91" s="217" t="s">
        <v>381</v>
      </c>
    </row>
    <row r="92" spans="1:12" ht="101.25" x14ac:dyDescent="0.25">
      <c r="A92" s="214" t="s">
        <v>382</v>
      </c>
      <c r="B92" s="215">
        <v>51</v>
      </c>
      <c r="C92" s="216" t="s">
        <v>429</v>
      </c>
      <c r="D92" s="217" t="s">
        <v>383</v>
      </c>
      <c r="E92" s="218" t="s">
        <v>425</v>
      </c>
      <c r="F92" s="40" t="s">
        <v>480</v>
      </c>
      <c r="G92" s="219" t="s">
        <v>384</v>
      </c>
      <c r="H92" s="218" t="s">
        <v>425</v>
      </c>
      <c r="I92" s="42" t="s">
        <v>614</v>
      </c>
      <c r="J92" s="217" t="s">
        <v>385</v>
      </c>
    </row>
    <row r="93" spans="1:12" ht="101.25" x14ac:dyDescent="0.25">
      <c r="A93" s="214" t="s">
        <v>386</v>
      </c>
      <c r="B93" s="215">
        <v>53</v>
      </c>
      <c r="C93" s="216" t="s">
        <v>429</v>
      </c>
      <c r="D93" s="217" t="s">
        <v>387</v>
      </c>
      <c r="E93" s="218" t="s">
        <v>425</v>
      </c>
      <c r="F93" s="40" t="s">
        <v>615</v>
      </c>
      <c r="G93" s="219" t="s">
        <v>388</v>
      </c>
      <c r="H93" s="218" t="s">
        <v>425</v>
      </c>
      <c r="I93" s="42" t="s">
        <v>616</v>
      </c>
      <c r="J93" s="217" t="s">
        <v>389</v>
      </c>
    </row>
    <row r="94" spans="1:12" ht="101.25" x14ac:dyDescent="0.25">
      <c r="A94" s="214" t="s">
        <v>390</v>
      </c>
      <c r="B94" s="215">
        <v>54</v>
      </c>
      <c r="C94" s="216" t="s">
        <v>429</v>
      </c>
      <c r="D94" s="217" t="s">
        <v>391</v>
      </c>
      <c r="E94" s="218" t="s">
        <v>425</v>
      </c>
      <c r="F94" s="40" t="s">
        <v>497</v>
      </c>
      <c r="G94" s="219" t="s">
        <v>392</v>
      </c>
      <c r="H94" s="218" t="s">
        <v>425</v>
      </c>
      <c r="I94" s="42" t="s">
        <v>511</v>
      </c>
      <c r="J94" s="217" t="s">
        <v>393</v>
      </c>
    </row>
    <row r="95" spans="1:12" ht="101.25" x14ac:dyDescent="0.25">
      <c r="A95" s="214" t="s">
        <v>394</v>
      </c>
      <c r="B95" s="215">
        <v>56</v>
      </c>
      <c r="C95" s="216" t="s">
        <v>429</v>
      </c>
      <c r="D95" s="222" t="s">
        <v>395</v>
      </c>
      <c r="E95" s="218" t="s">
        <v>425</v>
      </c>
      <c r="F95" s="40" t="s">
        <v>617</v>
      </c>
      <c r="G95" s="219" t="s">
        <v>396</v>
      </c>
      <c r="H95" s="218" t="s">
        <v>425</v>
      </c>
      <c r="I95" s="42" t="s">
        <v>501</v>
      </c>
      <c r="J95" s="56" t="s">
        <v>397</v>
      </c>
    </row>
  </sheetData>
  <mergeCells count="10">
    <mergeCell ref="A7:A8"/>
    <mergeCell ref="B7:C7"/>
    <mergeCell ref="D7:F7"/>
    <mergeCell ref="G7:I7"/>
    <mergeCell ref="J7:L7"/>
    <mergeCell ref="M7:M8"/>
    <mergeCell ref="N7:N8"/>
    <mergeCell ref="O7:O8"/>
    <mergeCell ref="C5:D5"/>
    <mergeCell ref="C6:E6"/>
  </mergeCells>
  <pageMargins left="0.25" right="0.25" top="0.75" bottom="0.75" header="0.3" footer="0.3"/>
  <pageSetup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D08D-EE2B-4E4C-91AF-AC61BCF0A931}">
  <sheetPr>
    <pageSetUpPr fitToPage="1"/>
  </sheetPr>
  <dimension ref="A2:O22"/>
  <sheetViews>
    <sheetView zoomScale="50" zoomScaleNormal="50" workbookViewId="0">
      <selection activeCell="A9" sqref="A9:J19"/>
    </sheetView>
  </sheetViews>
  <sheetFormatPr defaultColWidth="9.140625" defaultRowHeight="15" x14ac:dyDescent="0.25"/>
  <cols>
    <col min="1" max="1" width="19.5703125" style="137" customWidth="1"/>
    <col min="2" max="2" width="20.28515625" style="137" customWidth="1"/>
    <col min="3" max="3" width="19.42578125" style="137" customWidth="1"/>
    <col min="4" max="4" width="41.42578125" style="173" customWidth="1"/>
    <col min="5" max="5" width="17" style="173" customWidth="1"/>
    <col min="6" max="6" width="38" style="137" customWidth="1"/>
    <col min="7" max="7" width="50.140625" style="173" customWidth="1"/>
    <col min="8" max="8" width="15.5703125" style="173" customWidth="1"/>
    <col min="9" max="9" width="37.140625" style="137" customWidth="1"/>
    <col min="10" max="10" width="37.42578125" style="137" customWidth="1"/>
    <col min="11" max="11" width="15.7109375" style="137" customWidth="1"/>
    <col min="12" max="12" width="35.42578125" style="137" customWidth="1"/>
    <col min="13" max="13" width="18.42578125" style="137" customWidth="1"/>
    <col min="14" max="14" width="22.42578125" style="137" customWidth="1"/>
    <col min="15" max="15" width="17.7109375" style="137" customWidth="1"/>
    <col min="16" max="20" width="9.140625" style="137"/>
    <col min="21" max="21" width="22.42578125" style="137" bestFit="1" customWidth="1"/>
    <col min="22" max="16384" width="9.140625" style="137"/>
  </cols>
  <sheetData>
    <row r="2" spans="1:15" ht="15.75" thickBot="1" x14ac:dyDescent="0.3"/>
    <row r="3" spans="1:15" s="179" customFormat="1" ht="26.25" x14ac:dyDescent="0.25">
      <c r="A3" s="174"/>
      <c r="B3" s="175"/>
      <c r="C3" s="175"/>
      <c r="D3" s="176"/>
      <c r="E3" s="176"/>
      <c r="F3" s="175"/>
      <c r="G3" s="176"/>
      <c r="H3" s="176"/>
      <c r="I3" s="175"/>
      <c r="J3" s="177"/>
      <c r="K3" s="175"/>
      <c r="L3" s="175"/>
      <c r="M3" s="175"/>
      <c r="N3" s="175"/>
      <c r="O3" s="178"/>
    </row>
    <row r="4" spans="1:15" s="185" customFormat="1" ht="21" customHeight="1" x14ac:dyDescent="0.25">
      <c r="A4" s="180"/>
      <c r="B4" s="181"/>
      <c r="C4" s="181"/>
      <c r="D4" s="182"/>
      <c r="E4" s="182"/>
      <c r="F4" s="181"/>
      <c r="G4" s="182"/>
      <c r="H4" s="182"/>
      <c r="I4" s="181"/>
      <c r="J4" s="183"/>
      <c r="K4" s="181"/>
      <c r="L4" s="181"/>
      <c r="M4" s="181"/>
      <c r="N4" s="181"/>
      <c r="O4" s="184"/>
    </row>
    <row r="5" spans="1:15" s="192" customFormat="1" ht="34.5" customHeight="1" x14ac:dyDescent="0.25">
      <c r="A5" s="186" t="s">
        <v>398</v>
      </c>
      <c r="B5" s="187"/>
      <c r="C5" s="253" t="s">
        <v>618</v>
      </c>
      <c r="D5" s="253"/>
      <c r="E5" s="188"/>
      <c r="F5" s="187" t="s">
        <v>400</v>
      </c>
      <c r="G5" s="189">
        <v>45369</v>
      </c>
      <c r="H5" s="189"/>
      <c r="I5" s="187"/>
      <c r="J5" s="190"/>
      <c r="K5" s="187"/>
      <c r="L5" s="187"/>
      <c r="M5" s="187"/>
      <c r="N5" s="187"/>
      <c r="O5" s="191"/>
    </row>
    <row r="6" spans="1:15" s="56" customFormat="1" ht="43.5" customHeight="1" thickBot="1" x14ac:dyDescent="0.3">
      <c r="A6" s="193" t="s">
        <v>401</v>
      </c>
      <c r="B6" s="194"/>
      <c r="C6" s="254" t="s">
        <v>402</v>
      </c>
      <c r="D6" s="254"/>
      <c r="E6" s="254"/>
      <c r="F6" s="194" t="s">
        <v>403</v>
      </c>
      <c r="G6" s="195" t="s">
        <v>404</v>
      </c>
      <c r="H6" s="196"/>
      <c r="I6" s="194"/>
      <c r="J6" s="195"/>
      <c r="K6" s="194"/>
      <c r="L6" s="194"/>
      <c r="M6" s="194"/>
      <c r="N6" s="194"/>
      <c r="O6" s="197"/>
    </row>
    <row r="7" spans="1:15" s="198" customFormat="1" ht="31.5" customHeight="1" x14ac:dyDescent="0.25">
      <c r="A7" s="243" t="s">
        <v>405</v>
      </c>
      <c r="B7" s="245" t="s">
        <v>406</v>
      </c>
      <c r="C7" s="246"/>
      <c r="D7" s="245" t="s">
        <v>407</v>
      </c>
      <c r="E7" s="247"/>
      <c r="F7" s="247"/>
      <c r="G7" s="248" t="s">
        <v>408</v>
      </c>
      <c r="H7" s="247"/>
      <c r="I7" s="246"/>
      <c r="J7" s="245" t="s">
        <v>409</v>
      </c>
      <c r="K7" s="247"/>
      <c r="L7" s="246"/>
      <c r="M7" s="249" t="s">
        <v>410</v>
      </c>
      <c r="N7" s="249" t="s">
        <v>411</v>
      </c>
      <c r="O7" s="251" t="s">
        <v>412</v>
      </c>
    </row>
    <row r="8" spans="1:15" s="198" customFormat="1" ht="129" customHeight="1" thickBot="1" x14ac:dyDescent="0.3">
      <c r="A8" s="244"/>
      <c r="B8" s="199" t="s">
        <v>413</v>
      </c>
      <c r="C8" s="200" t="s">
        <v>414</v>
      </c>
      <c r="D8" s="201" t="s">
        <v>415</v>
      </c>
      <c r="E8" s="202" t="s">
        <v>416</v>
      </c>
      <c r="F8" s="203" t="s">
        <v>417</v>
      </c>
      <c r="G8" s="204" t="s">
        <v>418</v>
      </c>
      <c r="H8" s="202" t="s">
        <v>419</v>
      </c>
      <c r="I8" s="200" t="s">
        <v>420</v>
      </c>
      <c r="J8" s="201" t="s">
        <v>421</v>
      </c>
      <c r="K8" s="202" t="s">
        <v>422</v>
      </c>
      <c r="L8" s="200" t="s">
        <v>423</v>
      </c>
      <c r="M8" s="250"/>
      <c r="N8" s="250"/>
      <c r="O8" s="252"/>
    </row>
    <row r="9" spans="1:15" s="56" customFormat="1" ht="69.95" customHeight="1" x14ac:dyDescent="0.25">
      <c r="A9" s="205" t="s">
        <v>354</v>
      </c>
      <c r="B9" s="206">
        <v>43</v>
      </c>
      <c r="C9" s="207" t="s">
        <v>470</v>
      </c>
      <c r="D9" s="208" t="s">
        <v>355</v>
      </c>
      <c r="E9" s="209" t="s">
        <v>425</v>
      </c>
      <c r="F9" s="74" t="s">
        <v>604</v>
      </c>
      <c r="G9" s="210" t="s">
        <v>356</v>
      </c>
      <c r="H9" s="209" t="s">
        <v>425</v>
      </c>
      <c r="I9" s="211" t="s">
        <v>504</v>
      </c>
      <c r="J9" s="206" t="s">
        <v>357</v>
      </c>
      <c r="K9" s="209" t="s">
        <v>425</v>
      </c>
      <c r="L9" s="74" t="s">
        <v>498</v>
      </c>
      <c r="M9" s="212" t="s">
        <v>425</v>
      </c>
      <c r="N9" s="212">
        <v>0.28899999999999998</v>
      </c>
      <c r="O9" s="213" t="s">
        <v>425</v>
      </c>
    </row>
    <row r="10" spans="1:15" s="56" customFormat="1" ht="69.95" customHeight="1" x14ac:dyDescent="0.25">
      <c r="A10" s="214" t="s">
        <v>358</v>
      </c>
      <c r="B10" s="215">
        <v>44</v>
      </c>
      <c r="C10" s="216" t="s">
        <v>470</v>
      </c>
      <c r="D10" s="217" t="s">
        <v>359</v>
      </c>
      <c r="E10" s="218" t="s">
        <v>425</v>
      </c>
      <c r="F10" s="40" t="s">
        <v>605</v>
      </c>
      <c r="G10" s="219" t="s">
        <v>360</v>
      </c>
      <c r="H10" s="218" t="s">
        <v>425</v>
      </c>
      <c r="I10" s="42" t="s">
        <v>606</v>
      </c>
      <c r="J10" s="215" t="s">
        <v>361</v>
      </c>
      <c r="K10" s="218" t="s">
        <v>425</v>
      </c>
      <c r="L10" s="40" t="s">
        <v>619</v>
      </c>
      <c r="M10" s="220" t="s">
        <v>425</v>
      </c>
      <c r="N10" s="220">
        <v>0.247</v>
      </c>
      <c r="O10" s="221" t="s">
        <v>425</v>
      </c>
    </row>
    <row r="11" spans="1:15" s="56" customFormat="1" ht="69.95" customHeight="1" x14ac:dyDescent="0.25">
      <c r="A11" s="214" t="s">
        <v>362</v>
      </c>
      <c r="B11" s="215">
        <v>45</v>
      </c>
      <c r="C11" s="216" t="s">
        <v>441</v>
      </c>
      <c r="D11" s="217" t="s">
        <v>363</v>
      </c>
      <c r="E11" s="218" t="s">
        <v>425</v>
      </c>
      <c r="F11" s="40" t="s">
        <v>607</v>
      </c>
      <c r="G11" s="219" t="s">
        <v>364</v>
      </c>
      <c r="H11" s="218" t="s">
        <v>425</v>
      </c>
      <c r="I11" s="42" t="s">
        <v>608</v>
      </c>
      <c r="J11" s="215" t="s">
        <v>365</v>
      </c>
      <c r="K11" s="218" t="s">
        <v>425</v>
      </c>
      <c r="L11" s="40" t="s">
        <v>620</v>
      </c>
      <c r="M11" s="220" t="s">
        <v>425</v>
      </c>
      <c r="N11" s="220">
        <v>0.26900000000000002</v>
      </c>
      <c r="O11" s="221" t="s">
        <v>425</v>
      </c>
    </row>
    <row r="12" spans="1:15" s="56" customFormat="1" ht="69.95" customHeight="1" x14ac:dyDescent="0.25">
      <c r="A12" s="214" t="s">
        <v>366</v>
      </c>
      <c r="B12" s="215">
        <v>46</v>
      </c>
      <c r="C12" s="216" t="s">
        <v>483</v>
      </c>
      <c r="D12" s="217" t="s">
        <v>367</v>
      </c>
      <c r="E12" s="218" t="s">
        <v>425</v>
      </c>
      <c r="F12" s="40" t="s">
        <v>433</v>
      </c>
      <c r="G12" s="219" t="s">
        <v>368</v>
      </c>
      <c r="H12" s="218" t="s">
        <v>425</v>
      </c>
      <c r="I12" s="42" t="s">
        <v>456</v>
      </c>
      <c r="J12" s="215" t="s">
        <v>369</v>
      </c>
      <c r="K12" s="218" t="s">
        <v>425</v>
      </c>
      <c r="L12" s="40" t="s">
        <v>621</v>
      </c>
      <c r="M12" s="220" t="s">
        <v>425</v>
      </c>
      <c r="N12" s="220">
        <v>0.30499999999999999</v>
      </c>
      <c r="O12" s="221" t="s">
        <v>425</v>
      </c>
    </row>
    <row r="13" spans="1:15" s="56" customFormat="1" ht="69.95" customHeight="1" x14ac:dyDescent="0.25">
      <c r="A13" s="214" t="s">
        <v>370</v>
      </c>
      <c r="B13" s="215">
        <v>47</v>
      </c>
      <c r="C13" s="216" t="s">
        <v>525</v>
      </c>
      <c r="D13" s="217" t="s">
        <v>371</v>
      </c>
      <c r="E13" s="218" t="s">
        <v>425</v>
      </c>
      <c r="F13" s="40" t="s">
        <v>609</v>
      </c>
      <c r="G13" s="219" t="s">
        <v>372</v>
      </c>
      <c r="H13" s="218" t="s">
        <v>425</v>
      </c>
      <c r="I13" s="42" t="s">
        <v>610</v>
      </c>
      <c r="J13" s="215" t="s">
        <v>373</v>
      </c>
      <c r="K13" s="218" t="s">
        <v>425</v>
      </c>
      <c r="L13" s="40" t="s">
        <v>622</v>
      </c>
      <c r="M13" s="220" t="s">
        <v>425</v>
      </c>
      <c r="N13" s="220">
        <v>0.316</v>
      </c>
      <c r="O13" s="221" t="s">
        <v>425</v>
      </c>
    </row>
    <row r="14" spans="1:15" s="56" customFormat="1" ht="69.95" customHeight="1" x14ac:dyDescent="0.25">
      <c r="A14" s="214" t="s">
        <v>374</v>
      </c>
      <c r="B14" s="215">
        <v>48</v>
      </c>
      <c r="C14" s="216" t="s">
        <v>429</v>
      </c>
      <c r="D14" s="222" t="s">
        <v>375</v>
      </c>
      <c r="E14" s="218" t="s">
        <v>425</v>
      </c>
      <c r="F14" s="40" t="s">
        <v>611</v>
      </c>
      <c r="G14" s="219" t="s">
        <v>376</v>
      </c>
      <c r="H14" s="218" t="s">
        <v>425</v>
      </c>
      <c r="I14" s="42" t="s">
        <v>612</v>
      </c>
      <c r="J14" s="56" t="s">
        <v>377</v>
      </c>
      <c r="K14" s="218" t="s">
        <v>425</v>
      </c>
      <c r="L14" s="40" t="s">
        <v>623</v>
      </c>
      <c r="M14" s="220" t="s">
        <v>425</v>
      </c>
      <c r="N14" s="220">
        <v>0.316</v>
      </c>
      <c r="O14" s="221" t="s">
        <v>425</v>
      </c>
    </row>
    <row r="15" spans="1:15" s="56" customFormat="1" ht="69.95" customHeight="1" x14ac:dyDescent="0.25">
      <c r="A15" s="214" t="s">
        <v>378</v>
      </c>
      <c r="B15" s="215">
        <v>50</v>
      </c>
      <c r="C15" s="216" t="s">
        <v>525</v>
      </c>
      <c r="D15" s="217" t="s">
        <v>379</v>
      </c>
      <c r="E15" s="218" t="s">
        <v>425</v>
      </c>
      <c r="F15" s="40" t="s">
        <v>461</v>
      </c>
      <c r="G15" s="219" t="s">
        <v>380</v>
      </c>
      <c r="H15" s="218" t="s">
        <v>425</v>
      </c>
      <c r="I15" s="42" t="s">
        <v>613</v>
      </c>
      <c r="J15" s="217" t="s">
        <v>381</v>
      </c>
      <c r="K15" s="218" t="s">
        <v>425</v>
      </c>
      <c r="L15" s="40" t="s">
        <v>620</v>
      </c>
      <c r="M15" s="220" t="s">
        <v>425</v>
      </c>
      <c r="N15" s="220">
        <v>0.39800000000000002</v>
      </c>
      <c r="O15" s="221" t="s">
        <v>425</v>
      </c>
    </row>
    <row r="16" spans="1:15" s="56" customFormat="1" ht="69.95" customHeight="1" x14ac:dyDescent="0.25">
      <c r="A16" s="214" t="s">
        <v>382</v>
      </c>
      <c r="B16" s="215">
        <v>51</v>
      </c>
      <c r="C16" s="216" t="s">
        <v>429</v>
      </c>
      <c r="D16" s="217" t="s">
        <v>383</v>
      </c>
      <c r="E16" s="218" t="s">
        <v>425</v>
      </c>
      <c r="F16" s="40" t="s">
        <v>480</v>
      </c>
      <c r="G16" s="219" t="s">
        <v>384</v>
      </c>
      <c r="H16" s="218" t="s">
        <v>425</v>
      </c>
      <c r="I16" s="42" t="s">
        <v>614</v>
      </c>
      <c r="J16" s="217" t="s">
        <v>385</v>
      </c>
      <c r="K16" s="218" t="s">
        <v>425</v>
      </c>
      <c r="L16" s="40" t="s">
        <v>624</v>
      </c>
      <c r="M16" s="220" t="s">
        <v>425</v>
      </c>
      <c r="N16" s="220">
        <v>0.315</v>
      </c>
      <c r="O16" s="221" t="s">
        <v>425</v>
      </c>
    </row>
    <row r="17" spans="1:15" s="56" customFormat="1" ht="69.95" customHeight="1" x14ac:dyDescent="0.25">
      <c r="A17" s="214" t="s">
        <v>386</v>
      </c>
      <c r="B17" s="215">
        <v>53</v>
      </c>
      <c r="C17" s="216" t="s">
        <v>429</v>
      </c>
      <c r="D17" s="217" t="s">
        <v>387</v>
      </c>
      <c r="E17" s="218" t="s">
        <v>425</v>
      </c>
      <c r="F17" s="40" t="s">
        <v>615</v>
      </c>
      <c r="G17" s="219" t="s">
        <v>388</v>
      </c>
      <c r="H17" s="218" t="s">
        <v>425</v>
      </c>
      <c r="I17" s="42" t="s">
        <v>616</v>
      </c>
      <c r="J17" s="217" t="s">
        <v>389</v>
      </c>
      <c r="K17" s="218" t="s">
        <v>425</v>
      </c>
      <c r="L17" s="40" t="s">
        <v>625</v>
      </c>
      <c r="M17" s="220" t="s">
        <v>425</v>
      </c>
      <c r="N17" s="220">
        <v>0.32700000000000001</v>
      </c>
      <c r="O17" s="221" t="s">
        <v>425</v>
      </c>
    </row>
    <row r="18" spans="1:15" s="56" customFormat="1" ht="69.95" customHeight="1" x14ac:dyDescent="0.25">
      <c r="A18" s="214" t="s">
        <v>390</v>
      </c>
      <c r="B18" s="215">
        <v>54</v>
      </c>
      <c r="C18" s="216" t="s">
        <v>429</v>
      </c>
      <c r="D18" s="217" t="s">
        <v>391</v>
      </c>
      <c r="E18" s="218" t="s">
        <v>425</v>
      </c>
      <c r="F18" s="40" t="s">
        <v>497</v>
      </c>
      <c r="G18" s="219" t="s">
        <v>392</v>
      </c>
      <c r="H18" s="218" t="s">
        <v>425</v>
      </c>
      <c r="I18" s="42" t="s">
        <v>511</v>
      </c>
      <c r="J18" s="217" t="s">
        <v>393</v>
      </c>
      <c r="K18" s="218" t="s">
        <v>425</v>
      </c>
      <c r="L18" s="40" t="s">
        <v>626</v>
      </c>
      <c r="M18" s="220" t="s">
        <v>425</v>
      </c>
      <c r="N18" s="220">
        <v>0.32700000000000001</v>
      </c>
      <c r="O18" s="221" t="s">
        <v>425</v>
      </c>
    </row>
    <row r="19" spans="1:15" s="56" customFormat="1" ht="69.95" customHeight="1" x14ac:dyDescent="0.25">
      <c r="A19" s="214" t="s">
        <v>394</v>
      </c>
      <c r="B19" s="215">
        <v>56</v>
      </c>
      <c r="C19" s="216" t="s">
        <v>429</v>
      </c>
      <c r="D19" s="222" t="s">
        <v>395</v>
      </c>
      <c r="E19" s="218" t="s">
        <v>425</v>
      </c>
      <c r="F19" s="40" t="s">
        <v>617</v>
      </c>
      <c r="G19" s="219" t="s">
        <v>396</v>
      </c>
      <c r="H19" s="218" t="s">
        <v>425</v>
      </c>
      <c r="I19" s="42" t="s">
        <v>501</v>
      </c>
      <c r="J19" s="56" t="s">
        <v>397</v>
      </c>
      <c r="K19" s="218" t="s">
        <v>425</v>
      </c>
      <c r="L19" s="40" t="s">
        <v>489</v>
      </c>
      <c r="M19" s="220" t="s">
        <v>425</v>
      </c>
      <c r="N19" s="220">
        <v>0.33900000000000002</v>
      </c>
      <c r="O19" s="221" t="s">
        <v>425</v>
      </c>
    </row>
    <row r="20" spans="1:15" s="56" customFormat="1" ht="69.95" customHeight="1" x14ac:dyDescent="0.25">
      <c r="A20" s="214"/>
      <c r="B20" s="215"/>
      <c r="C20" s="216"/>
      <c r="D20" s="217"/>
      <c r="E20" s="218"/>
      <c r="F20" s="40"/>
      <c r="G20" s="219"/>
      <c r="H20" s="218"/>
      <c r="I20" s="42"/>
      <c r="J20" s="217"/>
      <c r="K20" s="218"/>
      <c r="L20" s="40"/>
      <c r="M20" s="220"/>
      <c r="N20" s="220"/>
      <c r="O20" s="221"/>
    </row>
    <row r="21" spans="1:15" s="56" customFormat="1" ht="69.95" customHeight="1" x14ac:dyDescent="0.25">
      <c r="A21" s="214"/>
      <c r="B21" s="215"/>
      <c r="C21" s="216"/>
      <c r="D21" s="217"/>
      <c r="E21" s="218"/>
      <c r="F21" s="40"/>
      <c r="G21" s="219"/>
      <c r="H21" s="218"/>
      <c r="I21" s="42"/>
      <c r="J21" s="223"/>
      <c r="K21" s="218"/>
      <c r="L21" s="40"/>
      <c r="M21" s="220"/>
      <c r="N21" s="220"/>
      <c r="O21" s="221"/>
    </row>
    <row r="22" spans="1:15" s="56" customFormat="1" ht="69.95" customHeight="1" thickBot="1" x14ac:dyDescent="0.3">
      <c r="A22" s="46"/>
      <c r="B22" s="47"/>
      <c r="C22" s="48"/>
      <c r="D22" s="49"/>
      <c r="E22" s="60"/>
      <c r="F22" s="51"/>
      <c r="G22" s="61"/>
      <c r="H22" s="60"/>
      <c r="I22" s="48"/>
      <c r="J22" s="53"/>
      <c r="K22" s="51"/>
      <c r="L22" s="48"/>
      <c r="M22" s="54"/>
      <c r="N22" s="54"/>
      <c r="O22" s="55"/>
    </row>
  </sheetData>
  <mergeCells count="10">
    <mergeCell ref="M7:M8"/>
    <mergeCell ref="N7:N8"/>
    <mergeCell ref="O7:O8"/>
    <mergeCell ref="C5:D5"/>
    <mergeCell ref="C6:E6"/>
    <mergeCell ref="A7:A8"/>
    <mergeCell ref="B7:C7"/>
    <mergeCell ref="D7:F7"/>
    <mergeCell ref="G7:I7"/>
    <mergeCell ref="J7:L7"/>
  </mergeCells>
  <pageMargins left="0.25" right="0.25" top="0.75" bottom="0.75" header="0.3" footer="0.3"/>
  <pageSetup scale="3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BA57-3958-4DB1-BD65-5D05B934ED63}">
  <dimension ref="A1:I4"/>
  <sheetViews>
    <sheetView workbookViewId="0">
      <selection activeCell="B40" sqref="B40"/>
    </sheetView>
  </sheetViews>
  <sheetFormatPr defaultRowHeight="15" x14ac:dyDescent="0.25"/>
  <cols>
    <col min="1" max="1" width="13.85546875" style="1" customWidth="1"/>
    <col min="2" max="2" width="29.140625" style="1" customWidth="1"/>
    <col min="3" max="3" width="25.85546875" style="1" customWidth="1"/>
    <col min="4" max="4" width="20.140625" style="1" customWidth="1"/>
    <col min="5" max="5" width="18.5703125" style="1" customWidth="1"/>
    <col min="6" max="6" width="21.85546875" style="1" customWidth="1"/>
    <col min="7" max="7" width="22" style="1" customWidth="1"/>
    <col min="8" max="9" width="37.140625" style="1" customWidth="1"/>
    <col min="10" max="16384" width="9.140625" style="1"/>
  </cols>
  <sheetData>
    <row r="1" spans="1:9" ht="15.75" thickBot="1" x14ac:dyDescent="0.3"/>
    <row r="2" spans="1:9" ht="31.5" customHeight="1" x14ac:dyDescent="0.25">
      <c r="A2" s="258" t="s">
        <v>627</v>
      </c>
      <c r="B2" s="257" t="s">
        <v>628</v>
      </c>
      <c r="C2" s="257"/>
      <c r="D2" s="257" t="s">
        <v>629</v>
      </c>
      <c r="E2" s="257"/>
      <c r="F2" s="257" t="s">
        <v>629</v>
      </c>
      <c r="G2" s="257"/>
      <c r="H2" s="260" t="s">
        <v>410</v>
      </c>
      <c r="I2" s="255" t="s">
        <v>630</v>
      </c>
    </row>
    <row r="3" spans="1:9" ht="31.5" x14ac:dyDescent="0.25">
      <c r="A3" s="259"/>
      <c r="B3" s="161" t="s">
        <v>631</v>
      </c>
      <c r="C3" s="161" t="s">
        <v>632</v>
      </c>
      <c r="D3" s="161" t="s">
        <v>631</v>
      </c>
      <c r="E3" s="161" t="s">
        <v>633</v>
      </c>
      <c r="F3" s="161" t="s">
        <v>631</v>
      </c>
      <c r="G3" s="161" t="s">
        <v>633</v>
      </c>
      <c r="H3" s="261"/>
      <c r="I3" s="256"/>
    </row>
    <row r="4" spans="1:9" ht="42.75" customHeight="1" thickBot="1" x14ac:dyDescent="0.3">
      <c r="A4" s="167" t="s">
        <v>634</v>
      </c>
      <c r="B4" s="166" t="s">
        <v>425</v>
      </c>
      <c r="C4" s="166">
        <v>2.2000000000000002</v>
      </c>
      <c r="D4" s="166" t="s">
        <v>425</v>
      </c>
      <c r="E4" s="166">
        <v>2.2000000000000002</v>
      </c>
      <c r="F4" s="166" t="s">
        <v>425</v>
      </c>
      <c r="G4" s="166">
        <v>2.2000000000000002</v>
      </c>
      <c r="H4" s="165" t="s">
        <v>425</v>
      </c>
      <c r="I4" s="164" t="s">
        <v>635</v>
      </c>
    </row>
  </sheetData>
  <mergeCells count="6">
    <mergeCell ref="I2:I3"/>
    <mergeCell ref="B2:C2"/>
    <mergeCell ref="D2:E2"/>
    <mergeCell ref="F2:G2"/>
    <mergeCell ref="A2:A3"/>
    <mergeCell ref="H2:H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DD59-E83C-4101-84EE-69A94DC37C07}">
  <dimension ref="A1:I4"/>
  <sheetViews>
    <sheetView workbookViewId="0">
      <selection activeCell="A4" sqref="A4"/>
    </sheetView>
  </sheetViews>
  <sheetFormatPr defaultRowHeight="15" x14ac:dyDescent="0.25"/>
  <cols>
    <col min="1" max="1" width="13.85546875" style="1" customWidth="1"/>
    <col min="2" max="2" width="29.140625" style="1" customWidth="1"/>
    <col min="3" max="3" width="25.85546875" style="1" customWidth="1"/>
    <col min="4" max="4" width="20.140625" style="1" customWidth="1"/>
    <col min="5" max="5" width="18.5703125" style="1" customWidth="1"/>
    <col min="6" max="6" width="21.85546875" style="1" customWidth="1"/>
    <col min="7" max="7" width="22" style="1" customWidth="1"/>
    <col min="8" max="9" width="37.140625" style="1" customWidth="1"/>
    <col min="10" max="16384" width="9.140625" style="1"/>
  </cols>
  <sheetData>
    <row r="1" spans="1:9" ht="15.75" thickBot="1" x14ac:dyDescent="0.3"/>
    <row r="2" spans="1:9" ht="31.5" customHeight="1" x14ac:dyDescent="0.25">
      <c r="A2" s="258" t="s">
        <v>627</v>
      </c>
      <c r="B2" s="257" t="s">
        <v>628</v>
      </c>
      <c r="C2" s="257"/>
      <c r="D2" s="257" t="s">
        <v>629</v>
      </c>
      <c r="E2" s="257"/>
      <c r="F2" s="257" t="s">
        <v>629</v>
      </c>
      <c r="G2" s="257"/>
      <c r="H2" s="260" t="s">
        <v>410</v>
      </c>
      <c r="I2" s="255" t="s">
        <v>630</v>
      </c>
    </row>
    <row r="3" spans="1:9" ht="31.5" x14ac:dyDescent="0.25">
      <c r="A3" s="259"/>
      <c r="B3" s="161" t="s">
        <v>631</v>
      </c>
      <c r="C3" s="161" t="s">
        <v>632</v>
      </c>
      <c r="D3" s="161" t="s">
        <v>631</v>
      </c>
      <c r="E3" s="161" t="s">
        <v>633</v>
      </c>
      <c r="F3" s="161" t="s">
        <v>631</v>
      </c>
      <c r="G3" s="161" t="s">
        <v>633</v>
      </c>
      <c r="H3" s="261"/>
      <c r="I3" s="256"/>
    </row>
    <row r="4" spans="1:9" ht="42.75" customHeight="1" thickBot="1" x14ac:dyDescent="0.3">
      <c r="A4" s="167" t="s">
        <v>636</v>
      </c>
      <c r="B4" s="166" t="s">
        <v>425</v>
      </c>
      <c r="C4" s="166">
        <v>2.2000000000000002</v>
      </c>
      <c r="D4" s="166" t="s">
        <v>425</v>
      </c>
      <c r="E4" s="166">
        <v>2.2000000000000002</v>
      </c>
      <c r="F4" s="166" t="s">
        <v>425</v>
      </c>
      <c r="G4" s="166">
        <v>2.2000000000000002</v>
      </c>
      <c r="H4" s="165" t="s">
        <v>425</v>
      </c>
      <c r="I4" s="164" t="s">
        <v>637</v>
      </c>
    </row>
  </sheetData>
  <mergeCells count="6">
    <mergeCell ref="I2:I3"/>
    <mergeCell ref="B2:C2"/>
    <mergeCell ref="D2:E2"/>
    <mergeCell ref="F2:G2"/>
    <mergeCell ref="A2:A3"/>
    <mergeCell ref="H2:H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5DE4-FD3E-4D2A-9096-60673E6E48C9}">
  <dimension ref="A1:R12"/>
  <sheetViews>
    <sheetView workbookViewId="0">
      <selection activeCell="A4" sqref="A4:L5"/>
    </sheetView>
  </sheetViews>
  <sheetFormatPr defaultRowHeight="15" x14ac:dyDescent="0.25"/>
  <cols>
    <col min="1" max="1" width="13.85546875" style="1" customWidth="1"/>
    <col min="2" max="2" width="22.7109375" style="1" customWidth="1"/>
    <col min="3" max="3" width="13.140625" style="1" customWidth="1"/>
    <col min="4" max="4" width="12.28515625" style="1" customWidth="1"/>
    <col min="5" max="6" width="14.7109375" style="1" customWidth="1"/>
    <col min="7" max="7" width="10.28515625" style="1" customWidth="1"/>
    <col min="8" max="8" width="14" style="1" customWidth="1"/>
    <col min="9" max="9" width="12.85546875" style="1" customWidth="1"/>
    <col min="10" max="10" width="13.7109375" style="1" customWidth="1"/>
    <col min="11" max="11" width="13" style="1" customWidth="1"/>
    <col min="12" max="12" width="10.28515625" style="1" customWidth="1"/>
    <col min="13" max="13" width="14" style="1" customWidth="1"/>
    <col min="14" max="14" width="12.85546875" style="1" customWidth="1"/>
    <col min="15" max="15" width="13.7109375" style="1" customWidth="1"/>
    <col min="16" max="16" width="13" style="1" customWidth="1"/>
    <col min="17" max="17" width="13.7109375" style="1" customWidth="1"/>
    <col min="18" max="18" width="27.28515625" style="1" customWidth="1"/>
    <col min="19" max="16384" width="9.140625" style="1"/>
  </cols>
  <sheetData>
    <row r="1" spans="1:18" ht="15.75" thickBot="1" x14ac:dyDescent="0.3"/>
    <row r="2" spans="1:18" ht="31.5" customHeight="1" x14ac:dyDescent="0.25">
      <c r="A2" s="258" t="s">
        <v>627</v>
      </c>
      <c r="B2" s="258" t="s">
        <v>638</v>
      </c>
      <c r="C2" s="264" t="s">
        <v>628</v>
      </c>
      <c r="D2" s="265"/>
      <c r="E2" s="265"/>
      <c r="F2" s="266"/>
      <c r="G2" s="264" t="s">
        <v>639</v>
      </c>
      <c r="H2" s="265"/>
      <c r="I2" s="265"/>
      <c r="J2" s="265"/>
      <c r="K2" s="266"/>
      <c r="L2" s="264" t="s">
        <v>639</v>
      </c>
      <c r="M2" s="265"/>
      <c r="N2" s="265"/>
      <c r="O2" s="265"/>
      <c r="P2" s="266"/>
      <c r="Q2" s="262" t="s">
        <v>410</v>
      </c>
      <c r="R2" s="255" t="s">
        <v>630</v>
      </c>
    </row>
    <row r="3" spans="1:18" ht="95.25" customHeight="1" x14ac:dyDescent="0.25">
      <c r="A3" s="259"/>
      <c r="B3" s="259"/>
      <c r="C3" s="163" t="s">
        <v>640</v>
      </c>
      <c r="D3" s="163" t="s">
        <v>641</v>
      </c>
      <c r="E3" s="162" t="s">
        <v>631</v>
      </c>
      <c r="F3" s="162" t="s">
        <v>632</v>
      </c>
      <c r="G3" s="162" t="s">
        <v>413</v>
      </c>
      <c r="H3" s="162" t="s">
        <v>642</v>
      </c>
      <c r="I3" s="162" t="s">
        <v>643</v>
      </c>
      <c r="J3" s="161" t="s">
        <v>631</v>
      </c>
      <c r="K3" s="161" t="s">
        <v>633</v>
      </c>
      <c r="L3" s="162" t="s">
        <v>413</v>
      </c>
      <c r="M3" s="162" t="s">
        <v>642</v>
      </c>
      <c r="N3" s="162" t="s">
        <v>643</v>
      </c>
      <c r="O3" s="161" t="s">
        <v>631</v>
      </c>
      <c r="P3" s="161" t="s">
        <v>633</v>
      </c>
      <c r="Q3" s="263"/>
      <c r="R3" s="256"/>
    </row>
    <row r="4" spans="1:18" s="137" customFormat="1" ht="42.75" customHeight="1" thickBot="1" x14ac:dyDescent="0.3">
      <c r="A4" s="160" t="s">
        <v>22</v>
      </c>
      <c r="B4" s="160" t="s">
        <v>23</v>
      </c>
      <c r="C4" s="144" t="s">
        <v>601</v>
      </c>
      <c r="D4" s="144" t="s">
        <v>601</v>
      </c>
      <c r="E4" s="141" t="s">
        <v>602</v>
      </c>
      <c r="F4" s="141" t="s">
        <v>603</v>
      </c>
      <c r="G4" s="159" t="s">
        <v>644</v>
      </c>
      <c r="H4" s="141" t="s">
        <v>601</v>
      </c>
      <c r="I4" s="141" t="s">
        <v>601</v>
      </c>
      <c r="J4" s="141" t="s">
        <v>645</v>
      </c>
      <c r="K4" s="141" t="s">
        <v>603</v>
      </c>
      <c r="L4" s="159" t="s">
        <v>646</v>
      </c>
      <c r="M4" s="141" t="s">
        <v>601</v>
      </c>
      <c r="N4" s="141" t="s">
        <v>601</v>
      </c>
      <c r="O4" s="141" t="s">
        <v>645</v>
      </c>
      <c r="P4" s="141" t="s">
        <v>603</v>
      </c>
      <c r="Q4" s="158" t="s">
        <v>425</v>
      </c>
      <c r="R4" s="145" t="s">
        <v>647</v>
      </c>
    </row>
    <row r="5" spans="1:18" s="137" customFormat="1" ht="42.75" customHeight="1" thickBot="1" x14ac:dyDescent="0.3">
      <c r="A5" s="160" t="s">
        <v>26</v>
      </c>
      <c r="B5" s="160" t="s">
        <v>23</v>
      </c>
      <c r="C5" s="144" t="s">
        <v>648</v>
      </c>
      <c r="D5" s="144" t="s">
        <v>649</v>
      </c>
      <c r="E5" s="141" t="s">
        <v>602</v>
      </c>
      <c r="F5" s="141" t="s">
        <v>603</v>
      </c>
      <c r="G5" s="159" t="s">
        <v>650</v>
      </c>
      <c r="H5" s="141">
        <v>17.329999999999998</v>
      </c>
      <c r="I5" s="141">
        <v>0.28000000000000003</v>
      </c>
      <c r="J5" s="141" t="s">
        <v>602</v>
      </c>
      <c r="K5" s="141" t="s">
        <v>603</v>
      </c>
      <c r="L5" s="159" t="s">
        <v>651</v>
      </c>
      <c r="M5" s="142">
        <v>17.399999999999999</v>
      </c>
      <c r="N5" s="141">
        <v>0.28000000000000003</v>
      </c>
      <c r="O5" s="141" t="s">
        <v>602</v>
      </c>
      <c r="P5" s="141" t="s">
        <v>603</v>
      </c>
      <c r="Q5" s="158" t="s">
        <v>425</v>
      </c>
      <c r="R5" s="145" t="s">
        <v>652</v>
      </c>
    </row>
    <row r="12" spans="1:18" x14ac:dyDescent="0.25">
      <c r="K12" s="80" t="s">
        <v>653</v>
      </c>
      <c r="P12" s="80" t="s">
        <v>653</v>
      </c>
    </row>
  </sheetData>
  <mergeCells count="7">
    <mergeCell ref="R2:R3"/>
    <mergeCell ref="A2:A3"/>
    <mergeCell ref="Q2:Q3"/>
    <mergeCell ref="B2:B3"/>
    <mergeCell ref="C2:F2"/>
    <mergeCell ref="G2:K2"/>
    <mergeCell ref="L2:P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7AD3-A765-4C79-99C9-61F7FE0DEAD7}">
  <dimension ref="A1:R11"/>
  <sheetViews>
    <sheetView workbookViewId="0">
      <selection activeCell="G4" sqref="G4:L4"/>
    </sheetView>
  </sheetViews>
  <sheetFormatPr defaultRowHeight="15" x14ac:dyDescent="0.25"/>
  <cols>
    <col min="1" max="1" width="13.85546875" style="1" customWidth="1"/>
    <col min="2" max="2" width="22.7109375" style="1" customWidth="1"/>
    <col min="3" max="3" width="13.140625" style="1" customWidth="1"/>
    <col min="4" max="4" width="12.28515625" style="1" customWidth="1"/>
    <col min="5" max="6" width="14.7109375" style="1" customWidth="1"/>
    <col min="7" max="7" width="10.28515625" style="1" customWidth="1"/>
    <col min="8" max="8" width="14" style="1" customWidth="1"/>
    <col min="9" max="9" width="12.85546875" style="1" customWidth="1"/>
    <col min="10" max="10" width="13.7109375" style="1" customWidth="1"/>
    <col min="11" max="11" width="13" style="1" customWidth="1"/>
    <col min="12" max="12" width="10.28515625" style="1" customWidth="1"/>
    <col min="13" max="13" width="14" style="1" customWidth="1"/>
    <col min="14" max="14" width="12.85546875" style="1" customWidth="1"/>
    <col min="15" max="15" width="13.7109375" style="1" customWidth="1"/>
    <col min="16" max="16" width="13" style="1" customWidth="1"/>
    <col min="17" max="17" width="13.7109375" style="1" customWidth="1"/>
    <col min="18" max="18" width="27.28515625" style="1" customWidth="1"/>
    <col min="19" max="16384" width="9.140625" style="1"/>
  </cols>
  <sheetData>
    <row r="1" spans="1:18" ht="15.75" thickBot="1" x14ac:dyDescent="0.3"/>
    <row r="2" spans="1:18" ht="31.5" customHeight="1" x14ac:dyDescent="0.25">
      <c r="A2" s="258" t="s">
        <v>627</v>
      </c>
      <c r="B2" s="258" t="s">
        <v>638</v>
      </c>
      <c r="C2" s="264" t="s">
        <v>628</v>
      </c>
      <c r="D2" s="265"/>
      <c r="E2" s="265"/>
      <c r="F2" s="266"/>
      <c r="G2" s="264" t="s">
        <v>639</v>
      </c>
      <c r="H2" s="265"/>
      <c r="I2" s="265"/>
      <c r="J2" s="265"/>
      <c r="K2" s="266"/>
      <c r="L2" s="264" t="s">
        <v>639</v>
      </c>
      <c r="M2" s="265"/>
      <c r="N2" s="265"/>
      <c r="O2" s="265"/>
      <c r="P2" s="266"/>
      <c r="Q2" s="262" t="s">
        <v>410</v>
      </c>
      <c r="R2" s="255" t="s">
        <v>630</v>
      </c>
    </row>
    <row r="3" spans="1:18" ht="95.25" customHeight="1" x14ac:dyDescent="0.25">
      <c r="A3" s="259"/>
      <c r="B3" s="259"/>
      <c r="C3" s="163" t="s">
        <v>654</v>
      </c>
      <c r="D3" s="163" t="s">
        <v>655</v>
      </c>
      <c r="E3" s="162" t="s">
        <v>631</v>
      </c>
      <c r="F3" s="162" t="s">
        <v>632</v>
      </c>
      <c r="G3" s="162" t="s">
        <v>413</v>
      </c>
      <c r="H3" s="162" t="s">
        <v>642</v>
      </c>
      <c r="I3" s="162" t="s">
        <v>643</v>
      </c>
      <c r="J3" s="161" t="s">
        <v>631</v>
      </c>
      <c r="K3" s="161" t="s">
        <v>633</v>
      </c>
      <c r="L3" s="162" t="s">
        <v>413</v>
      </c>
      <c r="M3" s="162" t="s">
        <v>642</v>
      </c>
      <c r="N3" s="162" t="s">
        <v>643</v>
      </c>
      <c r="O3" s="161" t="s">
        <v>631</v>
      </c>
      <c r="P3" s="161" t="s">
        <v>633</v>
      </c>
      <c r="Q3" s="263"/>
      <c r="R3" s="256"/>
    </row>
    <row r="4" spans="1:18" s="137" customFormat="1" ht="54" customHeight="1" thickBot="1" x14ac:dyDescent="0.3">
      <c r="A4" s="160" t="s">
        <v>26</v>
      </c>
      <c r="B4" s="160" t="s">
        <v>23</v>
      </c>
      <c r="C4" s="144">
        <v>0.37</v>
      </c>
      <c r="D4" s="144">
        <v>1.5</v>
      </c>
      <c r="E4" s="141" t="s">
        <v>602</v>
      </c>
      <c r="F4" s="141" t="s">
        <v>603</v>
      </c>
      <c r="G4" s="159" t="s">
        <v>650</v>
      </c>
      <c r="H4" s="141">
        <v>17.329999999999998</v>
      </c>
      <c r="I4" s="141">
        <v>0.28000000000000003</v>
      </c>
      <c r="J4" s="141" t="s">
        <v>602</v>
      </c>
      <c r="K4" s="141" t="s">
        <v>603</v>
      </c>
      <c r="L4" s="159" t="s">
        <v>651</v>
      </c>
      <c r="M4" s="142">
        <v>17.399999999999999</v>
      </c>
      <c r="N4" s="141">
        <v>0.28000000000000003</v>
      </c>
      <c r="O4" s="141" t="s">
        <v>602</v>
      </c>
      <c r="P4" s="141" t="s">
        <v>603</v>
      </c>
      <c r="Q4" s="158" t="s">
        <v>425</v>
      </c>
      <c r="R4" s="145" t="s">
        <v>656</v>
      </c>
    </row>
    <row r="11" spans="1:18" x14ac:dyDescent="0.25">
      <c r="K11" s="80"/>
      <c r="P11" s="80"/>
    </row>
  </sheetData>
  <mergeCells count="7">
    <mergeCell ref="R2:R3"/>
    <mergeCell ref="A2:A3"/>
    <mergeCell ref="Q2:Q3"/>
    <mergeCell ref="B2:B3"/>
    <mergeCell ref="C2:F2"/>
    <mergeCell ref="G2:K2"/>
    <mergeCell ref="L2:P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3110-BDE3-44F8-90A7-E9FB9A4B2129}">
  <sheetPr>
    <pageSetUpPr fitToPage="1"/>
  </sheetPr>
  <dimension ref="A1:R12"/>
  <sheetViews>
    <sheetView zoomScale="130" zoomScaleNormal="130" workbookViewId="0">
      <selection activeCell="L4" sqref="L4:L5"/>
    </sheetView>
  </sheetViews>
  <sheetFormatPr defaultRowHeight="15" x14ac:dyDescent="0.25"/>
  <cols>
    <col min="1" max="1" width="11.28515625" style="1" customWidth="1"/>
    <col min="2" max="4" width="10.28515625" style="1" customWidth="1"/>
    <col min="5" max="5" width="9.42578125" style="1" customWidth="1"/>
    <col min="6" max="6" width="13" style="1" customWidth="1"/>
    <col min="7" max="7" width="10.28515625" style="1" customWidth="1"/>
    <col min="8" max="8" width="12.42578125" style="1" customWidth="1"/>
    <col min="9" max="9" width="12" style="1" customWidth="1"/>
    <col min="10" max="10" width="9.28515625" style="1" customWidth="1"/>
    <col min="11" max="11" width="13" style="1" customWidth="1"/>
    <col min="12" max="12" width="10.28515625" style="1" customWidth="1"/>
    <col min="13" max="14" width="12.42578125" style="1" customWidth="1"/>
    <col min="15" max="15" width="9.85546875" style="1" customWidth="1"/>
    <col min="16" max="16" width="13" style="1" customWidth="1"/>
    <col min="17" max="17" width="10.28515625" style="1" customWidth="1"/>
    <col min="18" max="18" width="11.85546875" style="1" customWidth="1"/>
    <col min="19" max="16384" width="9.140625" style="1"/>
  </cols>
  <sheetData>
    <row r="1" spans="1:18" ht="15.75" thickBot="1" x14ac:dyDescent="0.3"/>
    <row r="2" spans="1:18" ht="31.5" customHeight="1" x14ac:dyDescent="0.25">
      <c r="A2" s="255" t="s">
        <v>657</v>
      </c>
      <c r="B2" s="265" t="s">
        <v>658</v>
      </c>
      <c r="C2" s="265"/>
      <c r="D2" s="265"/>
      <c r="E2" s="265"/>
      <c r="F2" s="268"/>
      <c r="G2" s="265" t="s">
        <v>659</v>
      </c>
      <c r="H2" s="265"/>
      <c r="I2" s="265"/>
      <c r="J2" s="265"/>
      <c r="K2" s="268"/>
      <c r="L2" s="265" t="s">
        <v>660</v>
      </c>
      <c r="M2" s="265"/>
      <c r="N2" s="265"/>
      <c r="O2" s="265"/>
      <c r="P2" s="268"/>
      <c r="Q2" s="255" t="s">
        <v>410</v>
      </c>
      <c r="R2" s="255" t="s">
        <v>630</v>
      </c>
    </row>
    <row r="3" spans="1:18" ht="95.25" customHeight="1" thickBot="1" x14ac:dyDescent="0.3">
      <c r="A3" s="267"/>
      <c r="B3" s="157" t="s">
        <v>661</v>
      </c>
      <c r="C3" s="155" t="s">
        <v>662</v>
      </c>
      <c r="D3" s="155" t="s">
        <v>663</v>
      </c>
      <c r="E3" s="154" t="s">
        <v>631</v>
      </c>
      <c r="F3" s="156" t="s">
        <v>632</v>
      </c>
      <c r="G3" s="155" t="s">
        <v>413</v>
      </c>
      <c r="H3" s="154" t="s">
        <v>642</v>
      </c>
      <c r="I3" s="154" t="s">
        <v>643</v>
      </c>
      <c r="J3" s="153" t="s">
        <v>631</v>
      </c>
      <c r="K3" s="152" t="s">
        <v>633</v>
      </c>
      <c r="L3" s="155" t="s">
        <v>413</v>
      </c>
      <c r="M3" s="154" t="s">
        <v>642</v>
      </c>
      <c r="N3" s="154" t="s">
        <v>643</v>
      </c>
      <c r="O3" s="153" t="s">
        <v>631</v>
      </c>
      <c r="P3" s="152" t="s">
        <v>633</v>
      </c>
      <c r="Q3" s="267"/>
      <c r="R3" s="267"/>
    </row>
    <row r="4" spans="1:18" ht="102" customHeight="1" x14ac:dyDescent="0.25">
      <c r="A4" s="151" t="s">
        <v>14</v>
      </c>
      <c r="B4" s="150" t="s">
        <v>664</v>
      </c>
      <c r="C4" s="150" t="s">
        <v>665</v>
      </c>
      <c r="D4" s="150">
        <v>0.25</v>
      </c>
      <c r="E4" s="149" t="s">
        <v>425</v>
      </c>
      <c r="F4" s="148">
        <v>2.4</v>
      </c>
      <c r="G4" s="150">
        <v>4230</v>
      </c>
      <c r="H4" s="149">
        <v>17.45</v>
      </c>
      <c r="I4" s="149">
        <v>0.39</v>
      </c>
      <c r="J4" s="149" t="s">
        <v>425</v>
      </c>
      <c r="K4" s="148">
        <v>2.4</v>
      </c>
      <c r="L4" s="150">
        <v>7269</v>
      </c>
      <c r="M4" s="149">
        <v>17.440000000000001</v>
      </c>
      <c r="N4" s="149">
        <v>0.36</v>
      </c>
      <c r="O4" s="149" t="s">
        <v>425</v>
      </c>
      <c r="P4" s="148">
        <v>2.4</v>
      </c>
      <c r="Q4" s="147" t="s">
        <v>425</v>
      </c>
      <c r="R4" s="146" t="s">
        <v>666</v>
      </c>
    </row>
    <row r="5" spans="1:18" s="137" customFormat="1" ht="113.25" customHeight="1" thickBot="1" x14ac:dyDescent="0.3">
      <c r="A5" s="145" t="s">
        <v>19</v>
      </c>
      <c r="B5" s="144" t="s">
        <v>667</v>
      </c>
      <c r="C5" s="144" t="s">
        <v>668</v>
      </c>
      <c r="D5" s="144">
        <v>0.48</v>
      </c>
      <c r="E5" s="141" t="s">
        <v>425</v>
      </c>
      <c r="F5" s="140">
        <v>2.4</v>
      </c>
      <c r="G5" s="143" t="s">
        <v>669</v>
      </c>
      <c r="H5" s="141">
        <v>17.39</v>
      </c>
      <c r="I5" s="141">
        <v>0.33</v>
      </c>
      <c r="J5" s="141" t="s">
        <v>425</v>
      </c>
      <c r="K5" s="140">
        <v>2.4</v>
      </c>
      <c r="L5" s="143" t="s">
        <v>670</v>
      </c>
      <c r="M5" s="142">
        <v>17.440000000000001</v>
      </c>
      <c r="N5" s="141">
        <v>0.38</v>
      </c>
      <c r="O5" s="141" t="s">
        <v>425</v>
      </c>
      <c r="P5" s="140">
        <v>2.4</v>
      </c>
      <c r="Q5" s="139" t="s">
        <v>425</v>
      </c>
      <c r="R5" s="138" t="s">
        <v>666</v>
      </c>
    </row>
    <row r="12" spans="1:18" x14ac:dyDescent="0.25">
      <c r="K12" s="80"/>
      <c r="P12" s="80"/>
    </row>
  </sheetData>
  <mergeCells count="6">
    <mergeCell ref="R2:R3"/>
    <mergeCell ref="Q2:Q3"/>
    <mergeCell ref="A2:A3"/>
    <mergeCell ref="B2:F2"/>
    <mergeCell ref="G2:K2"/>
    <mergeCell ref="L2:P2"/>
  </mergeCells>
  <pageMargins left="0.23622047244094491" right="0.23622047244094491" top="0.74803149606299213" bottom="0.74803149606299213" header="0.31496062992125984" footer="0.31496062992125984"/>
  <pageSetup scale="6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3C55-0D71-4E95-BAA8-8EE65F0A6A24}">
  <sheetPr>
    <pageSetUpPr fitToPage="1"/>
  </sheetPr>
  <dimension ref="A1:AE23"/>
  <sheetViews>
    <sheetView zoomScale="60" zoomScaleNormal="60" workbookViewId="0">
      <selection activeCell="A7" sqref="A7:T13"/>
    </sheetView>
  </sheetViews>
  <sheetFormatPr defaultRowHeight="18.75" x14ac:dyDescent="0.25"/>
  <cols>
    <col min="1" max="1" width="16.5703125" style="1" customWidth="1"/>
    <col min="2" max="2" width="53.85546875" style="2" customWidth="1"/>
    <col min="3" max="3" width="14.7109375" style="79" customWidth="1"/>
    <col min="4" max="4" width="14.5703125" style="79" customWidth="1"/>
    <col min="5" max="5" width="16.85546875" style="1" customWidth="1"/>
    <col min="6" max="6" width="15" style="1" customWidth="1"/>
    <col min="7" max="7" width="15" style="79" customWidth="1"/>
    <col min="8" max="8" width="19.42578125" style="1" customWidth="1"/>
    <col min="9" max="9" width="9.42578125" style="1" customWidth="1"/>
    <col min="10" max="10" width="22.5703125" style="1" customWidth="1"/>
    <col min="11" max="11" width="62.7109375" style="2" customWidth="1"/>
    <col min="12" max="12" width="15.7109375" style="1" customWidth="1"/>
    <col min="13" max="13" width="14.5703125" style="79" customWidth="1"/>
    <col min="14" max="14" width="14.42578125" style="79" customWidth="1"/>
    <col min="15" max="16" width="15" style="79" customWidth="1"/>
    <col min="17" max="17" width="18.5703125" style="79" customWidth="1"/>
    <col min="18" max="18" width="9.42578125" style="1" customWidth="1"/>
    <col min="19" max="19" width="23.28515625" style="1" customWidth="1"/>
    <col min="20" max="20" width="48.5703125" style="133" customWidth="1"/>
    <col min="21" max="21" width="15.42578125" style="132" customWidth="1"/>
    <col min="22" max="22" width="20.85546875" style="132" customWidth="1"/>
    <col min="23" max="23" width="16.7109375" style="132" customWidth="1"/>
    <col min="24" max="24" width="17.85546875" style="132" customWidth="1"/>
    <col min="25" max="25" width="18.7109375" style="132" customWidth="1"/>
    <col min="26" max="26" width="22.28515625" style="132" customWidth="1"/>
    <col min="27" max="27" width="12.28515625" style="8" customWidth="1"/>
    <col min="28" max="28" width="23.42578125" style="8" customWidth="1"/>
    <col min="29" max="29" width="19.42578125" style="8" customWidth="1"/>
    <col min="30" max="30" width="29.85546875" style="132" customWidth="1"/>
    <col min="31" max="31" width="19.42578125" style="8" customWidth="1"/>
    <col min="32" max="16384" width="9.140625" style="1"/>
  </cols>
  <sheetData>
    <row r="1" spans="1:31" s="8" customFormat="1" ht="26.25" x14ac:dyDescent="0.25">
      <c r="A1" s="3"/>
      <c r="B1" s="5"/>
      <c r="C1" s="4"/>
      <c r="D1" s="130"/>
      <c r="E1" s="4"/>
      <c r="F1" s="4"/>
      <c r="G1" s="130"/>
      <c r="H1" s="4"/>
      <c r="I1" s="4"/>
      <c r="J1" s="4"/>
      <c r="K1" s="5"/>
      <c r="L1" s="4"/>
      <c r="M1" s="130"/>
      <c r="N1" s="130"/>
      <c r="O1" s="130"/>
      <c r="P1" s="130"/>
      <c r="Q1" s="130"/>
      <c r="R1" s="4"/>
      <c r="S1" s="7"/>
      <c r="T1" s="5"/>
      <c r="U1" s="130"/>
      <c r="V1" s="130"/>
      <c r="W1" s="130"/>
      <c r="X1" s="130"/>
      <c r="Y1" s="130"/>
      <c r="Z1" s="130"/>
      <c r="AA1" s="4"/>
      <c r="AB1" s="4"/>
      <c r="AC1" s="4"/>
      <c r="AD1" s="130"/>
      <c r="AE1" s="7"/>
    </row>
    <row r="2" spans="1:31" s="14" customFormat="1" ht="21" customHeight="1" x14ac:dyDescent="0.25">
      <c r="A2" s="9"/>
      <c r="B2" s="11"/>
      <c r="C2" s="10"/>
      <c r="D2" s="129"/>
      <c r="E2" s="10"/>
      <c r="F2" s="10"/>
      <c r="G2" s="129"/>
      <c r="H2" s="10"/>
      <c r="I2" s="10"/>
      <c r="J2" s="10"/>
      <c r="K2" s="11"/>
      <c r="L2" s="10"/>
      <c r="M2" s="129"/>
      <c r="N2" s="129"/>
      <c r="O2" s="129"/>
      <c r="P2" s="129"/>
      <c r="Q2" s="129"/>
      <c r="R2" s="10"/>
      <c r="S2" s="13"/>
      <c r="T2" s="11"/>
      <c r="U2" s="129"/>
      <c r="V2" s="129"/>
      <c r="W2" s="129"/>
      <c r="X2" s="129"/>
      <c r="Y2" s="129"/>
      <c r="Z2" s="129"/>
      <c r="AA2" s="10"/>
      <c r="AB2" s="10"/>
      <c r="AC2" s="10"/>
      <c r="AD2" s="129"/>
      <c r="AE2" s="13"/>
    </row>
    <row r="3" spans="1:31" s="21" customFormat="1" ht="26.25" customHeight="1" x14ac:dyDescent="0.25">
      <c r="A3" s="15" t="s">
        <v>398</v>
      </c>
      <c r="B3" s="17" t="s">
        <v>671</v>
      </c>
      <c r="C3" s="16"/>
      <c r="D3" s="128"/>
      <c r="E3" s="16"/>
      <c r="F3" s="16"/>
      <c r="G3" s="128" t="s">
        <v>400</v>
      </c>
      <c r="H3" s="16"/>
      <c r="I3" s="274">
        <v>45101</v>
      </c>
      <c r="J3" s="274"/>
      <c r="K3" s="17"/>
      <c r="L3" s="16"/>
      <c r="M3" s="128"/>
      <c r="N3" s="128"/>
      <c r="O3" s="128"/>
      <c r="P3" s="128"/>
      <c r="Q3" s="128"/>
      <c r="R3" s="16"/>
      <c r="S3" s="20"/>
      <c r="T3" s="17" t="s">
        <v>671</v>
      </c>
      <c r="U3" s="128"/>
      <c r="V3" s="128"/>
      <c r="W3" s="128"/>
      <c r="X3" s="128"/>
      <c r="Y3" s="128" t="s">
        <v>400</v>
      </c>
      <c r="Z3" s="128"/>
      <c r="AA3" s="274">
        <v>45101</v>
      </c>
      <c r="AB3" s="274"/>
      <c r="AC3" s="16"/>
      <c r="AD3" s="128"/>
      <c r="AE3" s="20"/>
    </row>
    <row r="4" spans="1:31" s="27" customFormat="1" ht="33" customHeight="1" thickBot="1" x14ac:dyDescent="0.3">
      <c r="A4" s="22" t="s">
        <v>401</v>
      </c>
      <c r="B4" s="113" t="s">
        <v>402</v>
      </c>
      <c r="C4" s="23"/>
      <c r="D4" s="127"/>
      <c r="E4" s="23"/>
      <c r="F4" s="23"/>
      <c r="G4" s="127" t="s">
        <v>403</v>
      </c>
      <c r="H4" s="23"/>
      <c r="I4" s="275" t="s">
        <v>404</v>
      </c>
      <c r="J4" s="275"/>
      <c r="K4" s="275"/>
      <c r="L4" s="23"/>
      <c r="M4" s="127"/>
      <c r="N4" s="127"/>
      <c r="O4" s="127"/>
      <c r="P4" s="127"/>
      <c r="Q4" s="127"/>
      <c r="R4" s="23"/>
      <c r="S4" s="26"/>
      <c r="T4" s="113" t="s">
        <v>402</v>
      </c>
      <c r="U4" s="127"/>
      <c r="V4" s="127"/>
      <c r="W4" s="127"/>
      <c r="X4" s="127"/>
      <c r="Y4" s="127" t="s">
        <v>403</v>
      </c>
      <c r="Z4" s="127"/>
      <c r="AA4" s="275" t="s">
        <v>404</v>
      </c>
      <c r="AB4" s="275"/>
      <c r="AC4" s="275"/>
      <c r="AD4" s="127"/>
      <c r="AE4" s="26"/>
    </row>
    <row r="5" spans="1:31" s="107" customFormat="1" ht="31.5" customHeight="1" thickBot="1" x14ac:dyDescent="0.3">
      <c r="A5" s="269" t="s">
        <v>672</v>
      </c>
      <c r="B5" s="271" t="s">
        <v>407</v>
      </c>
      <c r="C5" s="272"/>
      <c r="D5" s="272"/>
      <c r="E5" s="272"/>
      <c r="F5" s="272"/>
      <c r="G5" s="272"/>
      <c r="H5" s="272"/>
      <c r="I5" s="272"/>
      <c r="J5" s="273"/>
      <c r="K5" s="271" t="s">
        <v>408</v>
      </c>
      <c r="L5" s="272"/>
      <c r="M5" s="272"/>
      <c r="N5" s="272"/>
      <c r="O5" s="272"/>
      <c r="P5" s="272"/>
      <c r="Q5" s="272"/>
      <c r="R5" s="272"/>
      <c r="S5" s="273"/>
      <c r="T5" s="278" t="s">
        <v>673</v>
      </c>
      <c r="U5" s="279"/>
      <c r="V5" s="279"/>
      <c r="W5" s="279"/>
      <c r="X5" s="279"/>
      <c r="Y5" s="279"/>
      <c r="Z5" s="279"/>
      <c r="AA5" s="279"/>
      <c r="AB5" s="280"/>
      <c r="AC5" s="276" t="s">
        <v>410</v>
      </c>
      <c r="AD5" s="281" t="s">
        <v>674</v>
      </c>
      <c r="AE5" s="276" t="s">
        <v>675</v>
      </c>
    </row>
    <row r="6" spans="1:31" s="107" customFormat="1" ht="129" customHeight="1" thickBot="1" x14ac:dyDescent="0.3">
      <c r="A6" s="270"/>
      <c r="B6" s="112" t="s">
        <v>676</v>
      </c>
      <c r="C6" s="111" t="s">
        <v>677</v>
      </c>
      <c r="D6" s="111" t="s">
        <v>678</v>
      </c>
      <c r="E6" s="126" t="s">
        <v>679</v>
      </c>
      <c r="F6" s="126" t="s">
        <v>680</v>
      </c>
      <c r="G6" s="111" t="s">
        <v>681</v>
      </c>
      <c r="H6" s="126" t="s">
        <v>682</v>
      </c>
      <c r="I6" s="126" t="s">
        <v>683</v>
      </c>
      <c r="J6" s="125" t="s">
        <v>632</v>
      </c>
      <c r="K6" s="110" t="s">
        <v>684</v>
      </c>
      <c r="L6" s="108" t="s">
        <v>677</v>
      </c>
      <c r="M6" s="124" t="s">
        <v>685</v>
      </c>
      <c r="N6" s="124" t="s">
        <v>679</v>
      </c>
      <c r="O6" s="124" t="s">
        <v>680</v>
      </c>
      <c r="P6" s="124" t="s">
        <v>681</v>
      </c>
      <c r="Q6" s="124" t="s">
        <v>686</v>
      </c>
      <c r="R6" s="108" t="s">
        <v>687</v>
      </c>
      <c r="S6" s="123" t="s">
        <v>632</v>
      </c>
      <c r="T6" s="110" t="s">
        <v>688</v>
      </c>
      <c r="U6" s="124" t="s">
        <v>677</v>
      </c>
      <c r="V6" s="124" t="s">
        <v>689</v>
      </c>
      <c r="W6" s="124" t="s">
        <v>679</v>
      </c>
      <c r="X6" s="124" t="s">
        <v>680</v>
      </c>
      <c r="Y6" s="124" t="s">
        <v>690</v>
      </c>
      <c r="Z6" s="124" t="s">
        <v>691</v>
      </c>
      <c r="AA6" s="108" t="s">
        <v>687</v>
      </c>
      <c r="AB6" s="123" t="s">
        <v>632</v>
      </c>
      <c r="AC6" s="277"/>
      <c r="AD6" s="282"/>
      <c r="AE6" s="277"/>
    </row>
    <row r="7" spans="1:31" s="27" customFormat="1" ht="90" customHeight="1" x14ac:dyDescent="0.25">
      <c r="A7" s="119" t="s">
        <v>29</v>
      </c>
      <c r="B7" s="96" t="s">
        <v>30</v>
      </c>
      <c r="C7" s="93">
        <v>15.91</v>
      </c>
      <c r="D7" s="93">
        <v>18.09</v>
      </c>
      <c r="E7" s="94">
        <v>29.86</v>
      </c>
      <c r="F7" s="94">
        <v>30.18</v>
      </c>
      <c r="G7" s="93">
        <v>0.32</v>
      </c>
      <c r="H7" s="93">
        <v>1.0900000000000001</v>
      </c>
      <c r="I7" s="94" t="s">
        <v>425</v>
      </c>
      <c r="J7" s="99" t="s">
        <v>692</v>
      </c>
      <c r="K7" s="97" t="s">
        <v>33</v>
      </c>
      <c r="L7" s="94">
        <v>11.82</v>
      </c>
      <c r="M7" s="93">
        <v>17.55</v>
      </c>
      <c r="N7" s="93">
        <v>25.91</v>
      </c>
      <c r="O7" s="93">
        <v>26.33</v>
      </c>
      <c r="P7" s="93">
        <v>0.42</v>
      </c>
      <c r="Q7" s="93">
        <v>0.86</v>
      </c>
      <c r="R7" s="94" t="s">
        <v>425</v>
      </c>
      <c r="S7" s="98" t="s">
        <v>600</v>
      </c>
      <c r="T7" s="97" t="s">
        <v>35</v>
      </c>
      <c r="U7" s="93">
        <v>11.79</v>
      </c>
      <c r="V7" s="74">
        <v>17.61</v>
      </c>
      <c r="W7" s="93">
        <v>25.99</v>
      </c>
      <c r="X7" s="93">
        <v>26.4</v>
      </c>
      <c r="Y7" s="93">
        <v>0.41</v>
      </c>
      <c r="Z7" s="93">
        <v>0.76</v>
      </c>
      <c r="AA7" s="94" t="s">
        <v>425</v>
      </c>
      <c r="AB7" s="98" t="s">
        <v>600</v>
      </c>
      <c r="AC7" s="101" t="s">
        <v>425</v>
      </c>
      <c r="AD7" s="122">
        <v>0.19</v>
      </c>
      <c r="AE7" s="101" t="s">
        <v>425</v>
      </c>
    </row>
    <row r="8" spans="1:31" s="27" customFormat="1" ht="90" customHeight="1" x14ac:dyDescent="0.25">
      <c r="A8" s="119" t="s">
        <v>37</v>
      </c>
      <c r="B8" s="96" t="s">
        <v>38</v>
      </c>
      <c r="C8" s="93">
        <v>15.79</v>
      </c>
      <c r="D8" s="93">
        <v>17.87</v>
      </c>
      <c r="E8" s="94">
        <v>29.8</v>
      </c>
      <c r="F8" s="94">
        <v>29.95</v>
      </c>
      <c r="G8" s="93">
        <v>0.15</v>
      </c>
      <c r="H8" s="93">
        <v>1.23</v>
      </c>
      <c r="I8" s="94" t="s">
        <v>425</v>
      </c>
      <c r="J8" s="99" t="s">
        <v>692</v>
      </c>
      <c r="K8" s="97" t="s">
        <v>39</v>
      </c>
      <c r="L8" s="94">
        <v>11.74</v>
      </c>
      <c r="M8" s="93">
        <v>17.54</v>
      </c>
      <c r="N8" s="93">
        <v>25.93</v>
      </c>
      <c r="O8" s="93">
        <v>26.37</v>
      </c>
      <c r="P8" s="93">
        <v>0.44</v>
      </c>
      <c r="Q8" s="93">
        <v>0.74</v>
      </c>
      <c r="R8" s="94" t="s">
        <v>425</v>
      </c>
      <c r="S8" s="98" t="s">
        <v>600</v>
      </c>
      <c r="T8" s="97" t="s">
        <v>41</v>
      </c>
      <c r="U8" s="93">
        <v>11.72</v>
      </c>
      <c r="V8" s="74">
        <v>17.62</v>
      </c>
      <c r="W8" s="93">
        <v>26.14</v>
      </c>
      <c r="X8" s="93">
        <v>26.49</v>
      </c>
      <c r="Y8" s="93">
        <v>0.35</v>
      </c>
      <c r="Z8" s="74">
        <v>0.6</v>
      </c>
      <c r="AA8" s="94" t="s">
        <v>425</v>
      </c>
      <c r="AB8" s="98" t="s">
        <v>600</v>
      </c>
      <c r="AC8" s="89" t="s">
        <v>425</v>
      </c>
      <c r="AD8" s="121">
        <v>0.3</v>
      </c>
      <c r="AE8" s="89" t="s">
        <v>425</v>
      </c>
    </row>
    <row r="9" spans="1:31" s="27" customFormat="1" ht="90" customHeight="1" x14ac:dyDescent="0.25">
      <c r="A9" s="119" t="s">
        <v>42</v>
      </c>
      <c r="B9" s="96" t="s">
        <v>43</v>
      </c>
      <c r="C9" s="93">
        <v>15.75</v>
      </c>
      <c r="D9" s="93">
        <v>18.04</v>
      </c>
      <c r="E9" s="94">
        <v>29.82</v>
      </c>
      <c r="F9" s="94">
        <v>30.13</v>
      </c>
      <c r="G9" s="93">
        <v>0.31</v>
      </c>
      <c r="H9" s="93">
        <v>0.98</v>
      </c>
      <c r="I9" s="94" t="s">
        <v>425</v>
      </c>
      <c r="J9" s="99" t="s">
        <v>692</v>
      </c>
      <c r="K9" s="97" t="s">
        <v>44</v>
      </c>
      <c r="L9" s="94">
        <v>11.73</v>
      </c>
      <c r="M9" s="93">
        <v>17.5</v>
      </c>
      <c r="N9" s="93">
        <v>25.83</v>
      </c>
      <c r="O9" s="93">
        <v>26.32</v>
      </c>
      <c r="P9" s="93">
        <v>0.49</v>
      </c>
      <c r="Q9" s="93">
        <v>0.78</v>
      </c>
      <c r="R9" s="94" t="s">
        <v>425</v>
      </c>
      <c r="S9" s="98" t="s">
        <v>600</v>
      </c>
      <c r="T9" s="97" t="s">
        <v>45</v>
      </c>
      <c r="U9" s="93">
        <v>11.72</v>
      </c>
      <c r="V9" s="74">
        <v>17.579999999999998</v>
      </c>
      <c r="W9" s="93">
        <v>26.09</v>
      </c>
      <c r="X9" s="93">
        <v>26.43</v>
      </c>
      <c r="Y9" s="93">
        <v>0.34</v>
      </c>
      <c r="Z9" s="74">
        <v>0.66</v>
      </c>
      <c r="AA9" s="94" t="s">
        <v>425</v>
      </c>
      <c r="AB9" s="98" t="s">
        <v>600</v>
      </c>
      <c r="AC9" s="89" t="s">
        <v>425</v>
      </c>
      <c r="AD9" s="120">
        <v>0.25</v>
      </c>
      <c r="AE9" s="45" t="s">
        <v>425</v>
      </c>
    </row>
    <row r="10" spans="1:31" s="27" customFormat="1" ht="90" customHeight="1" x14ac:dyDescent="0.25">
      <c r="A10" s="119" t="s">
        <v>46</v>
      </c>
      <c r="B10" s="96" t="s">
        <v>47</v>
      </c>
      <c r="C10" s="93">
        <v>15.79</v>
      </c>
      <c r="D10" s="93">
        <v>18.010000000000002</v>
      </c>
      <c r="E10" s="94">
        <v>29.8</v>
      </c>
      <c r="F10" s="94">
        <v>30.1</v>
      </c>
      <c r="G10" s="93">
        <v>0.3</v>
      </c>
      <c r="H10" s="93">
        <v>1.05</v>
      </c>
      <c r="I10" s="94" t="s">
        <v>425</v>
      </c>
      <c r="J10" s="99" t="s">
        <v>692</v>
      </c>
      <c r="K10" s="97" t="s">
        <v>48</v>
      </c>
      <c r="L10" s="94">
        <v>11.75</v>
      </c>
      <c r="M10" s="93">
        <v>17.54</v>
      </c>
      <c r="N10" s="93">
        <v>25.87</v>
      </c>
      <c r="O10" s="93">
        <v>26.28</v>
      </c>
      <c r="P10" s="93">
        <v>0.41</v>
      </c>
      <c r="Q10" s="93">
        <v>0.84</v>
      </c>
      <c r="R10" s="94" t="s">
        <v>425</v>
      </c>
      <c r="S10" s="98" t="s">
        <v>600</v>
      </c>
      <c r="T10" s="97" t="s">
        <v>49</v>
      </c>
      <c r="U10" s="93">
        <v>11.67</v>
      </c>
      <c r="V10" s="74">
        <v>17.63</v>
      </c>
      <c r="W10" s="93">
        <v>26.2</v>
      </c>
      <c r="X10" s="93">
        <v>26.55</v>
      </c>
      <c r="Y10" s="93">
        <v>0.35</v>
      </c>
      <c r="Z10" s="74">
        <v>0.49</v>
      </c>
      <c r="AA10" s="94" t="s">
        <v>425</v>
      </c>
      <c r="AB10" s="98" t="s">
        <v>600</v>
      </c>
      <c r="AC10" s="119" t="s">
        <v>425</v>
      </c>
      <c r="AD10" s="136">
        <v>0.27</v>
      </c>
      <c r="AE10" s="69" t="s">
        <v>425</v>
      </c>
    </row>
    <row r="11" spans="1:31" s="27" customFormat="1" ht="90" customHeight="1" x14ac:dyDescent="0.25">
      <c r="A11" s="119" t="s">
        <v>50</v>
      </c>
      <c r="B11" s="96" t="s">
        <v>51</v>
      </c>
      <c r="C11" s="93">
        <v>15.84</v>
      </c>
      <c r="D11" s="93">
        <v>18.100000000000001</v>
      </c>
      <c r="E11" s="94">
        <v>29.82</v>
      </c>
      <c r="F11" s="94">
        <v>30.17</v>
      </c>
      <c r="G11" s="93">
        <v>0.35</v>
      </c>
      <c r="H11" s="93">
        <v>1.03</v>
      </c>
      <c r="I11" s="94" t="s">
        <v>425</v>
      </c>
      <c r="J11" s="99" t="s">
        <v>692</v>
      </c>
      <c r="K11" s="97" t="s">
        <v>52</v>
      </c>
      <c r="L11" s="94">
        <v>11.75</v>
      </c>
      <c r="M11" s="93">
        <v>17.53</v>
      </c>
      <c r="N11" s="93">
        <v>25.9</v>
      </c>
      <c r="O11" s="93">
        <v>26.31</v>
      </c>
      <c r="P11" s="93">
        <v>0.41</v>
      </c>
      <c r="Q11" s="93">
        <v>0.81</v>
      </c>
      <c r="R11" s="94" t="s">
        <v>425</v>
      </c>
      <c r="S11" s="98" t="s">
        <v>600</v>
      </c>
      <c r="T11" s="97" t="s">
        <v>53</v>
      </c>
      <c r="U11" s="93">
        <v>11.76</v>
      </c>
      <c r="V11" s="74">
        <v>17.62</v>
      </c>
      <c r="W11" s="93">
        <v>26.1</v>
      </c>
      <c r="X11" s="93">
        <v>26.52</v>
      </c>
      <c r="Y11" s="93">
        <v>0.42</v>
      </c>
      <c r="Z11" s="74">
        <v>0.61</v>
      </c>
      <c r="AA11" s="94" t="s">
        <v>425</v>
      </c>
      <c r="AB11" s="98" t="s">
        <v>600</v>
      </c>
      <c r="AC11" s="89" t="s">
        <v>425</v>
      </c>
      <c r="AD11" s="120">
        <v>0.44</v>
      </c>
      <c r="AE11" s="45" t="s">
        <v>425</v>
      </c>
    </row>
    <row r="12" spans="1:31" s="27" customFormat="1" ht="90" customHeight="1" x14ac:dyDescent="0.25">
      <c r="A12" s="119" t="s">
        <v>54</v>
      </c>
      <c r="B12" s="96" t="s">
        <v>55</v>
      </c>
      <c r="C12" s="93">
        <v>15.9</v>
      </c>
      <c r="D12" s="93">
        <v>18.22</v>
      </c>
      <c r="E12" s="94">
        <v>29.81</v>
      </c>
      <c r="F12" s="94">
        <v>30.32</v>
      </c>
      <c r="G12" s="93">
        <v>0.51</v>
      </c>
      <c r="H12" s="93">
        <v>0.94</v>
      </c>
      <c r="I12" s="94" t="s">
        <v>425</v>
      </c>
      <c r="J12" s="99" t="s">
        <v>692</v>
      </c>
      <c r="K12" s="97" t="s">
        <v>56</v>
      </c>
      <c r="L12" s="94">
        <v>11.8</v>
      </c>
      <c r="M12" s="93">
        <v>17.54</v>
      </c>
      <c r="N12" s="93">
        <v>25.82</v>
      </c>
      <c r="O12" s="93">
        <v>26.29</v>
      </c>
      <c r="P12" s="93">
        <v>0.47</v>
      </c>
      <c r="Q12" s="93">
        <v>0.88</v>
      </c>
      <c r="R12" s="94" t="s">
        <v>425</v>
      </c>
      <c r="S12" s="98" t="s">
        <v>600</v>
      </c>
      <c r="T12" s="97" t="s">
        <v>57</v>
      </c>
      <c r="U12" s="93">
        <v>11.77</v>
      </c>
      <c r="V12" s="74">
        <v>17.5</v>
      </c>
      <c r="W12" s="93">
        <v>26</v>
      </c>
      <c r="X12" s="93">
        <v>26.35</v>
      </c>
      <c r="Y12" s="93">
        <v>0.35</v>
      </c>
      <c r="Z12" s="74">
        <v>0.79</v>
      </c>
      <c r="AA12" s="94" t="s">
        <v>425</v>
      </c>
      <c r="AB12" s="98" t="s">
        <v>600</v>
      </c>
      <c r="AC12" s="119" t="s">
        <v>425</v>
      </c>
      <c r="AD12" s="136">
        <v>0.42</v>
      </c>
      <c r="AE12" s="69" t="s">
        <v>425</v>
      </c>
    </row>
    <row r="13" spans="1:31" s="27" customFormat="1" ht="90" customHeight="1" x14ac:dyDescent="0.25">
      <c r="A13" s="119" t="s">
        <v>58</v>
      </c>
      <c r="B13" s="96" t="s">
        <v>59</v>
      </c>
      <c r="C13" s="93">
        <v>15.81</v>
      </c>
      <c r="D13" s="93">
        <v>18.04</v>
      </c>
      <c r="E13" s="94">
        <v>29.88</v>
      </c>
      <c r="F13" s="94">
        <v>30.2</v>
      </c>
      <c r="G13" s="93">
        <v>0.32</v>
      </c>
      <c r="H13" s="93">
        <v>0.97</v>
      </c>
      <c r="I13" s="94" t="s">
        <v>425</v>
      </c>
      <c r="J13" s="99" t="s">
        <v>692</v>
      </c>
      <c r="K13" s="97" t="s">
        <v>60</v>
      </c>
      <c r="L13" s="94">
        <v>11.76</v>
      </c>
      <c r="M13" s="93">
        <v>17.53</v>
      </c>
      <c r="N13" s="93">
        <v>25.89</v>
      </c>
      <c r="O13" s="93">
        <v>26.34</v>
      </c>
      <c r="P13" s="93">
        <v>0.45</v>
      </c>
      <c r="Q13" s="93">
        <v>0.79</v>
      </c>
      <c r="R13" s="94" t="s">
        <v>425</v>
      </c>
      <c r="S13" s="98" t="s">
        <v>600</v>
      </c>
      <c r="T13" s="97" t="s">
        <v>61</v>
      </c>
      <c r="U13" s="93">
        <v>11.75</v>
      </c>
      <c r="V13" s="93">
        <v>17.55</v>
      </c>
      <c r="W13" s="93">
        <v>26.06</v>
      </c>
      <c r="X13" s="93">
        <v>26.41</v>
      </c>
      <c r="Y13" s="93">
        <v>0.35</v>
      </c>
      <c r="Z13" s="74">
        <v>0.71</v>
      </c>
      <c r="AA13" s="94" t="s">
        <v>425</v>
      </c>
      <c r="AB13" s="98" t="s">
        <v>600</v>
      </c>
      <c r="AC13" s="89" t="s">
        <v>425</v>
      </c>
      <c r="AD13" s="120">
        <v>0.38</v>
      </c>
      <c r="AE13" s="45" t="s">
        <v>425</v>
      </c>
    </row>
    <row r="14" spans="1:31" s="27" customFormat="1" ht="90" customHeight="1" x14ac:dyDescent="0.25">
      <c r="A14" s="89"/>
      <c r="B14" s="96"/>
      <c r="C14" s="93"/>
      <c r="D14" s="93"/>
      <c r="E14" s="94"/>
      <c r="F14" s="94"/>
      <c r="G14" s="93"/>
      <c r="H14" s="93"/>
      <c r="I14" s="94"/>
      <c r="J14" s="99"/>
      <c r="K14" s="97"/>
      <c r="L14" s="94"/>
      <c r="M14" s="93"/>
      <c r="N14" s="93"/>
      <c r="O14" s="93"/>
      <c r="P14" s="93"/>
      <c r="Q14" s="93"/>
      <c r="R14" s="94"/>
      <c r="S14" s="98"/>
      <c r="T14" s="97"/>
      <c r="U14" s="93"/>
      <c r="V14" s="93"/>
      <c r="W14" s="93"/>
      <c r="X14" s="93"/>
      <c r="Y14" s="93"/>
      <c r="Z14" s="93"/>
      <c r="AA14" s="94"/>
      <c r="AB14" s="98"/>
      <c r="AC14" s="89"/>
      <c r="AD14" s="121"/>
      <c r="AE14" s="89"/>
    </row>
    <row r="15" spans="1:31" s="27" customFormat="1" ht="90" customHeight="1" x14ac:dyDescent="0.25">
      <c r="A15" s="118"/>
      <c r="B15" s="117"/>
      <c r="C15" s="115"/>
      <c r="D15" s="90"/>
      <c r="E15" s="78"/>
      <c r="F15" s="78"/>
      <c r="G15" s="93"/>
      <c r="H15" s="93"/>
      <c r="I15" s="63"/>
      <c r="J15" s="75"/>
      <c r="K15" s="116"/>
      <c r="L15" s="78"/>
      <c r="M15" s="90"/>
      <c r="N15" s="115"/>
      <c r="O15" s="115"/>
      <c r="P15" s="93"/>
      <c r="Q15" s="93"/>
      <c r="R15" s="63"/>
      <c r="S15" s="92"/>
      <c r="T15" s="116"/>
      <c r="U15" s="115"/>
      <c r="V15" s="90"/>
      <c r="W15" s="115"/>
      <c r="X15" s="115"/>
      <c r="Y15" s="115"/>
      <c r="Z15" s="115"/>
      <c r="AA15" s="63"/>
      <c r="AB15" s="92"/>
      <c r="AC15" s="89"/>
      <c r="AD15" s="121"/>
      <c r="AE15" s="89"/>
    </row>
    <row r="16" spans="1:31" s="56" customFormat="1" ht="90" customHeight="1" thickBot="1" x14ac:dyDescent="0.3">
      <c r="A16" s="87"/>
      <c r="B16" s="49"/>
      <c r="C16" s="82"/>
      <c r="D16" s="114"/>
      <c r="E16" s="83"/>
      <c r="F16" s="83"/>
      <c r="G16" s="82"/>
      <c r="H16" s="82"/>
      <c r="I16" s="51"/>
      <c r="J16" s="86"/>
      <c r="K16" s="85"/>
      <c r="L16" s="83"/>
      <c r="M16" s="114"/>
      <c r="N16" s="82"/>
      <c r="O16" s="82"/>
      <c r="P16" s="82"/>
      <c r="Q16" s="82"/>
      <c r="R16" s="51"/>
      <c r="S16" s="81"/>
      <c r="T16" s="85"/>
      <c r="U16" s="82"/>
      <c r="V16" s="114"/>
      <c r="W16" s="82"/>
      <c r="X16" s="82"/>
      <c r="Y16" s="82"/>
      <c r="Z16" s="82"/>
      <c r="AA16" s="51"/>
      <c r="AB16" s="81"/>
      <c r="AC16" s="55"/>
      <c r="AD16" s="135"/>
      <c r="AE16" s="55"/>
    </row>
    <row r="23" spans="12:21" x14ac:dyDescent="0.25">
      <c r="L23" s="80"/>
      <c r="U23" s="134"/>
    </row>
  </sheetData>
  <mergeCells count="11">
    <mergeCell ref="AE5:AE6"/>
    <mergeCell ref="AA3:AB3"/>
    <mergeCell ref="AA4:AC4"/>
    <mergeCell ref="T5:AB5"/>
    <mergeCell ref="AC5:AC6"/>
    <mergeCell ref="AD5:AD6"/>
    <mergeCell ref="A5:A6"/>
    <mergeCell ref="B5:J5"/>
    <mergeCell ref="K5:S5"/>
    <mergeCell ref="I3:J3"/>
    <mergeCell ref="I4:K4"/>
  </mergeCells>
  <pageMargins left="0.23622047244094491" right="0.23622047244094491" top="0.74803149606299213" bottom="0.74803149606299213" header="0.31496062992125984" footer="0.31496062992125984"/>
  <pageSetup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03EB-48DF-4972-ADD6-EB0A27AA2B51}">
  <sheetPr>
    <pageSetUpPr fitToPage="1"/>
  </sheetPr>
  <dimension ref="A1:AE23"/>
  <sheetViews>
    <sheetView zoomScale="60" zoomScaleNormal="60" workbookViewId="0">
      <selection activeCell="A7" sqref="A7:T10"/>
    </sheetView>
  </sheetViews>
  <sheetFormatPr defaultRowHeight="18.75" x14ac:dyDescent="0.25"/>
  <cols>
    <col min="1" max="1" width="16.5703125" style="1" customWidth="1"/>
    <col min="2" max="2" width="52.5703125" style="2" customWidth="1"/>
    <col min="3" max="3" width="14.7109375" style="79" customWidth="1"/>
    <col min="4" max="4" width="14.5703125" style="79" customWidth="1"/>
    <col min="5" max="5" width="16.85546875" style="1" customWidth="1"/>
    <col min="6" max="6" width="15" style="1" customWidth="1"/>
    <col min="7" max="7" width="15" style="79" customWidth="1"/>
    <col min="8" max="8" width="19.42578125" style="1" customWidth="1"/>
    <col min="9" max="9" width="13" style="1" customWidth="1"/>
    <col min="10" max="10" width="22.5703125" style="1" customWidth="1"/>
    <col min="11" max="11" width="50.28515625" style="2" customWidth="1"/>
    <col min="12" max="12" width="15.7109375" style="1" customWidth="1"/>
    <col min="13" max="13" width="14.5703125" style="79" customWidth="1"/>
    <col min="14" max="14" width="14.42578125" style="79" customWidth="1"/>
    <col min="15" max="16" width="15" style="79" customWidth="1"/>
    <col min="17" max="17" width="18.5703125" style="79" customWidth="1"/>
    <col min="18" max="18" width="12.5703125" style="1" customWidth="1"/>
    <col min="19" max="19" width="23.28515625" style="1" customWidth="1"/>
    <col min="20" max="20" width="48.5703125" style="133" customWidth="1"/>
    <col min="21" max="21" width="15.42578125" style="132" customWidth="1"/>
    <col min="22" max="22" width="20.85546875" style="132" customWidth="1"/>
    <col min="23" max="23" width="16.7109375" style="132" customWidth="1"/>
    <col min="24" max="24" width="17.85546875" style="132" customWidth="1"/>
    <col min="25" max="25" width="18.7109375" style="132" customWidth="1"/>
    <col min="26" max="26" width="22.28515625" style="132" customWidth="1"/>
    <col min="27" max="27" width="12.28515625" style="8" customWidth="1"/>
    <col min="28" max="28" width="23.42578125" style="8" customWidth="1"/>
    <col min="29" max="29" width="19.42578125" style="8" customWidth="1"/>
    <col min="30" max="30" width="29.85546875" style="132" customWidth="1"/>
    <col min="31" max="31" width="19.42578125" style="8" customWidth="1"/>
    <col min="32" max="16384" width="9.140625" style="1"/>
  </cols>
  <sheetData>
    <row r="1" spans="1:31" s="8" customFormat="1" ht="26.25" x14ac:dyDescent="0.25">
      <c r="A1" s="3"/>
      <c r="B1" s="5"/>
      <c r="C1" s="4"/>
      <c r="D1" s="130"/>
      <c r="E1" s="4"/>
      <c r="F1" s="4"/>
      <c r="G1" s="130"/>
      <c r="H1" s="4"/>
      <c r="I1" s="4"/>
      <c r="J1" s="4"/>
      <c r="K1" s="5"/>
      <c r="L1" s="4"/>
      <c r="M1" s="130"/>
      <c r="N1" s="130"/>
      <c r="O1" s="130"/>
      <c r="P1" s="130"/>
      <c r="Q1" s="130"/>
      <c r="R1" s="4"/>
      <c r="S1" s="7"/>
      <c r="T1" s="5"/>
      <c r="U1" s="130"/>
      <c r="V1" s="130"/>
      <c r="W1" s="130"/>
      <c r="X1" s="130"/>
      <c r="Y1" s="130"/>
      <c r="Z1" s="130"/>
      <c r="AA1" s="4"/>
      <c r="AB1" s="4"/>
      <c r="AC1" s="4"/>
      <c r="AD1" s="130"/>
      <c r="AE1" s="7"/>
    </row>
    <row r="2" spans="1:31" s="14" customFormat="1" ht="21" customHeight="1" x14ac:dyDescent="0.25">
      <c r="A2" s="9"/>
      <c r="B2" s="11"/>
      <c r="C2" s="10"/>
      <c r="D2" s="129"/>
      <c r="E2" s="10"/>
      <c r="F2" s="10"/>
      <c r="G2" s="129"/>
      <c r="H2" s="10"/>
      <c r="I2" s="10"/>
      <c r="J2" s="10"/>
      <c r="K2" s="11"/>
      <c r="L2" s="10"/>
      <c r="M2" s="129"/>
      <c r="N2" s="129"/>
      <c r="O2" s="129"/>
      <c r="P2" s="129"/>
      <c r="Q2" s="129"/>
      <c r="R2" s="10"/>
      <c r="S2" s="13"/>
      <c r="T2" s="11"/>
      <c r="U2" s="129"/>
      <c r="V2" s="129"/>
      <c r="W2" s="129"/>
      <c r="X2" s="129"/>
      <c r="Y2" s="129"/>
      <c r="Z2" s="129"/>
      <c r="AA2" s="10"/>
      <c r="AB2" s="10"/>
      <c r="AC2" s="10"/>
      <c r="AD2" s="129"/>
      <c r="AE2" s="13"/>
    </row>
    <row r="3" spans="1:31" s="21" customFormat="1" ht="26.25" customHeight="1" x14ac:dyDescent="0.25">
      <c r="A3" s="15" t="s">
        <v>693</v>
      </c>
      <c r="B3" s="17" t="s">
        <v>694</v>
      </c>
      <c r="C3" s="16"/>
      <c r="D3" s="128"/>
      <c r="E3" s="16"/>
      <c r="F3" s="16"/>
      <c r="G3" s="128" t="s">
        <v>400</v>
      </c>
      <c r="H3" s="283">
        <v>45131</v>
      </c>
      <c r="I3" s="283"/>
      <c r="J3" s="283"/>
      <c r="K3" s="17"/>
      <c r="L3" s="16"/>
      <c r="M3" s="128"/>
      <c r="N3" s="128"/>
      <c r="O3" s="128"/>
      <c r="P3" s="128"/>
      <c r="Q3" s="128"/>
      <c r="R3" s="16"/>
      <c r="S3" s="20"/>
      <c r="T3" s="17" t="s">
        <v>694</v>
      </c>
      <c r="U3" s="128"/>
      <c r="V3" s="128"/>
      <c r="W3" s="128"/>
      <c r="X3" s="128"/>
      <c r="Y3" s="128" t="s">
        <v>400</v>
      </c>
      <c r="Z3" s="284" t="s">
        <v>695</v>
      </c>
      <c r="AA3" s="284"/>
      <c r="AB3" s="284"/>
      <c r="AC3" s="16"/>
      <c r="AD3" s="128"/>
      <c r="AE3" s="20"/>
    </row>
    <row r="4" spans="1:31" s="27" customFormat="1" ht="33" customHeight="1" thickBot="1" x14ac:dyDescent="0.3">
      <c r="A4" s="22" t="s">
        <v>401</v>
      </c>
      <c r="B4" s="113" t="s">
        <v>402</v>
      </c>
      <c r="C4" s="23"/>
      <c r="D4" s="127"/>
      <c r="E4" s="23"/>
      <c r="F4" s="23"/>
      <c r="G4" s="127" t="s">
        <v>403</v>
      </c>
      <c r="H4" s="23"/>
      <c r="I4" s="275" t="s">
        <v>404</v>
      </c>
      <c r="J4" s="275"/>
      <c r="K4" s="275"/>
      <c r="L4" s="23"/>
      <c r="M4" s="127"/>
      <c r="N4" s="127"/>
      <c r="O4" s="127"/>
      <c r="P4" s="127"/>
      <c r="Q4" s="127"/>
      <c r="R4" s="23"/>
      <c r="S4" s="26"/>
      <c r="T4" s="113" t="s">
        <v>402</v>
      </c>
      <c r="U4" s="127"/>
      <c r="V4" s="127"/>
      <c r="W4" s="127"/>
      <c r="X4" s="127"/>
      <c r="Y4" s="127" t="s">
        <v>403</v>
      </c>
      <c r="Z4" s="127"/>
      <c r="AA4" s="275" t="s">
        <v>404</v>
      </c>
      <c r="AB4" s="275"/>
      <c r="AC4" s="275"/>
      <c r="AD4" s="127"/>
      <c r="AE4" s="26"/>
    </row>
    <row r="5" spans="1:31" s="107" customFormat="1" ht="31.5" customHeight="1" thickBot="1" x14ac:dyDescent="0.3">
      <c r="A5" s="269" t="s">
        <v>672</v>
      </c>
      <c r="B5" s="271" t="s">
        <v>407</v>
      </c>
      <c r="C5" s="272"/>
      <c r="D5" s="272"/>
      <c r="E5" s="272"/>
      <c r="F5" s="272"/>
      <c r="G5" s="272"/>
      <c r="H5" s="272"/>
      <c r="I5" s="272"/>
      <c r="J5" s="273"/>
      <c r="K5" s="271" t="s">
        <v>408</v>
      </c>
      <c r="L5" s="272"/>
      <c r="M5" s="272"/>
      <c r="N5" s="272"/>
      <c r="O5" s="272"/>
      <c r="P5" s="272"/>
      <c r="Q5" s="272"/>
      <c r="R5" s="272"/>
      <c r="S5" s="273"/>
      <c r="T5" s="278" t="s">
        <v>673</v>
      </c>
      <c r="U5" s="279"/>
      <c r="V5" s="279"/>
      <c r="W5" s="279"/>
      <c r="X5" s="279"/>
      <c r="Y5" s="279"/>
      <c r="Z5" s="279"/>
      <c r="AA5" s="279"/>
      <c r="AB5" s="280"/>
      <c r="AC5" s="276" t="s">
        <v>410</v>
      </c>
      <c r="AD5" s="281" t="s">
        <v>674</v>
      </c>
      <c r="AE5" s="276" t="s">
        <v>675</v>
      </c>
    </row>
    <row r="6" spans="1:31" s="107" customFormat="1" ht="129" customHeight="1" thickBot="1" x14ac:dyDescent="0.3">
      <c r="A6" s="270"/>
      <c r="B6" s="112" t="s">
        <v>413</v>
      </c>
      <c r="C6" s="111" t="s">
        <v>677</v>
      </c>
      <c r="D6" s="111" t="s">
        <v>678</v>
      </c>
      <c r="E6" s="126" t="s">
        <v>679</v>
      </c>
      <c r="F6" s="126" t="s">
        <v>680</v>
      </c>
      <c r="G6" s="111" t="s">
        <v>681</v>
      </c>
      <c r="H6" s="126" t="s">
        <v>682</v>
      </c>
      <c r="I6" s="126" t="s">
        <v>683</v>
      </c>
      <c r="J6" s="125" t="s">
        <v>632</v>
      </c>
      <c r="K6" s="110" t="s">
        <v>696</v>
      </c>
      <c r="L6" s="108" t="s">
        <v>677</v>
      </c>
      <c r="M6" s="124" t="s">
        <v>685</v>
      </c>
      <c r="N6" s="124" t="s">
        <v>679</v>
      </c>
      <c r="O6" s="124" t="s">
        <v>680</v>
      </c>
      <c r="P6" s="124" t="s">
        <v>681</v>
      </c>
      <c r="Q6" s="124" t="s">
        <v>686</v>
      </c>
      <c r="R6" s="108" t="s">
        <v>687</v>
      </c>
      <c r="S6" s="123" t="s">
        <v>632</v>
      </c>
      <c r="T6" s="110" t="s">
        <v>696</v>
      </c>
      <c r="U6" s="124" t="s">
        <v>677</v>
      </c>
      <c r="V6" s="124" t="s">
        <v>689</v>
      </c>
      <c r="W6" s="124" t="s">
        <v>679</v>
      </c>
      <c r="X6" s="124" t="s">
        <v>680</v>
      </c>
      <c r="Y6" s="124" t="s">
        <v>690</v>
      </c>
      <c r="Z6" s="124" t="s">
        <v>691</v>
      </c>
      <c r="AA6" s="108" t="s">
        <v>687</v>
      </c>
      <c r="AB6" s="123" t="s">
        <v>632</v>
      </c>
      <c r="AC6" s="277"/>
      <c r="AD6" s="282"/>
      <c r="AE6" s="277"/>
    </row>
    <row r="7" spans="1:31" s="27" customFormat="1" ht="90" customHeight="1" x14ac:dyDescent="0.25">
      <c r="A7" s="119" t="s">
        <v>62</v>
      </c>
      <c r="B7" s="96" t="s">
        <v>63</v>
      </c>
      <c r="C7" s="93">
        <v>15.88</v>
      </c>
      <c r="D7" s="93">
        <v>18.07</v>
      </c>
      <c r="E7" s="94">
        <v>29.86</v>
      </c>
      <c r="F7" s="94">
        <v>30.19</v>
      </c>
      <c r="G7" s="93">
        <v>0.33</v>
      </c>
      <c r="H7" s="93">
        <v>1.05</v>
      </c>
      <c r="I7" s="94" t="s">
        <v>425</v>
      </c>
      <c r="J7" s="99" t="s">
        <v>697</v>
      </c>
      <c r="K7" s="97" t="s">
        <v>64</v>
      </c>
      <c r="L7" s="94">
        <v>11.77</v>
      </c>
      <c r="M7" s="93">
        <v>17.420000000000002</v>
      </c>
      <c r="N7" s="93">
        <v>25.81</v>
      </c>
      <c r="O7" s="93">
        <v>26.25</v>
      </c>
      <c r="P7" s="93">
        <v>0.44</v>
      </c>
      <c r="Q7" s="93">
        <v>0.89</v>
      </c>
      <c r="R7" s="94" t="s">
        <v>425</v>
      </c>
      <c r="S7" s="98" t="s">
        <v>599</v>
      </c>
      <c r="T7" s="97" t="s">
        <v>65</v>
      </c>
      <c r="U7" s="93">
        <v>11.72</v>
      </c>
      <c r="V7" s="74">
        <v>17.72</v>
      </c>
      <c r="W7" s="93">
        <v>26.28</v>
      </c>
      <c r="X7" s="93">
        <v>26.67</v>
      </c>
      <c r="Y7" s="93">
        <v>0.39</v>
      </c>
      <c r="Z7" s="93">
        <v>0.42</v>
      </c>
      <c r="AA7" s="94" t="s">
        <v>425</v>
      </c>
      <c r="AB7" s="98" t="s">
        <v>599</v>
      </c>
      <c r="AC7" s="101" t="s">
        <v>425</v>
      </c>
      <c r="AD7" s="122">
        <v>0.45200000000000001</v>
      </c>
      <c r="AE7" s="101" t="s">
        <v>425</v>
      </c>
    </row>
    <row r="8" spans="1:31" s="27" customFormat="1" ht="90" customHeight="1" x14ac:dyDescent="0.25">
      <c r="A8" s="119" t="s">
        <v>66</v>
      </c>
      <c r="B8" s="96" t="s">
        <v>67</v>
      </c>
      <c r="C8" s="93">
        <v>15.98</v>
      </c>
      <c r="D8" s="93">
        <v>18.07</v>
      </c>
      <c r="E8" s="94">
        <v>29.74</v>
      </c>
      <c r="F8" s="94">
        <v>30.04</v>
      </c>
      <c r="G8" s="93">
        <v>0.3</v>
      </c>
      <c r="H8" s="93">
        <v>1.3</v>
      </c>
      <c r="I8" s="94" t="s">
        <v>425</v>
      </c>
      <c r="J8" s="99" t="s">
        <v>697</v>
      </c>
      <c r="K8" s="97" t="s">
        <v>68</v>
      </c>
      <c r="L8" s="94">
        <v>11.8</v>
      </c>
      <c r="M8" s="93">
        <v>17.420000000000002</v>
      </c>
      <c r="N8" s="93">
        <v>25.91</v>
      </c>
      <c r="O8" s="93">
        <v>26.33</v>
      </c>
      <c r="P8" s="93">
        <v>0.42</v>
      </c>
      <c r="Q8" s="93">
        <v>0.84</v>
      </c>
      <c r="R8" s="94" t="s">
        <v>425</v>
      </c>
      <c r="S8" s="98" t="s">
        <v>599</v>
      </c>
      <c r="T8" s="97" t="s">
        <v>69</v>
      </c>
      <c r="U8" s="93">
        <v>11.81</v>
      </c>
      <c r="V8" s="74">
        <v>17.52</v>
      </c>
      <c r="W8" s="93">
        <v>26</v>
      </c>
      <c r="X8" s="93">
        <v>26.45</v>
      </c>
      <c r="Y8" s="93">
        <v>0.45</v>
      </c>
      <c r="Z8" s="74">
        <v>0.73</v>
      </c>
      <c r="AA8" s="94" t="s">
        <v>425</v>
      </c>
      <c r="AB8" s="98" t="s">
        <v>599</v>
      </c>
      <c r="AC8" s="89" t="s">
        <v>425</v>
      </c>
      <c r="AD8" s="121">
        <v>0.48799999999999999</v>
      </c>
      <c r="AE8" s="89" t="s">
        <v>425</v>
      </c>
    </row>
    <row r="9" spans="1:31" s="27" customFormat="1" ht="90" customHeight="1" x14ac:dyDescent="0.25">
      <c r="A9" s="119" t="s">
        <v>70</v>
      </c>
      <c r="B9" s="96" t="s">
        <v>71</v>
      </c>
      <c r="C9" s="93">
        <v>15.93</v>
      </c>
      <c r="D9" s="93">
        <v>18.09</v>
      </c>
      <c r="E9" s="94">
        <v>29.77</v>
      </c>
      <c r="F9" s="94">
        <v>30.09</v>
      </c>
      <c r="G9" s="93">
        <v>0.32</v>
      </c>
      <c r="H9" s="93">
        <v>1.2</v>
      </c>
      <c r="I9" s="94" t="s">
        <v>425</v>
      </c>
      <c r="J9" s="99" t="s">
        <v>697</v>
      </c>
      <c r="K9" s="97" t="s">
        <v>72</v>
      </c>
      <c r="L9" s="94">
        <v>11.77</v>
      </c>
      <c r="M9" s="93">
        <v>17.399999999999999</v>
      </c>
      <c r="N9" s="93">
        <v>25.83</v>
      </c>
      <c r="O9" s="93">
        <v>26.28</v>
      </c>
      <c r="P9" s="93">
        <v>0.45</v>
      </c>
      <c r="Q9" s="93">
        <v>0.86</v>
      </c>
      <c r="R9" s="94" t="s">
        <v>425</v>
      </c>
      <c r="S9" s="98" t="s">
        <v>599</v>
      </c>
      <c r="T9" s="97" t="s">
        <v>73</v>
      </c>
      <c r="U9" s="93">
        <v>11.76</v>
      </c>
      <c r="V9" s="74">
        <v>17.53</v>
      </c>
      <c r="W9" s="93">
        <v>26.04</v>
      </c>
      <c r="X9" s="93">
        <v>26.49</v>
      </c>
      <c r="Y9" s="93">
        <v>0.45</v>
      </c>
      <c r="Z9" s="74">
        <v>0.64</v>
      </c>
      <c r="AA9" s="94" t="s">
        <v>425</v>
      </c>
      <c r="AB9" s="98" t="s">
        <v>599</v>
      </c>
      <c r="AC9" s="89" t="s">
        <v>425</v>
      </c>
      <c r="AD9" s="120">
        <v>0.4</v>
      </c>
      <c r="AE9" s="45" t="s">
        <v>425</v>
      </c>
    </row>
    <row r="10" spans="1:31" s="27" customFormat="1" ht="90" customHeight="1" x14ac:dyDescent="0.25">
      <c r="A10" s="119" t="s">
        <v>74</v>
      </c>
      <c r="B10" s="96" t="s">
        <v>75</v>
      </c>
      <c r="C10" s="93">
        <v>15.91</v>
      </c>
      <c r="D10" s="93">
        <v>18.100000000000001</v>
      </c>
      <c r="E10" s="94">
        <v>29.88</v>
      </c>
      <c r="F10" s="94">
        <v>30.17</v>
      </c>
      <c r="G10" s="93">
        <v>0.28999999999999998</v>
      </c>
      <c r="H10" s="93">
        <v>1.1000000000000001</v>
      </c>
      <c r="I10" s="94" t="s">
        <v>425</v>
      </c>
      <c r="J10" s="99" t="s">
        <v>697</v>
      </c>
      <c r="K10" s="97" t="s">
        <v>76</v>
      </c>
      <c r="L10" s="94">
        <v>11.78</v>
      </c>
      <c r="M10" s="93">
        <v>17.420000000000002</v>
      </c>
      <c r="N10" s="93">
        <v>25.83</v>
      </c>
      <c r="O10" s="93">
        <v>26.27</v>
      </c>
      <c r="P10" s="93">
        <v>0.44</v>
      </c>
      <c r="Q10" s="93">
        <v>0.88</v>
      </c>
      <c r="R10" s="94" t="s">
        <v>425</v>
      </c>
      <c r="S10" s="98" t="s">
        <v>599</v>
      </c>
      <c r="T10" s="97" t="s">
        <v>77</v>
      </c>
      <c r="U10" s="93">
        <v>11.79</v>
      </c>
      <c r="V10" s="74">
        <v>17.57</v>
      </c>
      <c r="W10" s="93">
        <v>26.07</v>
      </c>
      <c r="X10" s="93">
        <v>26.5</v>
      </c>
      <c r="Y10" s="93">
        <v>0.43</v>
      </c>
      <c r="Z10" s="74">
        <v>0.66</v>
      </c>
      <c r="AA10" s="94" t="s">
        <v>425</v>
      </c>
      <c r="AB10" s="98" t="s">
        <v>599</v>
      </c>
      <c r="AC10" s="119" t="s">
        <v>425</v>
      </c>
      <c r="AD10" s="136">
        <v>0.48299999999999998</v>
      </c>
      <c r="AE10" s="69" t="s">
        <v>425</v>
      </c>
    </row>
    <row r="11" spans="1:31" s="27" customFormat="1" ht="90" customHeight="1" x14ac:dyDescent="0.25">
      <c r="A11" s="119"/>
      <c r="B11" s="96"/>
      <c r="C11" s="93"/>
      <c r="D11" s="93"/>
      <c r="E11" s="94"/>
      <c r="F11" s="94"/>
      <c r="G11" s="93"/>
      <c r="H11" s="93"/>
      <c r="I11" s="94"/>
      <c r="J11" s="99"/>
      <c r="K11" s="97"/>
      <c r="L11" s="94"/>
      <c r="M11" s="93"/>
      <c r="N11" s="93"/>
      <c r="O11" s="93"/>
      <c r="P11" s="93"/>
      <c r="Q11" s="93"/>
      <c r="R11" s="94"/>
      <c r="S11" s="98"/>
      <c r="T11" s="97"/>
      <c r="U11" s="93"/>
      <c r="V11" s="74"/>
      <c r="W11" s="93"/>
      <c r="X11" s="93"/>
      <c r="Y11" s="93"/>
      <c r="Z11" s="74"/>
      <c r="AA11" s="94"/>
      <c r="AB11" s="98"/>
      <c r="AC11" s="89"/>
      <c r="AD11" s="120"/>
      <c r="AE11" s="45"/>
    </row>
    <row r="12" spans="1:31" s="27" customFormat="1" ht="90" customHeight="1" x14ac:dyDescent="0.25">
      <c r="A12" s="119"/>
      <c r="B12" s="96"/>
      <c r="C12" s="93"/>
      <c r="D12" s="93"/>
      <c r="E12" s="94"/>
      <c r="F12" s="94"/>
      <c r="G12" s="93"/>
      <c r="H12" s="93"/>
      <c r="I12" s="94"/>
      <c r="J12" s="99"/>
      <c r="K12" s="97"/>
      <c r="L12" s="94"/>
      <c r="M12" s="93"/>
      <c r="N12" s="93"/>
      <c r="O12" s="93"/>
      <c r="P12" s="93"/>
      <c r="Q12" s="93"/>
      <c r="R12" s="94"/>
      <c r="S12" s="98"/>
      <c r="T12" s="97"/>
      <c r="U12" s="93"/>
      <c r="V12" s="74"/>
      <c r="W12" s="93"/>
      <c r="X12" s="93"/>
      <c r="Y12" s="93"/>
      <c r="Z12" s="74"/>
      <c r="AA12" s="94"/>
      <c r="AB12" s="98"/>
      <c r="AC12" s="119"/>
      <c r="AD12" s="136"/>
      <c r="AE12" s="69"/>
    </row>
    <row r="13" spans="1:31" s="27" customFormat="1" ht="90" customHeight="1" x14ac:dyDescent="0.25">
      <c r="A13" s="119"/>
      <c r="B13" s="96"/>
      <c r="C13" s="93"/>
      <c r="D13" s="93"/>
      <c r="E13" s="94"/>
      <c r="F13" s="94"/>
      <c r="G13" s="93"/>
      <c r="H13" s="93"/>
      <c r="I13" s="94"/>
      <c r="J13" s="99"/>
      <c r="K13" s="97"/>
      <c r="L13" s="94"/>
      <c r="M13" s="93"/>
      <c r="N13" s="93"/>
      <c r="O13" s="93"/>
      <c r="P13" s="93"/>
      <c r="Q13" s="93"/>
      <c r="R13" s="94"/>
      <c r="S13" s="98"/>
      <c r="T13" s="97"/>
      <c r="U13" s="93"/>
      <c r="V13" s="93"/>
      <c r="W13" s="93"/>
      <c r="X13" s="93"/>
      <c r="Y13" s="93"/>
      <c r="Z13" s="74"/>
      <c r="AA13" s="94"/>
      <c r="AB13" s="98"/>
      <c r="AC13" s="89"/>
      <c r="AD13" s="120"/>
      <c r="AE13" s="45"/>
    </row>
    <row r="14" spans="1:31" s="27" customFormat="1" ht="90" customHeight="1" x14ac:dyDescent="0.25">
      <c r="A14" s="89"/>
      <c r="B14" s="96"/>
      <c r="C14" s="93"/>
      <c r="D14" s="93"/>
      <c r="E14" s="94"/>
      <c r="F14" s="94"/>
      <c r="G14" s="93"/>
      <c r="H14" s="93"/>
      <c r="I14" s="94"/>
      <c r="J14" s="99"/>
      <c r="K14" s="97"/>
      <c r="L14" s="94"/>
      <c r="M14" s="93"/>
      <c r="N14" s="93"/>
      <c r="O14" s="93"/>
      <c r="P14" s="93"/>
      <c r="Q14" s="93"/>
      <c r="R14" s="94"/>
      <c r="S14" s="98"/>
      <c r="T14" s="97"/>
      <c r="U14" s="93"/>
      <c r="V14" s="93"/>
      <c r="W14" s="93"/>
      <c r="X14" s="93"/>
      <c r="Y14" s="93"/>
      <c r="Z14" s="93"/>
      <c r="AA14" s="94"/>
      <c r="AB14" s="98"/>
      <c r="AC14" s="89"/>
      <c r="AD14" s="121"/>
      <c r="AE14" s="89"/>
    </row>
    <row r="15" spans="1:31" s="27" customFormat="1" ht="90" customHeight="1" x14ac:dyDescent="0.25">
      <c r="A15" s="118"/>
      <c r="B15" s="117"/>
      <c r="C15" s="115"/>
      <c r="D15" s="90"/>
      <c r="E15" s="78"/>
      <c r="F15" s="78"/>
      <c r="G15" s="93"/>
      <c r="H15" s="93"/>
      <c r="I15" s="63"/>
      <c r="J15" s="75"/>
      <c r="K15" s="116"/>
      <c r="L15" s="78"/>
      <c r="M15" s="90"/>
      <c r="N15" s="115"/>
      <c r="O15" s="115"/>
      <c r="P15" s="93"/>
      <c r="Q15" s="93"/>
      <c r="R15" s="63"/>
      <c r="S15" s="92"/>
      <c r="T15" s="116"/>
      <c r="U15" s="115"/>
      <c r="V15" s="90"/>
      <c r="W15" s="115"/>
      <c r="X15" s="115"/>
      <c r="Y15" s="115"/>
      <c r="Z15" s="115"/>
      <c r="AA15" s="63"/>
      <c r="AB15" s="92"/>
      <c r="AC15" s="89"/>
      <c r="AD15" s="121"/>
      <c r="AE15" s="89"/>
    </row>
    <row r="16" spans="1:31" s="56" customFormat="1" ht="90" customHeight="1" thickBot="1" x14ac:dyDescent="0.3">
      <c r="A16" s="87"/>
      <c r="B16" s="49"/>
      <c r="C16" s="82"/>
      <c r="D16" s="114"/>
      <c r="E16" s="83"/>
      <c r="F16" s="83"/>
      <c r="G16" s="82"/>
      <c r="H16" s="82"/>
      <c r="I16" s="51"/>
      <c r="J16" s="86"/>
      <c r="K16" s="85"/>
      <c r="L16" s="83"/>
      <c r="M16" s="114"/>
      <c r="N16" s="82"/>
      <c r="O16" s="82"/>
      <c r="P16" s="82"/>
      <c r="Q16" s="82"/>
      <c r="R16" s="51"/>
      <c r="S16" s="81"/>
      <c r="T16" s="85"/>
      <c r="U16" s="82"/>
      <c r="V16" s="114"/>
      <c r="W16" s="82"/>
      <c r="X16" s="82"/>
      <c r="Y16" s="82"/>
      <c r="Z16" s="82"/>
      <c r="AA16" s="51"/>
      <c r="AB16" s="81"/>
      <c r="AC16" s="55"/>
      <c r="AD16" s="135"/>
      <c r="AE16" s="55"/>
    </row>
    <row r="23" spans="12:21" x14ac:dyDescent="0.25">
      <c r="L23" s="80"/>
      <c r="U23" s="134"/>
    </row>
  </sheetData>
  <mergeCells count="11">
    <mergeCell ref="AE5:AE6"/>
    <mergeCell ref="Z3:AB3"/>
    <mergeCell ref="AA4:AC4"/>
    <mergeCell ref="T5:AB5"/>
    <mergeCell ref="AC5:AC6"/>
    <mergeCell ref="AD5:AD6"/>
    <mergeCell ref="A5:A6"/>
    <mergeCell ref="B5:J5"/>
    <mergeCell ref="K5:S5"/>
    <mergeCell ref="I4:K4"/>
    <mergeCell ref="H3:J3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5C3A-CC8F-4F51-ADB0-31BA3B834325}">
  <sheetPr>
    <pageSetUpPr fitToPage="1"/>
  </sheetPr>
  <dimension ref="A1:AE23"/>
  <sheetViews>
    <sheetView zoomScale="60" zoomScaleNormal="60" workbookViewId="0">
      <selection activeCell="B8" sqref="B8:S8"/>
    </sheetView>
  </sheetViews>
  <sheetFormatPr defaultRowHeight="15" x14ac:dyDescent="0.25"/>
  <cols>
    <col min="1" max="1" width="16.5703125" style="1" customWidth="1"/>
    <col min="2" max="2" width="52.5703125" style="2" customWidth="1"/>
    <col min="3" max="3" width="14.7109375" style="79" customWidth="1"/>
    <col min="4" max="4" width="14.5703125" style="79" customWidth="1"/>
    <col min="5" max="5" width="16.85546875" style="1" customWidth="1"/>
    <col min="6" max="6" width="15" style="1" customWidth="1"/>
    <col min="7" max="7" width="15" style="79" customWidth="1"/>
    <col min="8" max="8" width="19.42578125" style="1" customWidth="1"/>
    <col min="9" max="9" width="13" style="1" customWidth="1"/>
    <col min="10" max="10" width="22.5703125" style="1" customWidth="1"/>
    <col min="11" max="11" width="50.28515625" style="2" customWidth="1"/>
    <col min="12" max="12" width="15.7109375" style="1" customWidth="1"/>
    <col min="13" max="13" width="14.5703125" style="79" customWidth="1"/>
    <col min="14" max="14" width="14.42578125" style="79" customWidth="1"/>
    <col min="15" max="16" width="15" style="79" customWidth="1"/>
    <col min="17" max="17" width="18.5703125" style="79" customWidth="1"/>
    <col min="18" max="18" width="12.5703125" style="1" customWidth="1"/>
    <col min="19" max="19" width="23.28515625" style="1" customWidth="1"/>
    <col min="20" max="20" width="24.85546875" style="1" customWidth="1"/>
    <col min="21" max="24" width="9.140625" style="1"/>
    <col min="25" max="25" width="22.42578125" style="1" bestFit="1" customWidth="1"/>
    <col min="26" max="16384" width="9.140625" style="1"/>
  </cols>
  <sheetData>
    <row r="1" spans="1:31" s="8" customFormat="1" ht="26.25" x14ac:dyDescent="0.25">
      <c r="A1" s="3"/>
      <c r="B1" s="5"/>
      <c r="C1" s="4"/>
      <c r="D1" s="130"/>
      <c r="E1" s="4"/>
      <c r="F1" s="4"/>
      <c r="G1" s="130"/>
      <c r="H1" s="4"/>
      <c r="I1" s="4"/>
      <c r="J1" s="4"/>
      <c r="K1" s="5"/>
      <c r="L1" s="4"/>
      <c r="M1" s="130"/>
      <c r="N1" s="130"/>
      <c r="O1" s="130"/>
      <c r="P1" s="130"/>
      <c r="Q1" s="130"/>
      <c r="R1" s="4"/>
      <c r="S1" s="7"/>
    </row>
    <row r="2" spans="1:31" s="14" customFormat="1" ht="21" customHeight="1" x14ac:dyDescent="0.25">
      <c r="A2" s="9"/>
      <c r="B2" s="11"/>
      <c r="C2" s="10"/>
      <c r="D2" s="129"/>
      <c r="E2" s="10"/>
      <c r="F2" s="10"/>
      <c r="G2" s="129"/>
      <c r="H2" s="10"/>
      <c r="I2" s="10"/>
      <c r="J2" s="10"/>
      <c r="K2" s="11"/>
      <c r="L2" s="10"/>
      <c r="M2" s="129"/>
      <c r="N2" s="129"/>
      <c r="O2" s="129"/>
      <c r="P2" s="129"/>
      <c r="Q2" s="129"/>
      <c r="R2" s="10"/>
      <c r="S2" s="13"/>
    </row>
    <row r="3" spans="1:31" s="21" customFormat="1" ht="26.25" customHeight="1" x14ac:dyDescent="0.25">
      <c r="A3" s="15" t="s">
        <v>693</v>
      </c>
      <c r="B3" s="17" t="s">
        <v>698</v>
      </c>
      <c r="C3" s="16"/>
      <c r="D3" s="128"/>
      <c r="E3" s="16"/>
      <c r="F3" s="16"/>
      <c r="G3" s="128" t="s">
        <v>400</v>
      </c>
      <c r="H3" s="283">
        <v>45166</v>
      </c>
      <c r="I3" s="283"/>
      <c r="J3" s="283"/>
      <c r="K3" s="17"/>
      <c r="L3" s="16"/>
      <c r="M3" s="128"/>
      <c r="N3" s="128"/>
      <c r="O3" s="128"/>
      <c r="P3" s="128"/>
      <c r="Q3" s="128"/>
      <c r="R3" s="16"/>
      <c r="S3" s="20"/>
    </row>
    <row r="4" spans="1:31" s="27" customFormat="1" ht="33" customHeight="1" thickBot="1" x14ac:dyDescent="0.3">
      <c r="A4" s="22" t="s">
        <v>401</v>
      </c>
      <c r="B4" s="113" t="s">
        <v>402</v>
      </c>
      <c r="C4" s="23"/>
      <c r="D4" s="127"/>
      <c r="E4" s="23"/>
      <c r="F4" s="23"/>
      <c r="G4" s="127" t="s">
        <v>403</v>
      </c>
      <c r="H4" s="23"/>
      <c r="I4" s="275" t="s">
        <v>699</v>
      </c>
      <c r="J4" s="275"/>
      <c r="K4" s="275"/>
      <c r="L4" s="23"/>
      <c r="M4" s="127"/>
      <c r="N4" s="127"/>
      <c r="O4" s="127"/>
      <c r="P4" s="127"/>
      <c r="Q4" s="127"/>
      <c r="R4" s="23"/>
      <c r="S4" s="26"/>
    </row>
    <row r="5" spans="1:31" s="107" customFormat="1" ht="31.5" customHeight="1" thickBot="1" x14ac:dyDescent="0.3">
      <c r="A5" s="269" t="s">
        <v>672</v>
      </c>
      <c r="B5" s="271" t="s">
        <v>407</v>
      </c>
      <c r="C5" s="272"/>
      <c r="D5" s="272"/>
      <c r="E5" s="272"/>
      <c r="F5" s="272"/>
      <c r="G5" s="272"/>
      <c r="H5" s="272"/>
      <c r="I5" s="272"/>
      <c r="J5" s="273"/>
      <c r="K5" s="271" t="s">
        <v>408</v>
      </c>
      <c r="L5" s="272"/>
      <c r="M5" s="272"/>
      <c r="N5" s="272"/>
      <c r="O5" s="272"/>
      <c r="P5" s="272"/>
      <c r="Q5" s="272"/>
      <c r="R5" s="272"/>
      <c r="S5" s="273"/>
      <c r="T5" s="278" t="s">
        <v>673</v>
      </c>
      <c r="U5" s="279"/>
      <c r="V5" s="279"/>
      <c r="W5" s="279"/>
      <c r="X5" s="279"/>
      <c r="Y5" s="279"/>
      <c r="Z5" s="279"/>
      <c r="AA5" s="279"/>
      <c r="AB5" s="280"/>
      <c r="AC5" s="276" t="s">
        <v>410</v>
      </c>
      <c r="AD5" s="281" t="s">
        <v>674</v>
      </c>
      <c r="AE5" s="276" t="s">
        <v>675</v>
      </c>
    </row>
    <row r="6" spans="1:31" s="107" customFormat="1" ht="129" customHeight="1" thickBot="1" x14ac:dyDescent="0.3">
      <c r="A6" s="270"/>
      <c r="B6" s="112" t="s">
        <v>413</v>
      </c>
      <c r="C6" s="111" t="s">
        <v>677</v>
      </c>
      <c r="D6" s="111" t="s">
        <v>678</v>
      </c>
      <c r="E6" s="126" t="s">
        <v>679</v>
      </c>
      <c r="F6" s="126" t="s">
        <v>680</v>
      </c>
      <c r="G6" s="111" t="s">
        <v>681</v>
      </c>
      <c r="H6" s="126" t="s">
        <v>682</v>
      </c>
      <c r="I6" s="126" t="s">
        <v>683</v>
      </c>
      <c r="J6" s="125" t="s">
        <v>700</v>
      </c>
      <c r="K6" s="110" t="s">
        <v>696</v>
      </c>
      <c r="L6" s="108" t="s">
        <v>677</v>
      </c>
      <c r="M6" s="124" t="s">
        <v>685</v>
      </c>
      <c r="N6" s="124" t="s">
        <v>679</v>
      </c>
      <c r="O6" s="124" t="s">
        <v>680</v>
      </c>
      <c r="P6" s="124" t="s">
        <v>681</v>
      </c>
      <c r="Q6" s="124" t="s">
        <v>686</v>
      </c>
      <c r="R6" s="108" t="s">
        <v>687</v>
      </c>
      <c r="S6" s="123" t="s">
        <v>700</v>
      </c>
      <c r="T6" s="110" t="s">
        <v>696</v>
      </c>
      <c r="U6" s="124" t="s">
        <v>677</v>
      </c>
      <c r="V6" s="124" t="s">
        <v>689</v>
      </c>
      <c r="W6" s="124" t="s">
        <v>679</v>
      </c>
      <c r="X6" s="124" t="s">
        <v>680</v>
      </c>
      <c r="Y6" s="124" t="s">
        <v>690</v>
      </c>
      <c r="Z6" s="124" t="s">
        <v>691</v>
      </c>
      <c r="AA6" s="108" t="s">
        <v>687</v>
      </c>
      <c r="AB6" s="123" t="s">
        <v>700</v>
      </c>
      <c r="AC6" s="277"/>
      <c r="AD6" s="282"/>
      <c r="AE6" s="277"/>
    </row>
    <row r="7" spans="1:31" s="27" customFormat="1" ht="90" customHeight="1" x14ac:dyDescent="0.25">
      <c r="A7" s="119" t="s">
        <v>90</v>
      </c>
      <c r="B7" s="96" t="s">
        <v>92</v>
      </c>
      <c r="C7" s="93">
        <v>15.36</v>
      </c>
      <c r="D7" s="93">
        <v>18.059999999999999</v>
      </c>
      <c r="E7" s="94">
        <v>29.86</v>
      </c>
      <c r="F7" s="94">
        <v>30.18</v>
      </c>
      <c r="G7" s="93">
        <v>0.32</v>
      </c>
      <c r="H7" s="93">
        <v>0.54</v>
      </c>
      <c r="I7" s="94" t="s">
        <v>425</v>
      </c>
      <c r="J7" s="99" t="s">
        <v>425</v>
      </c>
      <c r="K7" s="97" t="s">
        <v>93</v>
      </c>
      <c r="L7" s="94">
        <v>11.37</v>
      </c>
      <c r="M7" s="93">
        <v>17.43</v>
      </c>
      <c r="N7" s="93">
        <v>25.84</v>
      </c>
      <c r="O7" s="93">
        <v>26.26</v>
      </c>
      <c r="P7" s="93">
        <v>0.42</v>
      </c>
      <c r="Q7" s="93">
        <v>0.48</v>
      </c>
      <c r="R7" s="94" t="s">
        <v>425</v>
      </c>
      <c r="S7" s="98" t="s">
        <v>425</v>
      </c>
      <c r="T7" s="97" t="s">
        <v>94</v>
      </c>
      <c r="U7" s="93">
        <v>11.12</v>
      </c>
      <c r="V7" s="74">
        <v>17.510000000000002</v>
      </c>
      <c r="W7" s="93">
        <v>26.04</v>
      </c>
      <c r="X7" s="93">
        <v>26.47</v>
      </c>
      <c r="Y7" s="93">
        <v>0.43</v>
      </c>
      <c r="Z7" s="131">
        <v>0.02</v>
      </c>
      <c r="AA7" s="94" t="s">
        <v>425</v>
      </c>
      <c r="AB7" s="98" t="s">
        <v>425</v>
      </c>
      <c r="AC7" s="101" t="s">
        <v>425</v>
      </c>
      <c r="AD7" s="122">
        <v>0.46600000000000003</v>
      </c>
      <c r="AE7" s="101" t="s">
        <v>425</v>
      </c>
    </row>
    <row r="8" spans="1:31" s="27" customFormat="1" ht="90" customHeight="1" x14ac:dyDescent="0.25">
      <c r="A8" s="119"/>
      <c r="B8" s="288" t="s">
        <v>701</v>
      </c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90"/>
      <c r="T8" s="97"/>
      <c r="U8" s="93"/>
      <c r="V8" s="74"/>
      <c r="W8" s="93"/>
      <c r="X8" s="93"/>
      <c r="Y8" s="93"/>
      <c r="Z8" s="74"/>
      <c r="AA8" s="94"/>
      <c r="AB8" s="98"/>
      <c r="AC8" s="89"/>
      <c r="AD8" s="121"/>
      <c r="AE8" s="89"/>
    </row>
    <row r="9" spans="1:31" s="27" customFormat="1" ht="90" customHeight="1" x14ac:dyDescent="0.25">
      <c r="A9" s="119"/>
      <c r="B9" s="96" t="s">
        <v>702</v>
      </c>
      <c r="C9" s="294" t="s">
        <v>703</v>
      </c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6"/>
      <c r="T9" s="97"/>
      <c r="U9" s="93"/>
      <c r="V9" s="74"/>
      <c r="W9" s="93"/>
      <c r="X9" s="291" t="s">
        <v>704</v>
      </c>
      <c r="Y9" s="292"/>
      <c r="Z9" s="292"/>
      <c r="AA9" s="292"/>
      <c r="AB9" s="292"/>
      <c r="AC9" s="293"/>
      <c r="AD9" s="120">
        <v>0.46</v>
      </c>
      <c r="AE9" s="45"/>
    </row>
    <row r="10" spans="1:31" s="27" customFormat="1" ht="90" customHeight="1" x14ac:dyDescent="0.25">
      <c r="A10" s="119"/>
      <c r="B10" s="96"/>
      <c r="C10" s="93"/>
      <c r="D10" s="93"/>
      <c r="E10" s="94"/>
      <c r="F10" s="94"/>
      <c r="G10" s="93"/>
      <c r="H10" s="93"/>
      <c r="I10" s="94"/>
      <c r="J10" s="99"/>
      <c r="K10" s="97"/>
      <c r="L10" s="94"/>
      <c r="M10" s="93"/>
      <c r="N10" s="93"/>
      <c r="O10" s="93"/>
      <c r="P10" s="93"/>
      <c r="Q10" s="93"/>
      <c r="R10" s="94"/>
      <c r="S10" s="98"/>
    </row>
    <row r="11" spans="1:31" s="27" customFormat="1" ht="90" customHeight="1" x14ac:dyDescent="0.25">
      <c r="A11" s="119"/>
      <c r="B11" s="96"/>
      <c r="C11" s="93"/>
      <c r="D11" s="93"/>
      <c r="E11" s="94"/>
      <c r="F11" s="94"/>
      <c r="G11" s="93"/>
      <c r="H11" s="93"/>
      <c r="I11" s="94"/>
      <c r="J11" s="99"/>
      <c r="K11" s="97"/>
      <c r="L11" s="94"/>
      <c r="M11" s="93"/>
      <c r="N11" s="93"/>
      <c r="O11" s="93"/>
      <c r="P11" s="93"/>
      <c r="Q11" s="93"/>
      <c r="R11" s="94"/>
      <c r="S11" s="98"/>
    </row>
    <row r="12" spans="1:31" s="27" customFormat="1" ht="90" customHeight="1" x14ac:dyDescent="0.25">
      <c r="A12" s="119"/>
      <c r="B12" s="96"/>
      <c r="C12" s="93"/>
      <c r="D12" s="93"/>
      <c r="E12" s="94"/>
      <c r="F12" s="94"/>
      <c r="G12" s="93"/>
      <c r="H12" s="93"/>
      <c r="I12" s="94"/>
      <c r="J12" s="99"/>
      <c r="K12" s="97"/>
      <c r="L12" s="94"/>
      <c r="M12" s="93"/>
      <c r="N12" s="93"/>
      <c r="O12" s="93"/>
      <c r="P12" s="93"/>
      <c r="Q12" s="93"/>
      <c r="R12" s="94"/>
      <c r="S12" s="98"/>
    </row>
    <row r="13" spans="1:31" s="27" customFormat="1" ht="90" customHeight="1" x14ac:dyDescent="0.25">
      <c r="A13" s="119"/>
      <c r="B13" s="285"/>
      <c r="C13" s="286"/>
      <c r="D13" s="286"/>
      <c r="E13" s="286"/>
      <c r="F13" s="286"/>
      <c r="G13" s="286"/>
      <c r="H13" s="286"/>
      <c r="I13" s="286"/>
      <c r="J13" s="287"/>
      <c r="K13" s="97"/>
      <c r="L13" s="94"/>
      <c r="M13" s="93"/>
      <c r="N13" s="93"/>
      <c r="O13" s="93"/>
      <c r="P13" s="93"/>
      <c r="Q13" s="93"/>
      <c r="R13" s="94"/>
      <c r="S13" s="98"/>
    </row>
    <row r="14" spans="1:31" s="27" customFormat="1" ht="90" customHeight="1" x14ac:dyDescent="0.25">
      <c r="A14" s="89"/>
      <c r="B14" s="96"/>
      <c r="C14" s="93"/>
      <c r="D14" s="93"/>
      <c r="E14" s="94"/>
      <c r="F14" s="94"/>
      <c r="G14" s="93"/>
      <c r="H14" s="93"/>
      <c r="I14" s="94"/>
      <c r="J14" s="99"/>
      <c r="K14" s="97"/>
      <c r="L14" s="94"/>
      <c r="M14" s="93"/>
      <c r="N14" s="93"/>
      <c r="O14" s="93"/>
      <c r="P14" s="93"/>
      <c r="Q14" s="93"/>
      <c r="R14" s="94"/>
      <c r="S14" s="98"/>
      <c r="Y14" s="64"/>
    </row>
    <row r="15" spans="1:31" s="27" customFormat="1" ht="90" customHeight="1" x14ac:dyDescent="0.25">
      <c r="A15" s="118"/>
      <c r="B15" s="117"/>
      <c r="C15" s="115"/>
      <c r="D15" s="90"/>
      <c r="E15" s="78"/>
      <c r="F15" s="78"/>
      <c r="G15" s="93"/>
      <c r="H15" s="93"/>
      <c r="I15" s="63"/>
      <c r="J15" s="75"/>
      <c r="K15" s="116"/>
      <c r="L15" s="78"/>
      <c r="M15" s="90"/>
      <c r="N15" s="115"/>
      <c r="O15" s="115"/>
      <c r="P15" s="93"/>
      <c r="Q15" s="93"/>
      <c r="R15" s="63"/>
      <c r="S15" s="92"/>
    </row>
    <row r="16" spans="1:31" s="56" customFormat="1" ht="90" customHeight="1" thickBot="1" x14ac:dyDescent="0.3">
      <c r="A16" s="87"/>
      <c r="B16" s="49"/>
      <c r="C16" s="82"/>
      <c r="D16" s="114"/>
      <c r="E16" s="83"/>
      <c r="F16" s="83"/>
      <c r="G16" s="82"/>
      <c r="H16" s="82"/>
      <c r="I16" s="51"/>
      <c r="J16" s="86"/>
      <c r="K16" s="85"/>
      <c r="L16" s="83"/>
      <c r="M16" s="114"/>
      <c r="N16" s="82"/>
      <c r="O16" s="82"/>
      <c r="P16" s="82"/>
      <c r="Q16" s="82"/>
      <c r="R16" s="51"/>
      <c r="S16" s="81"/>
    </row>
    <row r="23" spans="12:12" x14ac:dyDescent="0.25">
      <c r="L23" s="80"/>
    </row>
  </sheetData>
  <mergeCells count="13">
    <mergeCell ref="AE5:AE6"/>
    <mergeCell ref="X9:AC9"/>
    <mergeCell ref="H3:J3"/>
    <mergeCell ref="I4:K4"/>
    <mergeCell ref="C9:S9"/>
    <mergeCell ref="T5:AB5"/>
    <mergeCell ref="AC5:AC6"/>
    <mergeCell ref="AD5:AD6"/>
    <mergeCell ref="B13:J13"/>
    <mergeCell ref="B8:S8"/>
    <mergeCell ref="A5:A6"/>
    <mergeCell ref="B5:J5"/>
    <mergeCell ref="K5:S5"/>
  </mergeCells>
  <pageMargins left="0.23622047244094491" right="0.23622047244094491" top="0.74803149606299213" bottom="0.74803149606299213" header="0.31496062992125984" footer="0.31496062992125984"/>
  <pageSetup scale="3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7D22-1070-44D6-88EE-7F6A1D4A99D1}">
  <sheetPr>
    <pageSetUpPr fitToPage="1"/>
  </sheetPr>
  <dimension ref="A1:AE23"/>
  <sheetViews>
    <sheetView zoomScale="60" zoomScaleNormal="60" workbookViewId="0">
      <selection activeCell="B7" sqref="B7"/>
    </sheetView>
  </sheetViews>
  <sheetFormatPr defaultRowHeight="15" x14ac:dyDescent="0.25"/>
  <cols>
    <col min="1" max="1" width="16.5703125" style="1" customWidth="1"/>
    <col min="2" max="2" width="39.7109375" style="2" customWidth="1"/>
    <col min="3" max="3" width="14.7109375" style="79" customWidth="1"/>
    <col min="4" max="4" width="14.5703125" style="79" customWidth="1"/>
    <col min="5" max="5" width="16.85546875" style="1" customWidth="1"/>
    <col min="6" max="6" width="15" style="1" customWidth="1"/>
    <col min="7" max="7" width="15" style="79" customWidth="1"/>
    <col min="8" max="8" width="19.42578125" style="1" customWidth="1"/>
    <col min="9" max="9" width="13" style="1" customWidth="1"/>
    <col min="10" max="10" width="22.5703125" style="1" customWidth="1"/>
    <col min="11" max="11" width="52" style="2" bestFit="1" customWidth="1"/>
    <col min="12" max="12" width="15.7109375" style="1" customWidth="1"/>
    <col min="13" max="13" width="14.5703125" style="79" customWidth="1"/>
    <col min="14" max="14" width="14.42578125" style="79" customWidth="1"/>
    <col min="15" max="16" width="15" style="79" customWidth="1"/>
    <col min="17" max="17" width="18.5703125" style="79" customWidth="1"/>
    <col min="18" max="18" width="12.5703125" style="1" customWidth="1"/>
    <col min="19" max="19" width="23.28515625" style="1" customWidth="1"/>
    <col min="20" max="20" width="16.5703125" style="1" customWidth="1"/>
    <col min="21" max="24" width="9.140625" style="1"/>
    <col min="25" max="25" width="22.42578125" style="1" bestFit="1" customWidth="1"/>
    <col min="26" max="16384" width="9.140625" style="1"/>
  </cols>
  <sheetData>
    <row r="1" spans="1:31" s="8" customFormat="1" ht="26.25" x14ac:dyDescent="0.25">
      <c r="A1" s="3"/>
      <c r="B1" s="5"/>
      <c r="C1" s="4"/>
      <c r="D1" s="130"/>
      <c r="E1" s="4"/>
      <c r="F1" s="4"/>
      <c r="G1" s="130"/>
      <c r="H1" s="4"/>
      <c r="I1" s="4"/>
      <c r="J1" s="4"/>
      <c r="K1" s="5"/>
      <c r="L1" s="4"/>
      <c r="M1" s="130"/>
      <c r="N1" s="130"/>
      <c r="O1" s="130"/>
      <c r="P1" s="130"/>
      <c r="Q1" s="130"/>
      <c r="R1" s="4"/>
      <c r="S1" s="7"/>
    </row>
    <row r="2" spans="1:31" s="14" customFormat="1" ht="21" customHeight="1" x14ac:dyDescent="0.25">
      <c r="A2" s="9"/>
      <c r="B2" s="11"/>
      <c r="C2" s="10"/>
      <c r="D2" s="129"/>
      <c r="E2" s="10"/>
      <c r="F2" s="10"/>
      <c r="G2" s="129"/>
      <c r="H2" s="10"/>
      <c r="I2" s="10"/>
      <c r="J2" s="10"/>
      <c r="K2" s="11"/>
      <c r="L2" s="10"/>
      <c r="M2" s="129"/>
      <c r="N2" s="129"/>
      <c r="O2" s="129"/>
      <c r="P2" s="129"/>
      <c r="Q2" s="129"/>
      <c r="R2" s="10"/>
      <c r="S2" s="13"/>
    </row>
    <row r="3" spans="1:31" s="21" customFormat="1" ht="26.25" customHeight="1" x14ac:dyDescent="0.25">
      <c r="A3" s="15" t="s">
        <v>693</v>
      </c>
      <c r="B3" s="17" t="s">
        <v>705</v>
      </c>
      <c r="C3" s="16"/>
      <c r="D3" s="128"/>
      <c r="E3" s="16"/>
      <c r="F3" s="16"/>
      <c r="G3" s="128" t="s">
        <v>400</v>
      </c>
      <c r="H3" s="283">
        <v>45184</v>
      </c>
      <c r="I3" s="283"/>
      <c r="J3" s="283"/>
      <c r="K3" s="17"/>
      <c r="L3" s="16"/>
      <c r="M3" s="128"/>
      <c r="N3" s="128"/>
      <c r="O3" s="128"/>
      <c r="P3" s="128"/>
      <c r="Q3" s="128"/>
      <c r="R3" s="16"/>
      <c r="S3" s="20"/>
    </row>
    <row r="4" spans="1:31" s="27" customFormat="1" ht="33" customHeight="1" thickBot="1" x14ac:dyDescent="0.3">
      <c r="A4" s="22" t="s">
        <v>401</v>
      </c>
      <c r="B4" s="113" t="s">
        <v>402</v>
      </c>
      <c r="C4" s="23"/>
      <c r="D4" s="127"/>
      <c r="E4" s="23"/>
      <c r="F4" s="23"/>
      <c r="G4" s="127" t="s">
        <v>403</v>
      </c>
      <c r="H4" s="23"/>
      <c r="I4" s="275" t="s">
        <v>404</v>
      </c>
      <c r="J4" s="275"/>
      <c r="K4" s="275"/>
      <c r="L4" s="23"/>
      <c r="M4" s="127"/>
      <c r="N4" s="127"/>
      <c r="O4" s="127"/>
      <c r="P4" s="127"/>
      <c r="Q4" s="127"/>
      <c r="R4" s="23"/>
      <c r="S4" s="26"/>
    </row>
    <row r="5" spans="1:31" s="107" customFormat="1" ht="31.5" customHeight="1" thickBot="1" x14ac:dyDescent="0.3">
      <c r="A5" s="269" t="s">
        <v>672</v>
      </c>
      <c r="B5" s="271" t="s">
        <v>407</v>
      </c>
      <c r="C5" s="272"/>
      <c r="D5" s="272"/>
      <c r="E5" s="272"/>
      <c r="F5" s="272"/>
      <c r="G5" s="272"/>
      <c r="H5" s="272"/>
      <c r="I5" s="272"/>
      <c r="J5" s="273"/>
      <c r="K5" s="271" t="s">
        <v>408</v>
      </c>
      <c r="L5" s="272"/>
      <c r="M5" s="272"/>
      <c r="N5" s="272"/>
      <c r="O5" s="272"/>
      <c r="P5" s="272"/>
      <c r="Q5" s="272"/>
      <c r="R5" s="272"/>
      <c r="S5" s="273"/>
      <c r="T5" s="278" t="s">
        <v>673</v>
      </c>
      <c r="U5" s="279"/>
      <c r="V5" s="279"/>
      <c r="W5" s="279"/>
      <c r="X5" s="279"/>
      <c r="Y5" s="279"/>
      <c r="Z5" s="279"/>
      <c r="AA5" s="279"/>
      <c r="AB5" s="280"/>
      <c r="AC5" s="276" t="s">
        <v>410</v>
      </c>
      <c r="AD5" s="281" t="s">
        <v>674</v>
      </c>
      <c r="AE5" s="276" t="s">
        <v>675</v>
      </c>
    </row>
    <row r="6" spans="1:31" s="107" customFormat="1" ht="129" customHeight="1" thickBot="1" x14ac:dyDescent="0.3">
      <c r="A6" s="270"/>
      <c r="B6" s="112" t="s">
        <v>413</v>
      </c>
      <c r="C6" s="111" t="s">
        <v>677</v>
      </c>
      <c r="D6" s="111" t="s">
        <v>678</v>
      </c>
      <c r="E6" s="126" t="s">
        <v>679</v>
      </c>
      <c r="F6" s="126" t="s">
        <v>680</v>
      </c>
      <c r="G6" s="111" t="s">
        <v>681</v>
      </c>
      <c r="H6" s="126" t="s">
        <v>682</v>
      </c>
      <c r="I6" s="126" t="s">
        <v>683</v>
      </c>
      <c r="J6" s="125" t="s">
        <v>632</v>
      </c>
      <c r="K6" s="110" t="s">
        <v>696</v>
      </c>
      <c r="L6" s="108" t="s">
        <v>677</v>
      </c>
      <c r="M6" s="124" t="s">
        <v>685</v>
      </c>
      <c r="N6" s="124" t="s">
        <v>679</v>
      </c>
      <c r="O6" s="124" t="s">
        <v>680</v>
      </c>
      <c r="P6" s="124" t="s">
        <v>681</v>
      </c>
      <c r="Q6" s="124" t="s">
        <v>686</v>
      </c>
      <c r="R6" s="108" t="s">
        <v>687</v>
      </c>
      <c r="S6" s="123" t="s">
        <v>632</v>
      </c>
      <c r="T6" s="110" t="s">
        <v>696</v>
      </c>
      <c r="U6" s="124" t="s">
        <v>677</v>
      </c>
      <c r="V6" s="124" t="s">
        <v>689</v>
      </c>
      <c r="W6" s="124" t="s">
        <v>679</v>
      </c>
      <c r="X6" s="124" t="s">
        <v>680</v>
      </c>
      <c r="Y6" s="124" t="s">
        <v>690</v>
      </c>
      <c r="Z6" s="124" t="s">
        <v>691</v>
      </c>
      <c r="AA6" s="108" t="s">
        <v>687</v>
      </c>
      <c r="AB6" s="123" t="s">
        <v>632</v>
      </c>
      <c r="AC6" s="277"/>
      <c r="AD6" s="282"/>
      <c r="AE6" s="277"/>
    </row>
    <row r="7" spans="1:31" s="27" customFormat="1" ht="90" customHeight="1" x14ac:dyDescent="0.25">
      <c r="A7" s="119" t="s">
        <v>78</v>
      </c>
      <c r="B7" s="96" t="s">
        <v>79</v>
      </c>
      <c r="C7" s="93"/>
      <c r="D7" s="93"/>
      <c r="E7" s="94"/>
      <c r="F7" s="94"/>
      <c r="G7" s="93"/>
      <c r="H7" s="93"/>
      <c r="I7" s="94"/>
      <c r="J7" s="99"/>
      <c r="K7" s="97" t="s">
        <v>80</v>
      </c>
      <c r="L7" s="94"/>
      <c r="M7" s="93"/>
      <c r="N7" s="93"/>
      <c r="O7" s="93"/>
      <c r="P7" s="93"/>
      <c r="Q7" s="93"/>
      <c r="R7" s="94"/>
      <c r="S7" s="98"/>
      <c r="T7" s="97" t="s">
        <v>81</v>
      </c>
      <c r="U7" s="93"/>
      <c r="V7" s="74"/>
      <c r="W7" s="93"/>
      <c r="X7" s="93"/>
      <c r="Y7" s="93"/>
      <c r="Z7" s="93"/>
      <c r="AA7" s="94"/>
      <c r="AB7" s="98"/>
      <c r="AC7" s="101"/>
      <c r="AD7" s="122">
        <v>0.161</v>
      </c>
      <c r="AE7" s="101" t="s">
        <v>425</v>
      </c>
    </row>
    <row r="8" spans="1:31" s="27" customFormat="1" ht="90" customHeight="1" x14ac:dyDescent="0.25">
      <c r="A8" s="119" t="s">
        <v>82</v>
      </c>
      <c r="B8" s="96" t="s">
        <v>83</v>
      </c>
      <c r="C8" s="93"/>
      <c r="D8" s="93"/>
      <c r="E8" s="94"/>
      <c r="F8" s="94"/>
      <c r="G8" s="93"/>
      <c r="H8" s="93"/>
      <c r="I8" s="94"/>
      <c r="J8" s="99"/>
      <c r="K8" s="97" t="s">
        <v>84</v>
      </c>
      <c r="L8" s="94"/>
      <c r="M8" s="93"/>
      <c r="N8" s="93"/>
      <c r="O8" s="93"/>
      <c r="P8" s="93"/>
      <c r="Q8" s="93"/>
      <c r="R8" s="94"/>
      <c r="S8" s="98"/>
      <c r="T8" s="97" t="s">
        <v>85</v>
      </c>
      <c r="U8" s="93"/>
      <c r="V8" s="74"/>
      <c r="W8" s="93"/>
      <c r="X8" s="93"/>
      <c r="Y8" s="93"/>
      <c r="Z8" s="74"/>
      <c r="AA8" s="94"/>
      <c r="AB8" s="98"/>
      <c r="AC8" s="89"/>
      <c r="AD8" s="121">
        <v>0.17799999999999999</v>
      </c>
      <c r="AE8" s="89" t="s">
        <v>425</v>
      </c>
    </row>
    <row r="9" spans="1:31" s="27" customFormat="1" ht="90" customHeight="1" x14ac:dyDescent="0.25">
      <c r="A9" s="119" t="s">
        <v>86</v>
      </c>
      <c r="B9" s="96" t="s">
        <v>87</v>
      </c>
      <c r="C9" s="93"/>
      <c r="D9" s="93"/>
      <c r="E9" s="94"/>
      <c r="F9" s="94"/>
      <c r="G9" s="93"/>
      <c r="H9" s="93"/>
      <c r="I9" s="94"/>
      <c r="J9" s="99"/>
      <c r="K9" s="97" t="s">
        <v>88</v>
      </c>
      <c r="L9" s="94"/>
      <c r="M9" s="93"/>
      <c r="N9" s="93"/>
      <c r="O9" s="93"/>
      <c r="P9" s="93"/>
      <c r="Q9" s="93"/>
      <c r="R9" s="94"/>
      <c r="S9" s="98"/>
      <c r="T9" s="97" t="s">
        <v>89</v>
      </c>
      <c r="U9" s="93"/>
      <c r="V9" s="74"/>
      <c r="W9" s="93"/>
      <c r="X9" s="93"/>
      <c r="Y9" s="93"/>
      <c r="Z9" s="74"/>
      <c r="AA9" s="94"/>
      <c r="AB9" s="98"/>
      <c r="AC9" s="89"/>
      <c r="AD9" s="120">
        <v>0.246</v>
      </c>
      <c r="AE9" s="45" t="s">
        <v>425</v>
      </c>
    </row>
    <row r="10" spans="1:31" s="27" customFormat="1" ht="90" customHeight="1" x14ac:dyDescent="0.25">
      <c r="A10" s="119"/>
      <c r="B10" s="297" t="s">
        <v>706</v>
      </c>
      <c r="C10" s="298"/>
      <c r="D10" s="298"/>
      <c r="E10" s="298"/>
      <c r="F10" s="298"/>
      <c r="G10" s="298"/>
      <c r="H10" s="298"/>
      <c r="I10" s="298"/>
      <c r="J10" s="299"/>
      <c r="K10" s="97"/>
      <c r="L10" s="94"/>
      <c r="M10" s="93"/>
      <c r="N10" s="93"/>
      <c r="O10" s="93"/>
      <c r="P10" s="93"/>
      <c r="Q10" s="93"/>
      <c r="R10" s="94"/>
      <c r="S10" s="98"/>
    </row>
    <row r="11" spans="1:31" s="27" customFormat="1" ht="90" customHeight="1" x14ac:dyDescent="0.25">
      <c r="A11" s="119"/>
      <c r="B11" s="96"/>
      <c r="C11" s="93"/>
      <c r="D11" s="93"/>
      <c r="E11" s="94"/>
      <c r="F11" s="94"/>
      <c r="G11" s="93"/>
      <c r="H11" s="93"/>
      <c r="I11" s="94"/>
      <c r="J11" s="99"/>
      <c r="K11" s="97"/>
      <c r="L11" s="94"/>
      <c r="M11" s="93"/>
      <c r="N11" s="93"/>
      <c r="O11" s="93"/>
      <c r="P11" s="93"/>
      <c r="Q11" s="93"/>
      <c r="R11" s="94"/>
      <c r="S11" s="98"/>
    </row>
    <row r="12" spans="1:31" s="27" customFormat="1" ht="90" customHeight="1" x14ac:dyDescent="0.25">
      <c r="A12" s="119"/>
      <c r="B12" s="96"/>
      <c r="C12" s="93"/>
      <c r="D12" s="93"/>
      <c r="E12" s="94"/>
      <c r="F12" s="94"/>
      <c r="G12" s="93"/>
      <c r="H12" s="93"/>
      <c r="I12" s="94"/>
      <c r="J12" s="99"/>
      <c r="K12" s="97"/>
      <c r="L12" s="94"/>
      <c r="M12" s="93"/>
      <c r="N12" s="93"/>
      <c r="O12" s="93"/>
      <c r="P12" s="93"/>
      <c r="Q12" s="93"/>
      <c r="R12" s="94"/>
      <c r="S12" s="98"/>
    </row>
    <row r="13" spans="1:31" s="27" customFormat="1" ht="90" customHeight="1" x14ac:dyDescent="0.25">
      <c r="A13" s="119"/>
      <c r="B13" s="96"/>
      <c r="C13" s="93"/>
      <c r="D13" s="93"/>
      <c r="E13" s="94"/>
      <c r="F13" s="94"/>
      <c r="G13" s="93"/>
      <c r="H13" s="93"/>
      <c r="I13" s="94"/>
      <c r="J13" s="99"/>
      <c r="K13" s="97"/>
      <c r="L13" s="94"/>
      <c r="M13" s="93"/>
      <c r="N13" s="93"/>
      <c r="O13" s="93"/>
      <c r="P13" s="93"/>
      <c r="Q13" s="93"/>
      <c r="R13" s="94"/>
      <c r="S13" s="98"/>
    </row>
    <row r="14" spans="1:31" s="27" customFormat="1" ht="90" customHeight="1" x14ac:dyDescent="0.25">
      <c r="A14" s="89"/>
      <c r="B14" s="96"/>
      <c r="C14" s="93"/>
      <c r="D14" s="93"/>
      <c r="E14" s="94"/>
      <c r="F14" s="94"/>
      <c r="G14" s="93"/>
      <c r="H14" s="93"/>
      <c r="I14" s="94"/>
      <c r="J14" s="99"/>
      <c r="K14" s="97"/>
      <c r="L14" s="94"/>
      <c r="M14" s="93"/>
      <c r="N14" s="93"/>
      <c r="O14" s="93"/>
      <c r="P14" s="93"/>
      <c r="Q14" s="93"/>
      <c r="R14" s="94"/>
      <c r="S14" s="98"/>
      <c r="Y14" s="64"/>
    </row>
    <row r="15" spans="1:31" s="27" customFormat="1" ht="90" customHeight="1" x14ac:dyDescent="0.25">
      <c r="A15" s="118"/>
      <c r="B15" s="117"/>
      <c r="C15" s="115"/>
      <c r="D15" s="90"/>
      <c r="E15" s="78"/>
      <c r="F15" s="78"/>
      <c r="G15" s="93"/>
      <c r="H15" s="93"/>
      <c r="I15" s="63"/>
      <c r="J15" s="75"/>
      <c r="K15" s="116"/>
      <c r="L15" s="78"/>
      <c r="M15" s="90"/>
      <c r="N15" s="115"/>
      <c r="O15" s="115"/>
      <c r="P15" s="93"/>
      <c r="Q15" s="93"/>
      <c r="R15" s="63"/>
      <c r="S15" s="92"/>
    </row>
    <row r="16" spans="1:31" s="56" customFormat="1" ht="90" customHeight="1" thickBot="1" x14ac:dyDescent="0.3">
      <c r="A16" s="87"/>
      <c r="B16" s="49"/>
      <c r="C16" s="82"/>
      <c r="D16" s="114"/>
      <c r="E16" s="83"/>
      <c r="F16" s="83"/>
      <c r="G16" s="82"/>
      <c r="H16" s="82"/>
      <c r="I16" s="51"/>
      <c r="J16" s="86"/>
      <c r="K16" s="85"/>
      <c r="L16" s="83"/>
      <c r="M16" s="114"/>
      <c r="N16" s="82"/>
      <c r="O16" s="82"/>
      <c r="P16" s="82"/>
      <c r="Q16" s="82"/>
      <c r="R16" s="51"/>
      <c r="S16" s="81"/>
    </row>
    <row r="23" spans="12:12" x14ac:dyDescent="0.25">
      <c r="L23" s="80"/>
    </row>
  </sheetData>
  <mergeCells count="10">
    <mergeCell ref="AC5:AC6"/>
    <mergeCell ref="AD5:AD6"/>
    <mergeCell ref="AE5:AE6"/>
    <mergeCell ref="H3:J3"/>
    <mergeCell ref="B10:J10"/>
    <mergeCell ref="A5:A6"/>
    <mergeCell ref="B5:J5"/>
    <mergeCell ref="K5:S5"/>
    <mergeCell ref="I4:K4"/>
    <mergeCell ref="T5:AB5"/>
  </mergeCells>
  <pageMargins left="0.23622047244094491" right="0.23622047244094491" top="0.74803149606299213" bottom="0.74803149606299213" header="0.31496062992125984" footer="0.31496062992125984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08F4-FDF7-486F-8D82-DC203217C322}">
  <sheetPr>
    <pageSetUpPr fitToPage="1"/>
  </sheetPr>
  <dimension ref="A2:Z22"/>
  <sheetViews>
    <sheetView zoomScale="50" zoomScaleNormal="50" workbookViewId="0">
      <selection activeCell="C8" sqref="C8"/>
    </sheetView>
  </sheetViews>
  <sheetFormatPr defaultRowHeight="15" x14ac:dyDescent="0.25"/>
  <cols>
    <col min="1" max="1" width="16.5703125" style="1" customWidth="1"/>
    <col min="2" max="2" width="20.7109375" style="1" customWidth="1"/>
    <col min="3" max="3" width="49.140625" style="2" customWidth="1"/>
    <col min="4" max="4" width="18.85546875" style="2" customWidth="1"/>
    <col min="5" max="5" width="19" style="79" customWidth="1"/>
    <col min="6" max="6" width="15" style="1" customWidth="1"/>
    <col min="7" max="7" width="19.42578125" style="1" customWidth="1"/>
    <col min="8" max="8" width="18.5703125" style="1" customWidth="1"/>
    <col min="9" max="9" width="22.5703125" style="1" customWidth="1"/>
    <col min="10" max="10" width="49.42578125" style="2" customWidth="1"/>
    <col min="11" max="11" width="21" style="2" customWidth="1"/>
    <col min="12" max="12" width="20.28515625" style="1" customWidth="1"/>
    <col min="13" max="13" width="15" style="1" customWidth="1"/>
    <col min="14" max="14" width="18.5703125" style="1" customWidth="1"/>
    <col min="15" max="15" width="9.42578125" style="1" customWidth="1"/>
    <col min="16" max="16" width="23.28515625" style="1" customWidth="1"/>
    <col min="17" max="26" width="21.7109375" style="1" customWidth="1"/>
    <col min="27" max="16384" width="9.140625" style="1"/>
  </cols>
  <sheetData>
    <row r="2" spans="1:26" ht="15.75" thickBot="1" x14ac:dyDescent="0.3"/>
    <row r="3" spans="1:26" s="8" customFormat="1" ht="26.25" x14ac:dyDescent="0.25">
      <c r="A3" s="3"/>
      <c r="B3" s="4"/>
      <c r="C3" s="5"/>
      <c r="D3" s="5"/>
      <c r="E3" s="4"/>
      <c r="F3" s="4"/>
      <c r="G3" s="4"/>
      <c r="H3" s="4"/>
      <c r="I3" s="4"/>
      <c r="J3" s="5"/>
      <c r="K3" s="5"/>
      <c r="L3" s="4"/>
      <c r="M3" s="4"/>
      <c r="N3" s="4"/>
      <c r="O3" s="4"/>
      <c r="P3" s="7"/>
    </row>
    <row r="4" spans="1:26" s="14" customFormat="1" ht="21" customHeight="1" x14ac:dyDescent="0.25">
      <c r="A4" s="9"/>
      <c r="B4" s="10"/>
      <c r="C4" s="11"/>
      <c r="D4" s="11"/>
      <c r="E4" s="10"/>
      <c r="F4" s="10"/>
      <c r="G4" s="10"/>
      <c r="H4" s="10"/>
      <c r="I4" s="10"/>
      <c r="J4" s="11"/>
      <c r="K4" s="11"/>
      <c r="L4" s="10"/>
      <c r="M4" s="10"/>
      <c r="N4" s="10"/>
      <c r="O4" s="10"/>
      <c r="P4" s="13"/>
    </row>
    <row r="5" spans="1:26" s="21" customFormat="1" ht="26.25" customHeight="1" x14ac:dyDescent="0.25">
      <c r="A5" s="15" t="s">
        <v>398</v>
      </c>
      <c r="B5" s="16"/>
      <c r="C5" s="17" t="s">
        <v>707</v>
      </c>
      <c r="D5" s="17"/>
      <c r="E5" s="16"/>
      <c r="F5" s="16" t="s">
        <v>400</v>
      </c>
      <c r="G5" s="16"/>
      <c r="H5" s="274">
        <v>45232</v>
      </c>
      <c r="I5" s="274"/>
      <c r="J5" s="17"/>
      <c r="K5" s="17"/>
      <c r="L5" s="16"/>
      <c r="M5" s="16"/>
      <c r="N5" s="16"/>
      <c r="O5" s="16"/>
      <c r="P5" s="20"/>
    </row>
    <row r="6" spans="1:26" s="27" customFormat="1" ht="33" customHeight="1" thickBot="1" x14ac:dyDescent="0.3">
      <c r="A6" s="22" t="s">
        <v>401</v>
      </c>
      <c r="B6" s="23"/>
      <c r="C6" s="113" t="s">
        <v>402</v>
      </c>
      <c r="D6" s="113"/>
      <c r="E6" s="23"/>
      <c r="F6" s="23" t="s">
        <v>403</v>
      </c>
      <c r="G6" s="23"/>
      <c r="H6" s="275" t="s">
        <v>708</v>
      </c>
      <c r="I6" s="275"/>
      <c r="J6" s="275"/>
      <c r="K6" s="25"/>
      <c r="L6" s="23"/>
      <c r="M6" s="23"/>
      <c r="N6" s="23"/>
      <c r="O6" s="23"/>
      <c r="P6" s="26"/>
    </row>
    <row r="7" spans="1:26" s="107" customFormat="1" ht="31.5" customHeight="1" thickBot="1" x14ac:dyDescent="0.3">
      <c r="A7" s="269" t="s">
        <v>672</v>
      </c>
      <c r="B7" s="300" t="s">
        <v>709</v>
      </c>
      <c r="C7" s="319" t="s">
        <v>407</v>
      </c>
      <c r="D7" s="313"/>
      <c r="E7" s="313"/>
      <c r="F7" s="313"/>
      <c r="G7" s="313"/>
      <c r="H7" s="313"/>
      <c r="I7" s="314"/>
      <c r="J7" s="271" t="s">
        <v>408</v>
      </c>
      <c r="K7" s="320"/>
      <c r="L7" s="272"/>
      <c r="M7" s="272"/>
      <c r="N7" s="272"/>
      <c r="O7" s="272"/>
      <c r="P7" s="273"/>
      <c r="Q7" s="278" t="s">
        <v>409</v>
      </c>
      <c r="R7" s="321"/>
      <c r="S7" s="279"/>
      <c r="T7" s="279"/>
      <c r="U7" s="279"/>
      <c r="V7" s="279"/>
      <c r="W7" s="280"/>
      <c r="X7" s="276" t="s">
        <v>410</v>
      </c>
      <c r="Y7" s="276" t="s">
        <v>674</v>
      </c>
      <c r="Z7" s="276" t="s">
        <v>675</v>
      </c>
    </row>
    <row r="8" spans="1:26" s="107" customFormat="1" ht="129" customHeight="1" thickBot="1" x14ac:dyDescent="0.3">
      <c r="A8" s="318"/>
      <c r="B8" s="301"/>
      <c r="C8" s="112" t="s">
        <v>710</v>
      </c>
      <c r="D8" s="112" t="s">
        <v>416</v>
      </c>
      <c r="E8" s="111" t="s">
        <v>677</v>
      </c>
      <c r="F8" s="302" t="s">
        <v>711</v>
      </c>
      <c r="G8" s="303"/>
      <c r="H8" s="303"/>
      <c r="I8" s="304"/>
      <c r="J8" s="110" t="s">
        <v>418</v>
      </c>
      <c r="K8" s="109" t="s">
        <v>419</v>
      </c>
      <c r="L8" s="108" t="s">
        <v>712</v>
      </c>
      <c r="M8" s="280" t="s">
        <v>713</v>
      </c>
      <c r="N8" s="313"/>
      <c r="O8" s="313"/>
      <c r="P8" s="314"/>
      <c r="Q8" s="110" t="s">
        <v>714</v>
      </c>
      <c r="R8" s="109" t="s">
        <v>422</v>
      </c>
      <c r="S8" s="108" t="s">
        <v>715</v>
      </c>
      <c r="T8" s="280" t="s">
        <v>713</v>
      </c>
      <c r="U8" s="313"/>
      <c r="V8" s="313"/>
      <c r="W8" s="314"/>
      <c r="X8" s="277"/>
      <c r="Y8" s="277"/>
      <c r="Z8" s="277"/>
    </row>
    <row r="9" spans="1:26" s="27" customFormat="1" ht="90" customHeight="1" x14ac:dyDescent="0.25">
      <c r="A9" s="100">
        <v>1</v>
      </c>
      <c r="B9" s="106" t="s">
        <v>95</v>
      </c>
      <c r="C9" s="96" t="s">
        <v>96</v>
      </c>
      <c r="D9" s="104" t="s">
        <v>425</v>
      </c>
      <c r="E9" s="105">
        <v>-0.44600000000000001</v>
      </c>
      <c r="F9" s="305" t="s">
        <v>716</v>
      </c>
      <c r="G9" s="306"/>
      <c r="H9" s="306"/>
      <c r="I9" s="307"/>
      <c r="J9" s="97" t="s">
        <v>97</v>
      </c>
      <c r="K9" s="104" t="s">
        <v>425</v>
      </c>
      <c r="L9" s="103">
        <v>-0.193</v>
      </c>
      <c r="M9" s="315" t="s">
        <v>717</v>
      </c>
      <c r="N9" s="316"/>
      <c r="O9" s="316"/>
      <c r="P9" s="317"/>
      <c r="Q9" s="97" t="s">
        <v>98</v>
      </c>
      <c r="R9" s="104" t="s">
        <v>425</v>
      </c>
      <c r="S9" s="103">
        <v>-9.0999999999999998E-2</v>
      </c>
      <c r="T9" s="315" t="s">
        <v>718</v>
      </c>
      <c r="U9" s="316"/>
      <c r="V9" s="316"/>
      <c r="W9" s="317"/>
      <c r="X9" s="101" t="s">
        <v>425</v>
      </c>
      <c r="Y9" s="101">
        <v>0.314</v>
      </c>
      <c r="Z9" s="101" t="s">
        <v>425</v>
      </c>
    </row>
    <row r="10" spans="1:26" s="27" customFormat="1" ht="90" customHeight="1" x14ac:dyDescent="0.25">
      <c r="A10" s="100">
        <v>2</v>
      </c>
      <c r="B10" s="89" t="s">
        <v>719</v>
      </c>
      <c r="C10" s="96" t="s">
        <v>100</v>
      </c>
      <c r="D10" s="96" t="s">
        <v>425</v>
      </c>
      <c r="E10" s="93">
        <v>-0.39600000000000002</v>
      </c>
      <c r="F10" s="94" t="s">
        <v>720</v>
      </c>
      <c r="G10" s="93" t="s">
        <v>721</v>
      </c>
      <c r="H10" s="94" t="s">
        <v>722</v>
      </c>
      <c r="I10" s="99" t="s">
        <v>723</v>
      </c>
      <c r="J10" s="97" t="s">
        <v>101</v>
      </c>
      <c r="K10" s="96" t="s">
        <v>425</v>
      </c>
      <c r="L10" s="94">
        <v>-0.107</v>
      </c>
      <c r="M10" s="94" t="s">
        <v>724</v>
      </c>
      <c r="N10" s="93" t="s">
        <v>725</v>
      </c>
      <c r="O10" s="94"/>
      <c r="P10" s="98" t="s">
        <v>726</v>
      </c>
      <c r="Q10" s="97" t="s">
        <v>102</v>
      </c>
      <c r="R10" s="96" t="s">
        <v>425</v>
      </c>
      <c r="S10" s="94">
        <v>3.4000000000000002E-2</v>
      </c>
      <c r="T10" s="75" t="s">
        <v>727</v>
      </c>
      <c r="U10" s="102" t="s">
        <v>728</v>
      </c>
      <c r="V10" s="102"/>
      <c r="W10" s="45" t="s">
        <v>729</v>
      </c>
      <c r="X10" s="89" t="s">
        <v>425</v>
      </c>
      <c r="Y10" s="89">
        <v>0.372</v>
      </c>
      <c r="Z10" s="89" t="s">
        <v>425</v>
      </c>
    </row>
    <row r="11" spans="1:26" s="27" customFormat="1" ht="90" customHeight="1" x14ac:dyDescent="0.25">
      <c r="A11" s="100">
        <v>12</v>
      </c>
      <c r="B11" s="89" t="s">
        <v>730</v>
      </c>
      <c r="C11" s="96" t="s">
        <v>105</v>
      </c>
      <c r="D11" s="96" t="s">
        <v>425</v>
      </c>
      <c r="E11" s="93">
        <v>-0.36</v>
      </c>
      <c r="F11" s="94" t="s">
        <v>731</v>
      </c>
      <c r="G11" s="93" t="s">
        <v>732</v>
      </c>
      <c r="H11" s="94" t="s">
        <v>733</v>
      </c>
      <c r="I11" s="99" t="s">
        <v>734</v>
      </c>
      <c r="J11" s="97" t="s">
        <v>106</v>
      </c>
      <c r="K11" s="96" t="s">
        <v>425</v>
      </c>
      <c r="L11" s="94">
        <v>-0.39</v>
      </c>
      <c r="M11" s="94" t="s">
        <v>735</v>
      </c>
      <c r="N11" s="93" t="s">
        <v>736</v>
      </c>
      <c r="O11" s="94"/>
      <c r="P11" s="98" t="s">
        <v>737</v>
      </c>
      <c r="Q11" s="97" t="s">
        <v>107</v>
      </c>
      <c r="R11" s="96" t="s">
        <v>425</v>
      </c>
      <c r="S11" s="94">
        <v>0.01</v>
      </c>
      <c r="T11" s="94" t="s">
        <v>738</v>
      </c>
      <c r="U11" s="74" t="s">
        <v>739</v>
      </c>
      <c r="V11" s="94"/>
      <c r="W11" s="98" t="s">
        <v>740</v>
      </c>
      <c r="X11" s="101" t="s">
        <v>425</v>
      </c>
      <c r="Y11" s="101">
        <v>0.34799999999999998</v>
      </c>
      <c r="Z11" s="101" t="s">
        <v>425</v>
      </c>
    </row>
    <row r="12" spans="1:26" s="27" customFormat="1" ht="90" customHeight="1" x14ac:dyDescent="0.25">
      <c r="A12" s="100"/>
      <c r="B12" s="89"/>
      <c r="C12" s="310" t="s">
        <v>741</v>
      </c>
      <c r="D12" s="311"/>
      <c r="E12" s="311"/>
      <c r="F12" s="311"/>
      <c r="G12" s="311"/>
      <c r="H12" s="311"/>
      <c r="I12" s="311"/>
      <c r="J12" s="312"/>
      <c r="K12" s="96"/>
      <c r="L12" s="94"/>
      <c r="M12" s="94"/>
      <c r="N12" s="93"/>
      <c r="O12" s="94"/>
      <c r="P12" s="98"/>
      <c r="Q12" s="310" t="s">
        <v>741</v>
      </c>
      <c r="R12" s="311"/>
      <c r="S12" s="311"/>
      <c r="T12" s="311"/>
      <c r="U12" s="311"/>
      <c r="V12" s="311"/>
      <c r="W12" s="311"/>
      <c r="X12" s="312"/>
      <c r="Y12" s="89"/>
      <c r="Z12" s="89"/>
    </row>
    <row r="13" spans="1:26" s="27" customFormat="1" ht="90" customHeight="1" x14ac:dyDescent="0.25">
      <c r="A13" s="95">
        <v>7</v>
      </c>
      <c r="B13" s="89" t="s">
        <v>99</v>
      </c>
      <c r="C13" s="96" t="s">
        <v>100</v>
      </c>
      <c r="D13" s="96" t="s">
        <v>425</v>
      </c>
      <c r="E13" s="93" t="s">
        <v>570</v>
      </c>
      <c r="F13" s="94">
        <v>2.8</v>
      </c>
      <c r="G13" s="93">
        <v>2.71</v>
      </c>
      <c r="H13" s="94">
        <v>2.73</v>
      </c>
      <c r="I13" s="99">
        <v>2.8</v>
      </c>
      <c r="J13" s="97" t="s">
        <v>101</v>
      </c>
      <c r="K13" s="96" t="s">
        <v>425</v>
      </c>
      <c r="L13" s="94" t="s">
        <v>570</v>
      </c>
      <c r="M13" s="94">
        <v>2.8</v>
      </c>
      <c r="N13" s="93">
        <v>2.8</v>
      </c>
      <c r="O13" s="94"/>
      <c r="P13" s="98">
        <v>2.74</v>
      </c>
      <c r="Q13" s="97" t="s">
        <v>102</v>
      </c>
      <c r="R13" s="96" t="s">
        <v>425</v>
      </c>
      <c r="S13" s="94" t="s">
        <v>570</v>
      </c>
      <c r="T13" s="94">
        <v>2.57</v>
      </c>
      <c r="U13" s="93">
        <v>2.54</v>
      </c>
      <c r="V13" s="308">
        <v>2.59</v>
      </c>
      <c r="W13" s="309"/>
      <c r="X13" s="89" t="s">
        <v>742</v>
      </c>
      <c r="Y13" s="89">
        <v>0.35099999999999998</v>
      </c>
      <c r="Z13" s="89" t="s">
        <v>425</v>
      </c>
    </row>
    <row r="14" spans="1:26" s="27" customFormat="1" ht="90" customHeight="1" x14ac:dyDescent="0.25">
      <c r="A14" s="95">
        <v>19</v>
      </c>
      <c r="B14" s="89" t="s">
        <v>104</v>
      </c>
      <c r="C14" s="38" t="s">
        <v>105</v>
      </c>
      <c r="D14" s="38" t="s">
        <v>425</v>
      </c>
      <c r="E14" s="90" t="s">
        <v>570</v>
      </c>
      <c r="F14" s="94">
        <v>2.8</v>
      </c>
      <c r="G14" s="93">
        <v>2.72</v>
      </c>
      <c r="H14" s="63">
        <v>2.67</v>
      </c>
      <c r="I14" s="75">
        <v>2.72</v>
      </c>
      <c r="J14" s="91" t="s">
        <v>106</v>
      </c>
      <c r="K14" s="38" t="s">
        <v>425</v>
      </c>
      <c r="L14" s="63" t="s">
        <v>570</v>
      </c>
      <c r="M14" s="94">
        <v>2.8</v>
      </c>
      <c r="N14" s="93">
        <v>2.8</v>
      </c>
      <c r="O14" s="63"/>
      <c r="P14" s="92">
        <v>2.78</v>
      </c>
      <c r="Q14" s="91" t="s">
        <v>107</v>
      </c>
      <c r="R14" s="38" t="s">
        <v>425</v>
      </c>
      <c r="S14" s="63" t="s">
        <v>570</v>
      </c>
      <c r="T14" s="63">
        <v>2.59</v>
      </c>
      <c r="U14" s="90">
        <v>2.63</v>
      </c>
      <c r="V14" s="308">
        <v>2.61</v>
      </c>
      <c r="W14" s="309"/>
      <c r="X14" s="89" t="s">
        <v>742</v>
      </c>
      <c r="Y14" s="89">
        <v>0.38400000000000001</v>
      </c>
      <c r="Z14" s="89" t="s">
        <v>425</v>
      </c>
    </row>
    <row r="15" spans="1:26" s="56" customFormat="1" ht="90" customHeight="1" thickBot="1" x14ac:dyDescent="0.3">
      <c r="A15" s="88"/>
      <c r="B15" s="87"/>
      <c r="C15" s="49"/>
      <c r="D15" s="49"/>
      <c r="E15" s="82"/>
      <c r="F15" s="83"/>
      <c r="G15" s="82"/>
      <c r="H15" s="51"/>
      <c r="I15" s="86"/>
      <c r="J15" s="85"/>
      <c r="K15" s="49"/>
      <c r="L15" s="83"/>
      <c r="M15" s="83"/>
      <c r="N15" s="82"/>
      <c r="O15" s="51"/>
      <c r="P15" s="81"/>
      <c r="Q15" s="84"/>
      <c r="R15" s="49"/>
      <c r="S15" s="83"/>
      <c r="T15" s="83"/>
      <c r="U15" s="82"/>
      <c r="V15" s="51"/>
      <c r="W15" s="81"/>
      <c r="X15" s="55"/>
      <c r="Y15" s="55"/>
      <c r="Z15" s="55"/>
    </row>
    <row r="22" spans="12:12" x14ac:dyDescent="0.25">
      <c r="L22" s="80"/>
    </row>
  </sheetData>
  <mergeCells count="20">
    <mergeCell ref="A7:A8"/>
    <mergeCell ref="C7:I7"/>
    <mergeCell ref="J7:P7"/>
    <mergeCell ref="Y7:Y8"/>
    <mergeCell ref="Z7:Z8"/>
    <mergeCell ref="T8:W8"/>
    <mergeCell ref="Q7:W7"/>
    <mergeCell ref="X7:X8"/>
    <mergeCell ref="V13:W13"/>
    <mergeCell ref="V14:W14"/>
    <mergeCell ref="C12:J12"/>
    <mergeCell ref="M8:P8"/>
    <mergeCell ref="M9:P9"/>
    <mergeCell ref="T9:W9"/>
    <mergeCell ref="Q12:X12"/>
    <mergeCell ref="H5:I5"/>
    <mergeCell ref="H6:J6"/>
    <mergeCell ref="B7:B8"/>
    <mergeCell ref="F8:I8"/>
    <mergeCell ref="F9:I9"/>
  </mergeCells>
  <pageMargins left="0.23622047244094491" right="0.23622047244094491" top="0.74803149606299213" bottom="0.74803149606299213" header="0.31496062992125984" footer="0.31496062992125984"/>
  <pageSetup scale="38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52B7-8F9C-467D-852D-E832503C7C59}">
  <sheetPr>
    <pageSetUpPr fitToPage="1"/>
  </sheetPr>
  <dimension ref="A2:V18"/>
  <sheetViews>
    <sheetView zoomScale="60" zoomScaleNormal="60" workbookViewId="0">
      <selection activeCell="A9" sqref="A9:P12"/>
    </sheetView>
  </sheetViews>
  <sheetFormatPr defaultRowHeight="15" x14ac:dyDescent="0.25"/>
  <cols>
    <col min="1" max="1" width="19.5703125" style="1" customWidth="1"/>
    <col min="2" max="2" width="17.42578125" style="1" customWidth="1"/>
    <col min="3" max="3" width="19.42578125" style="1" customWidth="1"/>
    <col min="4" max="4" width="36.85546875" style="2" customWidth="1"/>
    <col min="5" max="5" width="17" style="2" customWidth="1"/>
    <col min="6" max="6" width="25.140625" style="1" customWidth="1"/>
    <col min="7" max="7" width="22.5703125" style="1" hidden="1" customWidth="1"/>
    <col min="8" max="8" width="33.7109375" style="2" customWidth="1"/>
    <col min="9" max="9" width="15.5703125" style="2" customWidth="1"/>
    <col min="10" max="10" width="21.7109375" style="1" customWidth="1"/>
    <col min="11" max="11" width="31.42578125" style="1" customWidth="1"/>
    <col min="12" max="12" width="15.7109375" style="1" customWidth="1"/>
    <col min="13" max="13" width="21.140625" style="1" customWidth="1"/>
    <col min="14" max="14" width="18.42578125" style="1" customWidth="1"/>
    <col min="15" max="15" width="22.42578125" style="1" customWidth="1"/>
    <col min="16" max="16" width="17.7109375" style="1" customWidth="1"/>
    <col min="17" max="21" width="9.140625" style="1"/>
    <col min="22" max="22" width="22.42578125" style="1" bestFit="1" customWidth="1"/>
    <col min="23" max="16384" width="9.140625" style="1"/>
  </cols>
  <sheetData>
    <row r="2" spans="1:22" ht="15.75" thickBot="1" x14ac:dyDescent="0.3"/>
    <row r="3" spans="1:22" s="8" customFormat="1" ht="26.25" x14ac:dyDescent="0.25">
      <c r="A3" s="3"/>
      <c r="B3" s="4"/>
      <c r="C3" s="4"/>
      <c r="D3" s="5"/>
      <c r="E3" s="5"/>
      <c r="F3" s="4"/>
      <c r="G3" s="4"/>
      <c r="H3" s="5"/>
      <c r="I3" s="5"/>
      <c r="J3" s="4"/>
      <c r="K3" s="6"/>
      <c r="L3" s="4"/>
      <c r="M3" s="4"/>
      <c r="N3" s="4"/>
      <c r="O3" s="4"/>
      <c r="P3" s="7"/>
    </row>
    <row r="4" spans="1:22" s="14" customFormat="1" ht="21" customHeight="1" x14ac:dyDescent="0.25">
      <c r="A4" s="9"/>
      <c r="B4" s="10"/>
      <c r="C4" s="10"/>
      <c r="D4" s="11"/>
      <c r="E4" s="11"/>
      <c r="F4" s="10"/>
      <c r="G4" s="10"/>
      <c r="H4" s="11"/>
      <c r="I4" s="11"/>
      <c r="J4" s="10"/>
      <c r="K4" s="12"/>
      <c r="L4" s="10"/>
      <c r="M4" s="10"/>
      <c r="N4" s="10"/>
      <c r="O4" s="10"/>
      <c r="P4" s="13"/>
    </row>
    <row r="5" spans="1:22" s="21" customFormat="1" ht="34.5" customHeight="1" x14ac:dyDescent="0.25">
      <c r="A5" s="15" t="s">
        <v>398</v>
      </c>
      <c r="B5" s="16"/>
      <c r="C5" s="235" t="s">
        <v>743</v>
      </c>
      <c r="D5" s="235"/>
      <c r="E5" s="17"/>
      <c r="F5" s="16" t="s">
        <v>400</v>
      </c>
      <c r="H5" s="18">
        <v>45252</v>
      </c>
      <c r="I5" s="18"/>
      <c r="J5" s="16"/>
      <c r="K5" s="19"/>
      <c r="L5" s="16"/>
      <c r="M5" s="16"/>
      <c r="N5" s="16"/>
      <c r="O5" s="16"/>
      <c r="P5" s="20"/>
    </row>
    <row r="6" spans="1:22" s="27" customFormat="1" ht="43.5" customHeight="1" thickBot="1" x14ac:dyDescent="0.3">
      <c r="A6" s="22" t="s">
        <v>401</v>
      </c>
      <c r="B6" s="23"/>
      <c r="C6" s="327" t="s">
        <v>402</v>
      </c>
      <c r="D6" s="327"/>
      <c r="E6" s="327"/>
      <c r="F6" s="23" t="s">
        <v>403</v>
      </c>
      <c r="G6" s="23"/>
      <c r="H6" s="24" t="s">
        <v>404</v>
      </c>
      <c r="I6" s="25"/>
      <c r="J6" s="23"/>
      <c r="K6" s="24"/>
      <c r="L6" s="23"/>
      <c r="M6" s="23"/>
      <c r="N6" s="23"/>
      <c r="O6" s="23"/>
      <c r="P6" s="26"/>
    </row>
    <row r="7" spans="1:22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330"/>
      <c r="H7" s="242" t="s">
        <v>408</v>
      </c>
      <c r="I7" s="241"/>
      <c r="J7" s="240"/>
      <c r="K7" s="239" t="s">
        <v>409</v>
      </c>
      <c r="L7" s="241"/>
      <c r="M7" s="240"/>
      <c r="N7" s="231" t="s">
        <v>410</v>
      </c>
      <c r="O7" s="231" t="s">
        <v>411</v>
      </c>
      <c r="P7" s="233" t="s">
        <v>412</v>
      </c>
    </row>
    <row r="8" spans="1:22" s="28" customFormat="1" ht="129" customHeight="1" x14ac:dyDescent="0.25">
      <c r="A8" s="238"/>
      <c r="B8" s="29" t="s">
        <v>413</v>
      </c>
      <c r="C8" s="30" t="s">
        <v>414</v>
      </c>
      <c r="D8" s="31" t="s">
        <v>710</v>
      </c>
      <c r="E8" s="32" t="s">
        <v>416</v>
      </c>
      <c r="F8" s="323" t="s">
        <v>711</v>
      </c>
      <c r="G8" s="324"/>
      <c r="H8" s="34" t="s">
        <v>418</v>
      </c>
      <c r="I8" s="32" t="s">
        <v>419</v>
      </c>
      <c r="J8" s="30" t="s">
        <v>744</v>
      </c>
      <c r="K8" s="31" t="s">
        <v>421</v>
      </c>
      <c r="L8" s="32" t="s">
        <v>422</v>
      </c>
      <c r="M8" s="30" t="s">
        <v>423</v>
      </c>
      <c r="N8" s="232"/>
      <c r="O8" s="232"/>
      <c r="P8" s="234"/>
    </row>
    <row r="9" spans="1:22" s="27" customFormat="1" ht="123" customHeight="1" x14ac:dyDescent="0.25">
      <c r="A9" s="35" t="s">
        <v>108</v>
      </c>
      <c r="B9" s="36">
        <v>8</v>
      </c>
      <c r="C9" s="37" t="s">
        <v>429</v>
      </c>
      <c r="D9" s="38" t="s">
        <v>109</v>
      </c>
      <c r="E9" s="39" t="s">
        <v>425</v>
      </c>
      <c r="F9" s="325" t="s">
        <v>587</v>
      </c>
      <c r="G9" s="326"/>
      <c r="H9" s="41" t="s">
        <v>110</v>
      </c>
      <c r="I9" s="39" t="s">
        <v>425</v>
      </c>
      <c r="J9" s="68" t="s">
        <v>588</v>
      </c>
      <c r="K9" s="36" t="s">
        <v>111</v>
      </c>
      <c r="L9" s="63" t="s">
        <v>425</v>
      </c>
      <c r="M9" s="37" t="s">
        <v>589</v>
      </c>
      <c r="N9" s="44" t="s">
        <v>425</v>
      </c>
      <c r="O9" s="44">
        <v>0.41099999999999998</v>
      </c>
      <c r="P9" s="45" t="s">
        <v>425</v>
      </c>
    </row>
    <row r="10" spans="1:22" s="27" customFormat="1" ht="138" customHeight="1" x14ac:dyDescent="0.25">
      <c r="A10" s="35" t="s">
        <v>112</v>
      </c>
      <c r="B10" s="36">
        <v>11</v>
      </c>
      <c r="C10" s="37" t="s">
        <v>429</v>
      </c>
      <c r="D10" s="38" t="s">
        <v>113</v>
      </c>
      <c r="E10" s="39" t="s">
        <v>425</v>
      </c>
      <c r="F10" s="40" t="s">
        <v>590</v>
      </c>
      <c r="G10" s="67"/>
      <c r="H10" s="41" t="s">
        <v>114</v>
      </c>
      <c r="I10" s="39" t="s">
        <v>425</v>
      </c>
      <c r="J10" s="68" t="s">
        <v>591</v>
      </c>
      <c r="K10" s="36" t="s">
        <v>115</v>
      </c>
      <c r="L10" s="63" t="s">
        <v>425</v>
      </c>
      <c r="M10" s="37" t="s">
        <v>592</v>
      </c>
      <c r="N10" s="44" t="s">
        <v>425</v>
      </c>
      <c r="O10" s="44">
        <v>0.433</v>
      </c>
      <c r="P10" s="45" t="s">
        <v>425</v>
      </c>
    </row>
    <row r="11" spans="1:22" s="27" customFormat="1" ht="121.5" customHeight="1" x14ac:dyDescent="0.25">
      <c r="A11" s="35" t="s">
        <v>116</v>
      </c>
      <c r="B11" s="36">
        <v>4</v>
      </c>
      <c r="C11" s="37" t="s">
        <v>429</v>
      </c>
      <c r="D11" s="38" t="s">
        <v>117</v>
      </c>
      <c r="E11" s="39" t="s">
        <v>425</v>
      </c>
      <c r="F11" s="40" t="s">
        <v>593</v>
      </c>
      <c r="G11" s="67"/>
      <c r="H11" s="41" t="s">
        <v>118</v>
      </c>
      <c r="I11" s="39" t="s">
        <v>425</v>
      </c>
      <c r="J11" s="68" t="s">
        <v>594</v>
      </c>
      <c r="K11" s="36" t="s">
        <v>119</v>
      </c>
      <c r="L11" s="63" t="s">
        <v>425</v>
      </c>
      <c r="M11" s="37" t="s">
        <v>595</v>
      </c>
      <c r="N11" s="44" t="s">
        <v>425</v>
      </c>
      <c r="O11" s="44">
        <v>0.36199999999999999</v>
      </c>
      <c r="P11" s="45" t="s">
        <v>425</v>
      </c>
    </row>
    <row r="12" spans="1:22" s="27" customFormat="1" ht="127.5" customHeight="1" x14ac:dyDescent="0.25">
      <c r="A12" s="35" t="s">
        <v>120</v>
      </c>
      <c r="B12" s="36">
        <v>14</v>
      </c>
      <c r="C12" s="37" t="s">
        <v>429</v>
      </c>
      <c r="D12" s="38" t="s">
        <v>121</v>
      </c>
      <c r="E12" s="39" t="s">
        <v>425</v>
      </c>
      <c r="F12" s="40" t="s">
        <v>596</v>
      </c>
      <c r="G12" s="67"/>
      <c r="H12" s="41" t="s">
        <v>122</v>
      </c>
      <c r="I12" s="39" t="s">
        <v>425</v>
      </c>
      <c r="J12" s="68" t="s">
        <v>597</v>
      </c>
      <c r="K12" s="36" t="s">
        <v>123</v>
      </c>
      <c r="L12" s="63" t="s">
        <v>425</v>
      </c>
      <c r="M12" s="37" t="s">
        <v>598</v>
      </c>
      <c r="N12" s="44" t="s">
        <v>425</v>
      </c>
      <c r="O12" s="44">
        <v>0.40500000000000003</v>
      </c>
      <c r="P12" s="45" t="s">
        <v>425</v>
      </c>
    </row>
    <row r="13" spans="1:22" s="27" customFormat="1" ht="90" customHeight="1" x14ac:dyDescent="0.25">
      <c r="A13" s="35"/>
      <c r="B13" s="36"/>
      <c r="C13" s="37"/>
      <c r="D13" s="38"/>
      <c r="E13" s="39"/>
      <c r="F13" s="40"/>
      <c r="G13" s="67"/>
      <c r="H13" s="41"/>
      <c r="I13" s="39"/>
      <c r="J13" s="68"/>
      <c r="K13" s="36"/>
      <c r="L13" s="78"/>
      <c r="M13" s="68"/>
      <c r="N13" s="77"/>
      <c r="O13" s="77"/>
      <c r="P13" s="76"/>
    </row>
    <row r="14" spans="1:22" s="27" customFormat="1" ht="90" customHeight="1" x14ac:dyDescent="0.25">
      <c r="A14" s="35"/>
      <c r="B14" s="36"/>
      <c r="C14" s="37"/>
      <c r="D14" s="38"/>
      <c r="E14" s="39"/>
      <c r="F14" s="322"/>
      <c r="G14" s="308"/>
      <c r="H14" s="41"/>
      <c r="I14" s="39"/>
      <c r="J14" s="37"/>
      <c r="K14" s="43"/>
      <c r="L14" s="63"/>
      <c r="M14" s="37"/>
      <c r="N14" s="44"/>
      <c r="O14" s="44"/>
      <c r="P14" s="45"/>
    </row>
    <row r="15" spans="1:22" s="27" customFormat="1" ht="90" customHeight="1" x14ac:dyDescent="0.25">
      <c r="A15" s="35"/>
      <c r="B15" s="36"/>
      <c r="C15" s="37"/>
      <c r="D15" s="38"/>
      <c r="E15" s="39"/>
      <c r="F15" s="322"/>
      <c r="G15" s="308"/>
      <c r="H15" s="41"/>
      <c r="I15" s="39"/>
      <c r="J15" s="37"/>
      <c r="K15" s="43"/>
      <c r="L15" s="63"/>
      <c r="M15" s="37"/>
      <c r="N15" s="44"/>
      <c r="O15" s="44"/>
      <c r="P15" s="45"/>
    </row>
    <row r="16" spans="1:22" s="27" customFormat="1" ht="90" customHeight="1" x14ac:dyDescent="0.25">
      <c r="A16" s="35"/>
      <c r="B16" s="36"/>
      <c r="C16" s="37"/>
      <c r="D16" s="38"/>
      <c r="E16" s="39"/>
      <c r="F16" s="322"/>
      <c r="G16" s="308"/>
      <c r="H16" s="41"/>
      <c r="I16" s="39"/>
      <c r="J16" s="37"/>
      <c r="K16" s="43"/>
      <c r="L16" s="63"/>
      <c r="M16" s="37"/>
      <c r="N16" s="44"/>
      <c r="O16" s="44"/>
      <c r="P16" s="45"/>
      <c r="V16" s="64"/>
    </row>
    <row r="17" spans="1:16" s="27" customFormat="1" ht="90" customHeight="1" x14ac:dyDescent="0.25">
      <c r="A17" s="35"/>
      <c r="B17" s="36"/>
      <c r="C17" s="37"/>
      <c r="D17" s="38"/>
      <c r="E17" s="39"/>
      <c r="F17" s="322"/>
      <c r="G17" s="308"/>
      <c r="H17" s="41"/>
      <c r="I17" s="39"/>
      <c r="J17" s="37"/>
      <c r="K17" s="43"/>
      <c r="L17" s="63"/>
      <c r="M17" s="37"/>
      <c r="N17" s="44"/>
      <c r="O17" s="44"/>
      <c r="P17" s="45"/>
    </row>
    <row r="18" spans="1:16" s="56" customFormat="1" ht="90" customHeight="1" thickBot="1" x14ac:dyDescent="0.3">
      <c r="A18" s="66"/>
      <c r="B18" s="58"/>
      <c r="C18" s="59"/>
      <c r="D18" s="49"/>
      <c r="E18" s="60"/>
      <c r="F18" s="328"/>
      <c r="G18" s="329"/>
      <c r="H18" s="61"/>
      <c r="I18" s="60"/>
      <c r="J18" s="59"/>
      <c r="K18" s="53"/>
      <c r="L18" s="51"/>
      <c r="M18" s="48"/>
      <c r="N18" s="54"/>
      <c r="O18" s="54"/>
      <c r="P18" s="55"/>
    </row>
  </sheetData>
  <mergeCells count="17">
    <mergeCell ref="F18:G18"/>
    <mergeCell ref="A7:A8"/>
    <mergeCell ref="D7:G7"/>
    <mergeCell ref="F14:G14"/>
    <mergeCell ref="F15:G15"/>
    <mergeCell ref="F16:G16"/>
    <mergeCell ref="C5:D5"/>
    <mergeCell ref="B7:C7"/>
    <mergeCell ref="F8:G8"/>
    <mergeCell ref="F9:G9"/>
    <mergeCell ref="C6:E6"/>
    <mergeCell ref="N7:N8"/>
    <mergeCell ref="O7:O8"/>
    <mergeCell ref="P7:P8"/>
    <mergeCell ref="F17:G17"/>
    <mergeCell ref="H7:J7"/>
    <mergeCell ref="K7:M7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D9F7-CBF3-435B-B02D-9A8E084DCCF1}">
  <sheetPr>
    <pageSetUpPr fitToPage="1"/>
  </sheetPr>
  <dimension ref="A2:V18"/>
  <sheetViews>
    <sheetView zoomScale="60" zoomScaleNormal="60" workbookViewId="0">
      <selection activeCell="A9" sqref="A9:P14"/>
    </sheetView>
  </sheetViews>
  <sheetFormatPr defaultColWidth="9.140625" defaultRowHeight="15" x14ac:dyDescent="0.25"/>
  <cols>
    <col min="1" max="1" width="19.5703125" style="1" customWidth="1"/>
    <col min="2" max="2" width="17.42578125" style="1" customWidth="1"/>
    <col min="3" max="3" width="19.42578125" style="1" customWidth="1"/>
    <col min="4" max="4" width="36.85546875" style="2" customWidth="1"/>
    <col min="5" max="5" width="17" style="2" customWidth="1"/>
    <col min="6" max="6" width="25.140625" style="1" customWidth="1"/>
    <col min="7" max="7" width="22.5703125" style="1" hidden="1" customWidth="1"/>
    <col min="8" max="8" width="33.7109375" style="2" customWidth="1"/>
    <col min="9" max="9" width="15.5703125" style="2" customWidth="1"/>
    <col min="10" max="10" width="25" style="1" customWidth="1"/>
    <col min="11" max="11" width="31.42578125" style="1" customWidth="1"/>
    <col min="12" max="12" width="15.7109375" style="1" customWidth="1"/>
    <col min="13" max="13" width="25.140625" style="1" customWidth="1"/>
    <col min="14" max="14" width="18.42578125" style="1" customWidth="1"/>
    <col min="15" max="15" width="22.42578125" style="1" customWidth="1"/>
    <col min="16" max="16" width="17.7109375" style="1" customWidth="1"/>
    <col min="17" max="21" width="9.140625" style="1"/>
    <col min="22" max="22" width="22.42578125" style="1" bestFit="1" customWidth="1"/>
    <col min="23" max="16384" width="9.140625" style="1"/>
  </cols>
  <sheetData>
    <row r="2" spans="1:22" ht="15.75" thickBot="1" x14ac:dyDescent="0.3"/>
    <row r="3" spans="1:22" s="8" customFormat="1" ht="26.25" x14ac:dyDescent="0.25">
      <c r="A3" s="3"/>
      <c r="B3" s="4"/>
      <c r="C3" s="4"/>
      <c r="D3" s="5"/>
      <c r="E3" s="5"/>
      <c r="F3" s="4"/>
      <c r="G3" s="4"/>
      <c r="H3" s="5"/>
      <c r="I3" s="5"/>
      <c r="J3" s="4"/>
      <c r="K3" s="6"/>
      <c r="L3" s="4"/>
      <c r="M3" s="4"/>
      <c r="N3" s="4"/>
      <c r="O3" s="4"/>
      <c r="P3" s="7"/>
    </row>
    <row r="4" spans="1:22" s="14" customFormat="1" ht="21" customHeight="1" x14ac:dyDescent="0.25">
      <c r="A4" s="9"/>
      <c r="B4" s="10"/>
      <c r="C4" s="10"/>
      <c r="D4" s="11"/>
      <c r="E4" s="11"/>
      <c r="F4" s="10"/>
      <c r="G4" s="10"/>
      <c r="H4" s="11"/>
      <c r="I4" s="11"/>
      <c r="J4" s="10"/>
      <c r="K4" s="12"/>
      <c r="L4" s="10"/>
      <c r="M4" s="10"/>
      <c r="N4" s="10"/>
      <c r="O4" s="10"/>
      <c r="P4" s="13"/>
    </row>
    <row r="5" spans="1:22" s="21" customFormat="1" ht="34.5" customHeight="1" x14ac:dyDescent="0.25">
      <c r="A5" s="15" t="s">
        <v>398</v>
      </c>
      <c r="B5" s="16"/>
      <c r="C5" s="235" t="s">
        <v>745</v>
      </c>
      <c r="D5" s="235"/>
      <c r="E5" s="17"/>
      <c r="F5" s="16" t="s">
        <v>400</v>
      </c>
      <c r="H5" s="18">
        <v>45295</v>
      </c>
      <c r="I5" s="18"/>
      <c r="J5" s="16"/>
      <c r="K5" s="19"/>
      <c r="L5" s="16"/>
      <c r="M5" s="16"/>
      <c r="N5" s="16"/>
      <c r="O5" s="16"/>
      <c r="P5" s="20"/>
    </row>
    <row r="6" spans="1:22" s="27" customFormat="1" ht="43.5" customHeight="1" thickBot="1" x14ac:dyDescent="0.3">
      <c r="A6" s="22" t="s">
        <v>401</v>
      </c>
      <c r="B6" s="23"/>
      <c r="C6" s="327" t="s">
        <v>402</v>
      </c>
      <c r="D6" s="327"/>
      <c r="E6" s="327"/>
      <c r="F6" s="23" t="s">
        <v>403</v>
      </c>
      <c r="G6" s="23"/>
      <c r="H6" s="24" t="s">
        <v>746</v>
      </c>
      <c r="I6" s="25"/>
      <c r="J6" s="23"/>
      <c r="K6" s="24"/>
      <c r="L6" s="23"/>
      <c r="M6" s="23"/>
      <c r="N6" s="23"/>
      <c r="O6" s="23"/>
      <c r="P6" s="26"/>
    </row>
    <row r="7" spans="1:22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330"/>
      <c r="H7" s="242" t="s">
        <v>408</v>
      </c>
      <c r="I7" s="241"/>
      <c r="J7" s="240"/>
      <c r="K7" s="239" t="s">
        <v>409</v>
      </c>
      <c r="L7" s="241"/>
      <c r="M7" s="240"/>
      <c r="N7" s="231" t="s">
        <v>410</v>
      </c>
      <c r="O7" s="231" t="s">
        <v>411</v>
      </c>
      <c r="P7" s="233" t="s">
        <v>412</v>
      </c>
    </row>
    <row r="8" spans="1:22" s="28" customFormat="1" ht="129" customHeight="1" x14ac:dyDescent="0.25">
      <c r="A8" s="238"/>
      <c r="B8" s="29" t="s">
        <v>413</v>
      </c>
      <c r="C8" s="30" t="s">
        <v>414</v>
      </c>
      <c r="D8" s="31" t="s">
        <v>710</v>
      </c>
      <c r="E8" s="32" t="s">
        <v>416</v>
      </c>
      <c r="F8" s="323" t="s">
        <v>711</v>
      </c>
      <c r="G8" s="324"/>
      <c r="H8" s="34" t="s">
        <v>418</v>
      </c>
      <c r="I8" s="32" t="s">
        <v>419</v>
      </c>
      <c r="J8" s="30" t="s">
        <v>744</v>
      </c>
      <c r="K8" s="31" t="s">
        <v>421</v>
      </c>
      <c r="L8" s="32" t="s">
        <v>422</v>
      </c>
      <c r="M8" s="30" t="s">
        <v>423</v>
      </c>
      <c r="N8" s="232"/>
      <c r="O8" s="232"/>
      <c r="P8" s="234"/>
    </row>
    <row r="9" spans="1:22" s="27" customFormat="1" ht="123" customHeight="1" x14ac:dyDescent="0.25">
      <c r="A9" s="35" t="s">
        <v>124</v>
      </c>
      <c r="B9" s="36">
        <v>1</v>
      </c>
      <c r="C9" s="37" t="s">
        <v>429</v>
      </c>
      <c r="D9" s="38" t="s">
        <v>565</v>
      </c>
      <c r="E9" s="39" t="s">
        <v>425</v>
      </c>
      <c r="F9" s="325" t="s">
        <v>566</v>
      </c>
      <c r="G9" s="326"/>
      <c r="H9" s="41" t="s">
        <v>567</v>
      </c>
      <c r="I9" s="39" t="s">
        <v>425</v>
      </c>
      <c r="J9" s="68" t="s">
        <v>568</v>
      </c>
      <c r="K9" s="36">
        <v>45</v>
      </c>
      <c r="L9" s="63" t="s">
        <v>425</v>
      </c>
      <c r="M9" s="37" t="s">
        <v>569</v>
      </c>
      <c r="N9" s="44" t="s">
        <v>570</v>
      </c>
      <c r="O9" s="44">
        <v>0.47499999999999998</v>
      </c>
      <c r="P9" s="45" t="s">
        <v>425</v>
      </c>
    </row>
    <row r="10" spans="1:22" s="27" customFormat="1" ht="138" customHeight="1" x14ac:dyDescent="0.25">
      <c r="A10" s="35" t="s">
        <v>139</v>
      </c>
      <c r="B10" s="36">
        <v>2</v>
      </c>
      <c r="C10" s="37" t="s">
        <v>429</v>
      </c>
      <c r="D10" s="38" t="s">
        <v>140</v>
      </c>
      <c r="E10" s="39" t="s">
        <v>425</v>
      </c>
      <c r="F10" s="40" t="s">
        <v>563</v>
      </c>
      <c r="G10" s="67"/>
      <c r="H10" s="41" t="s">
        <v>141</v>
      </c>
      <c r="I10" s="39" t="s">
        <v>425</v>
      </c>
      <c r="J10" s="68" t="s">
        <v>571</v>
      </c>
      <c r="K10" s="36" t="s">
        <v>142</v>
      </c>
      <c r="L10" s="63" t="s">
        <v>425</v>
      </c>
      <c r="M10" s="37" t="s">
        <v>432</v>
      </c>
      <c r="N10" s="44" t="s">
        <v>425</v>
      </c>
      <c r="O10" s="44">
        <v>7.1999999999999995E-2</v>
      </c>
      <c r="P10" s="45" t="s">
        <v>425</v>
      </c>
    </row>
    <row r="11" spans="1:22" s="27" customFormat="1" ht="121.5" customHeight="1" x14ac:dyDescent="0.25">
      <c r="A11" s="35" t="s">
        <v>145</v>
      </c>
      <c r="B11" s="36">
        <v>3</v>
      </c>
      <c r="C11" s="37" t="s">
        <v>429</v>
      </c>
      <c r="D11" s="38" t="s">
        <v>146</v>
      </c>
      <c r="E11" s="39" t="s">
        <v>425</v>
      </c>
      <c r="F11" s="40" t="s">
        <v>572</v>
      </c>
      <c r="G11" s="67"/>
      <c r="H11" s="41" t="s">
        <v>147</v>
      </c>
      <c r="I11" s="39" t="s">
        <v>425</v>
      </c>
      <c r="J11" s="68" t="s">
        <v>573</v>
      </c>
      <c r="K11" s="36" t="s">
        <v>148</v>
      </c>
      <c r="L11" s="63" t="s">
        <v>425</v>
      </c>
      <c r="M11" s="37" t="s">
        <v>432</v>
      </c>
      <c r="N11" s="44" t="s">
        <v>425</v>
      </c>
      <c r="O11" s="44">
        <v>7.0000000000000007E-2</v>
      </c>
      <c r="P11" s="45" t="s">
        <v>425</v>
      </c>
    </row>
    <row r="12" spans="1:22" s="27" customFormat="1" ht="127.5" customHeight="1" x14ac:dyDescent="0.25">
      <c r="A12" s="35" t="s">
        <v>149</v>
      </c>
      <c r="B12" s="36">
        <v>4</v>
      </c>
      <c r="C12" s="37" t="s">
        <v>429</v>
      </c>
      <c r="D12" s="38" t="s">
        <v>150</v>
      </c>
      <c r="E12" s="39" t="s">
        <v>425</v>
      </c>
      <c r="F12" s="40" t="s">
        <v>574</v>
      </c>
      <c r="G12" s="67"/>
      <c r="H12" s="41" t="s">
        <v>151</v>
      </c>
      <c r="I12" s="39" t="s">
        <v>425</v>
      </c>
      <c r="J12" s="68" t="s">
        <v>575</v>
      </c>
      <c r="K12" s="36" t="s">
        <v>576</v>
      </c>
      <c r="L12" s="63" t="s">
        <v>425</v>
      </c>
      <c r="M12" s="37" t="s">
        <v>577</v>
      </c>
      <c r="N12" s="44" t="s">
        <v>425</v>
      </c>
      <c r="O12" s="44">
        <v>0.33700000000000002</v>
      </c>
      <c r="P12" s="45" t="s">
        <v>425</v>
      </c>
    </row>
    <row r="13" spans="1:22" s="27" customFormat="1" ht="114.75" customHeight="1" x14ac:dyDescent="0.25">
      <c r="A13" s="35" t="s">
        <v>578</v>
      </c>
      <c r="B13" s="36">
        <v>1</v>
      </c>
      <c r="C13" s="37" t="s">
        <v>429</v>
      </c>
      <c r="D13" s="38" t="s">
        <v>579</v>
      </c>
      <c r="E13" s="39" t="s">
        <v>425</v>
      </c>
      <c r="F13" s="40" t="s">
        <v>580</v>
      </c>
      <c r="G13" s="67"/>
      <c r="H13" s="41" t="s">
        <v>135</v>
      </c>
      <c r="I13" s="39" t="s">
        <v>425</v>
      </c>
      <c r="J13" s="37" t="s">
        <v>581</v>
      </c>
      <c r="K13" s="36" t="s">
        <v>136</v>
      </c>
      <c r="L13" s="63" t="s">
        <v>425</v>
      </c>
      <c r="M13" s="37" t="s">
        <v>582</v>
      </c>
      <c r="N13" s="44" t="s">
        <v>425</v>
      </c>
      <c r="O13" s="44">
        <v>0.33300000000000002</v>
      </c>
      <c r="P13" s="45" t="s">
        <v>425</v>
      </c>
    </row>
    <row r="14" spans="1:22" s="27" customFormat="1" ht="111" customHeight="1" x14ac:dyDescent="0.25">
      <c r="A14" s="35" t="s">
        <v>154</v>
      </c>
      <c r="B14" s="36">
        <v>1</v>
      </c>
      <c r="C14" s="37" t="s">
        <v>429</v>
      </c>
      <c r="D14" s="27" t="s">
        <v>155</v>
      </c>
      <c r="E14" s="39" t="s">
        <v>425</v>
      </c>
      <c r="F14" s="322" t="s">
        <v>583</v>
      </c>
      <c r="G14" s="308"/>
      <c r="H14" s="65" t="s">
        <v>156</v>
      </c>
      <c r="I14" s="39" t="s">
        <v>425</v>
      </c>
      <c r="J14" s="37" t="s">
        <v>584</v>
      </c>
      <c r="K14" s="27" t="s">
        <v>585</v>
      </c>
      <c r="L14" s="63" t="s">
        <v>425</v>
      </c>
      <c r="M14" s="37" t="s">
        <v>586</v>
      </c>
      <c r="N14" s="44" t="s">
        <v>425</v>
      </c>
      <c r="O14" s="44">
        <v>0.41</v>
      </c>
      <c r="P14" s="45" t="s">
        <v>425</v>
      </c>
    </row>
    <row r="15" spans="1:22" s="27" customFormat="1" ht="90" customHeight="1" x14ac:dyDescent="0.25">
      <c r="A15" s="35"/>
      <c r="B15" s="36"/>
      <c r="C15" s="37"/>
      <c r="D15" s="38"/>
      <c r="E15" s="39"/>
      <c r="F15" s="322"/>
      <c r="G15" s="308"/>
      <c r="H15" s="41"/>
      <c r="I15" s="39"/>
      <c r="J15" s="37"/>
      <c r="K15" s="43"/>
      <c r="L15" s="63"/>
      <c r="M15" s="37"/>
      <c r="N15" s="44"/>
      <c r="O15" s="44"/>
      <c r="P15" s="45"/>
    </row>
    <row r="16" spans="1:22" s="27" customFormat="1" ht="90" customHeight="1" x14ac:dyDescent="0.25">
      <c r="A16" s="35"/>
      <c r="B16" s="36"/>
      <c r="C16" s="37"/>
      <c r="D16" s="38"/>
      <c r="E16" s="39"/>
      <c r="F16" s="322"/>
      <c r="G16" s="308"/>
      <c r="H16" s="41"/>
      <c r="I16" s="39"/>
      <c r="J16" s="37"/>
      <c r="K16" s="43"/>
      <c r="L16" s="63"/>
      <c r="M16" s="37"/>
      <c r="N16" s="44"/>
      <c r="O16" s="44"/>
      <c r="P16" s="45"/>
      <c r="V16" s="64"/>
    </row>
    <row r="17" spans="1:16" s="27" customFormat="1" ht="90" customHeight="1" x14ac:dyDescent="0.25">
      <c r="A17" s="35"/>
      <c r="B17" s="36"/>
      <c r="C17" s="37"/>
      <c r="D17" s="38"/>
      <c r="E17" s="39"/>
      <c r="F17" s="322"/>
      <c r="G17" s="308"/>
      <c r="H17" s="41"/>
      <c r="I17" s="39"/>
      <c r="J17" s="37"/>
      <c r="K17" s="43"/>
      <c r="L17" s="63"/>
      <c r="M17" s="37"/>
      <c r="N17" s="44"/>
      <c r="O17" s="44"/>
      <c r="P17" s="45"/>
    </row>
    <row r="18" spans="1:16" s="56" customFormat="1" ht="90" customHeight="1" thickBot="1" x14ac:dyDescent="0.3">
      <c r="A18" s="66"/>
      <c r="B18" s="58"/>
      <c r="C18" s="59"/>
      <c r="D18" s="49"/>
      <c r="E18" s="60"/>
      <c r="F18" s="328"/>
      <c r="G18" s="329"/>
      <c r="H18" s="61"/>
      <c r="I18" s="60"/>
      <c r="J18" s="59"/>
      <c r="K18" s="53"/>
      <c r="L18" s="51"/>
      <c r="M18" s="48"/>
      <c r="N18" s="54"/>
      <c r="O18" s="54"/>
      <c r="P18" s="55"/>
    </row>
  </sheetData>
  <mergeCells count="17">
    <mergeCell ref="K7:M7"/>
    <mergeCell ref="N7:N8"/>
    <mergeCell ref="O7:O8"/>
    <mergeCell ref="P7:P8"/>
    <mergeCell ref="F17:G17"/>
    <mergeCell ref="H7:J7"/>
    <mergeCell ref="F18:G18"/>
    <mergeCell ref="C5:D5"/>
    <mergeCell ref="B7:C7"/>
    <mergeCell ref="F8:G8"/>
    <mergeCell ref="F9:G9"/>
    <mergeCell ref="C6:E6"/>
    <mergeCell ref="A7:A8"/>
    <mergeCell ref="D7:G7"/>
    <mergeCell ref="F14:G14"/>
    <mergeCell ref="F15:G15"/>
    <mergeCell ref="F16:G16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58B7-DA9E-41B6-A437-7FEBA21ABB9E}">
  <sheetPr>
    <pageSetUpPr fitToPage="1"/>
  </sheetPr>
  <dimension ref="A2:V18"/>
  <sheetViews>
    <sheetView zoomScale="60" zoomScaleNormal="60" workbookViewId="0">
      <selection activeCell="D10" sqref="D10"/>
    </sheetView>
  </sheetViews>
  <sheetFormatPr defaultColWidth="9.140625" defaultRowHeight="15" x14ac:dyDescent="0.25"/>
  <cols>
    <col min="1" max="1" width="19.5703125" style="1" customWidth="1"/>
    <col min="2" max="2" width="17.42578125" style="1" customWidth="1"/>
    <col min="3" max="3" width="40.5703125" style="1" customWidth="1"/>
    <col min="4" max="4" width="36.85546875" style="2" customWidth="1"/>
    <col min="5" max="5" width="17" style="2" customWidth="1"/>
    <col min="6" max="6" width="28" style="1" customWidth="1"/>
    <col min="7" max="7" width="5.42578125" style="1" hidden="1" customWidth="1"/>
    <col min="8" max="8" width="33.7109375" style="2" customWidth="1"/>
    <col min="9" max="9" width="15.5703125" style="2" customWidth="1"/>
    <col min="10" max="10" width="25" style="1" customWidth="1"/>
    <col min="11" max="11" width="31.42578125" style="1" customWidth="1"/>
    <col min="12" max="12" width="15.7109375" style="1" customWidth="1"/>
    <col min="13" max="13" width="25.140625" style="1" customWidth="1"/>
    <col min="14" max="14" width="18.42578125" style="1" customWidth="1"/>
    <col min="15" max="15" width="22.42578125" style="1" customWidth="1"/>
    <col min="16" max="16" width="17.7109375" style="1" customWidth="1"/>
    <col min="17" max="21" width="9.140625" style="1"/>
    <col min="22" max="22" width="22.42578125" style="1" bestFit="1" customWidth="1"/>
    <col min="23" max="16384" width="9.140625" style="1"/>
  </cols>
  <sheetData>
    <row r="2" spans="1:22" ht="15.75" thickBot="1" x14ac:dyDescent="0.3"/>
    <row r="3" spans="1:22" s="8" customFormat="1" ht="26.25" x14ac:dyDescent="0.25">
      <c r="A3" s="3"/>
      <c r="B3" s="4"/>
      <c r="C3" s="4"/>
      <c r="D3" s="5"/>
      <c r="E3" s="5"/>
      <c r="F3" s="4"/>
      <c r="G3" s="4"/>
      <c r="H3" s="5"/>
      <c r="I3" s="5"/>
      <c r="J3" s="4"/>
      <c r="K3" s="6"/>
      <c r="L3" s="4"/>
      <c r="M3" s="4"/>
      <c r="N3" s="4"/>
      <c r="O3" s="4"/>
      <c r="P3" s="7"/>
    </row>
    <row r="4" spans="1:22" s="14" customFormat="1" ht="21" customHeight="1" x14ac:dyDescent="0.25">
      <c r="A4" s="9"/>
      <c r="B4" s="10"/>
      <c r="C4" s="10"/>
      <c r="D4" s="11"/>
      <c r="E4" s="11"/>
      <c r="F4" s="10"/>
      <c r="G4" s="10"/>
      <c r="H4" s="11"/>
      <c r="I4" s="11"/>
      <c r="J4" s="10"/>
      <c r="K4" s="12"/>
      <c r="L4" s="10"/>
      <c r="M4" s="10"/>
      <c r="N4" s="10"/>
      <c r="O4" s="10"/>
      <c r="P4" s="13"/>
    </row>
    <row r="5" spans="1:22" s="21" customFormat="1" ht="34.5" customHeight="1" x14ac:dyDescent="0.25">
      <c r="A5" s="15" t="s">
        <v>398</v>
      </c>
      <c r="B5" s="16"/>
      <c r="C5" s="235" t="s">
        <v>747</v>
      </c>
      <c r="D5" s="235"/>
      <c r="E5" s="17"/>
      <c r="F5" s="16" t="s">
        <v>400</v>
      </c>
      <c r="H5" s="18">
        <v>45314</v>
      </c>
      <c r="I5" s="18"/>
      <c r="J5" s="16"/>
      <c r="K5" s="19"/>
      <c r="L5" s="16"/>
      <c r="M5" s="16"/>
      <c r="N5" s="16"/>
      <c r="O5" s="16"/>
      <c r="P5" s="20"/>
    </row>
    <row r="6" spans="1:22" s="27" customFormat="1" ht="43.5" customHeight="1" thickBot="1" x14ac:dyDescent="0.3">
      <c r="A6" s="22" t="s">
        <v>401</v>
      </c>
      <c r="B6" s="23"/>
      <c r="C6" s="327" t="s">
        <v>402</v>
      </c>
      <c r="D6" s="327"/>
      <c r="E6" s="327"/>
      <c r="F6" s="23" t="s">
        <v>403</v>
      </c>
      <c r="G6" s="23"/>
      <c r="H6" s="24" t="s">
        <v>404</v>
      </c>
      <c r="I6" s="25"/>
      <c r="J6" s="23"/>
      <c r="K6" s="24"/>
      <c r="L6" s="23"/>
      <c r="M6" s="23"/>
      <c r="N6" s="23"/>
      <c r="O6" s="23"/>
      <c r="P6" s="26"/>
    </row>
    <row r="7" spans="1:22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330"/>
      <c r="H7" s="242" t="s">
        <v>408</v>
      </c>
      <c r="I7" s="241"/>
      <c r="J7" s="240"/>
      <c r="K7" s="239" t="s">
        <v>409</v>
      </c>
      <c r="L7" s="241"/>
      <c r="M7" s="240"/>
      <c r="N7" s="231" t="s">
        <v>410</v>
      </c>
      <c r="O7" s="231" t="s">
        <v>411</v>
      </c>
      <c r="P7" s="233" t="s">
        <v>412</v>
      </c>
    </row>
    <row r="8" spans="1:22" s="28" customFormat="1" ht="129" customHeight="1" x14ac:dyDescent="0.25">
      <c r="A8" s="238"/>
      <c r="B8" s="29" t="s">
        <v>413</v>
      </c>
      <c r="C8" s="30" t="s">
        <v>414</v>
      </c>
      <c r="D8" s="31" t="s">
        <v>710</v>
      </c>
      <c r="E8" s="32" t="s">
        <v>416</v>
      </c>
      <c r="F8" s="323" t="s">
        <v>711</v>
      </c>
      <c r="G8" s="324"/>
      <c r="H8" s="34" t="s">
        <v>418</v>
      </c>
      <c r="I8" s="32" t="s">
        <v>419</v>
      </c>
      <c r="J8" s="30" t="s">
        <v>744</v>
      </c>
      <c r="K8" s="31" t="s">
        <v>421</v>
      </c>
      <c r="L8" s="32" t="s">
        <v>422</v>
      </c>
      <c r="M8" s="30" t="s">
        <v>423</v>
      </c>
      <c r="N8" s="232"/>
      <c r="O8" s="232"/>
      <c r="P8" s="234"/>
    </row>
    <row r="9" spans="1:22" s="27" customFormat="1" ht="123" customHeight="1" x14ac:dyDescent="0.25">
      <c r="A9" s="35" t="s">
        <v>160</v>
      </c>
      <c r="B9" s="36">
        <v>2</v>
      </c>
      <c r="C9" s="75" t="s">
        <v>547</v>
      </c>
      <c r="D9" s="75" t="s">
        <v>161</v>
      </c>
      <c r="E9" s="39" t="s">
        <v>425</v>
      </c>
      <c r="F9" s="170" t="s">
        <v>548</v>
      </c>
      <c r="G9" s="170"/>
      <c r="H9" s="63" t="s">
        <v>162</v>
      </c>
      <c r="I9" s="39" t="s">
        <v>425</v>
      </c>
      <c r="J9" s="68" t="s">
        <v>549</v>
      </c>
      <c r="K9" s="36" t="s">
        <v>163</v>
      </c>
      <c r="L9" s="36" t="s">
        <v>425</v>
      </c>
      <c r="M9" s="37" t="s">
        <v>550</v>
      </c>
      <c r="N9" s="44" t="s">
        <v>425</v>
      </c>
      <c r="O9" s="44">
        <v>0.34</v>
      </c>
      <c r="P9" s="45" t="s">
        <v>425</v>
      </c>
    </row>
    <row r="10" spans="1:22" s="27" customFormat="1" ht="138" customHeight="1" x14ac:dyDescent="0.25">
      <c r="A10" s="35" t="s">
        <v>165</v>
      </c>
      <c r="B10" s="36">
        <v>3</v>
      </c>
      <c r="C10" s="37" t="s">
        <v>551</v>
      </c>
      <c r="D10" s="27" t="s">
        <v>166</v>
      </c>
      <c r="E10" s="71" t="s">
        <v>425</v>
      </c>
      <c r="F10" s="74" t="s">
        <v>552</v>
      </c>
      <c r="G10" s="73"/>
      <c r="H10" s="72" t="s">
        <v>167</v>
      </c>
      <c r="I10" s="71" t="s">
        <v>425</v>
      </c>
      <c r="J10" s="70" t="s">
        <v>553</v>
      </c>
      <c r="K10" s="27" t="s">
        <v>554</v>
      </c>
      <c r="L10" s="63" t="s">
        <v>425</v>
      </c>
      <c r="M10" s="37" t="s">
        <v>555</v>
      </c>
      <c r="N10" s="44" t="s">
        <v>425</v>
      </c>
      <c r="O10" s="44">
        <v>0.315</v>
      </c>
      <c r="P10" s="45" t="s">
        <v>425</v>
      </c>
    </row>
    <row r="11" spans="1:22" s="27" customFormat="1" ht="121.5" customHeight="1" x14ac:dyDescent="0.25">
      <c r="A11" s="35" t="s">
        <v>169</v>
      </c>
      <c r="B11" s="36">
        <v>4</v>
      </c>
      <c r="C11" s="37" t="s">
        <v>429</v>
      </c>
      <c r="D11" s="38" t="s">
        <v>170</v>
      </c>
      <c r="E11" s="39" t="s">
        <v>425</v>
      </c>
      <c r="F11" s="40" t="s">
        <v>556</v>
      </c>
      <c r="G11" s="67"/>
      <c r="H11" s="41" t="s">
        <v>171</v>
      </c>
      <c r="I11" s="39" t="s">
        <v>425</v>
      </c>
      <c r="J11" s="68" t="s">
        <v>557</v>
      </c>
      <c r="K11" s="36" t="s">
        <v>172</v>
      </c>
      <c r="L11" s="63" t="s">
        <v>425</v>
      </c>
      <c r="M11" s="37" t="s">
        <v>558</v>
      </c>
      <c r="N11" s="44" t="s">
        <v>425</v>
      </c>
      <c r="O11" s="44">
        <v>0.308</v>
      </c>
      <c r="P11" s="45" t="s">
        <v>425</v>
      </c>
    </row>
    <row r="12" spans="1:22" s="27" customFormat="1" ht="127.5" customHeight="1" x14ac:dyDescent="0.25">
      <c r="A12" s="35" t="s">
        <v>173</v>
      </c>
      <c r="B12" s="36">
        <v>8</v>
      </c>
      <c r="C12" s="37" t="s">
        <v>559</v>
      </c>
      <c r="D12" s="38" t="s">
        <v>174</v>
      </c>
      <c r="E12" s="39" t="s">
        <v>425</v>
      </c>
      <c r="F12" s="40" t="s">
        <v>560</v>
      </c>
      <c r="G12" s="67"/>
      <c r="H12" s="41" t="s">
        <v>175</v>
      </c>
      <c r="I12" s="39" t="s">
        <v>425</v>
      </c>
      <c r="J12" s="68" t="s">
        <v>557</v>
      </c>
      <c r="K12" s="36" t="s">
        <v>176</v>
      </c>
      <c r="L12" s="63" t="s">
        <v>425</v>
      </c>
      <c r="M12" s="37" t="s">
        <v>561</v>
      </c>
      <c r="N12" s="44" t="s">
        <v>425</v>
      </c>
      <c r="O12" s="44">
        <v>0.39400000000000002</v>
      </c>
      <c r="P12" s="45" t="s">
        <v>425</v>
      </c>
    </row>
    <row r="13" spans="1:22" s="27" customFormat="1" ht="114.75" customHeight="1" x14ac:dyDescent="0.25">
      <c r="A13" s="35" t="s">
        <v>177</v>
      </c>
      <c r="B13" s="36">
        <v>10</v>
      </c>
      <c r="C13" s="37" t="s">
        <v>562</v>
      </c>
      <c r="D13" s="38" t="s">
        <v>178</v>
      </c>
      <c r="E13" s="39" t="s">
        <v>425</v>
      </c>
      <c r="F13" s="40" t="s">
        <v>548</v>
      </c>
      <c r="G13" s="67"/>
      <c r="H13" s="41" t="s">
        <v>179</v>
      </c>
      <c r="I13" s="39" t="s">
        <v>425</v>
      </c>
      <c r="J13" s="37" t="s">
        <v>563</v>
      </c>
      <c r="K13" s="36" t="s">
        <v>180</v>
      </c>
      <c r="L13" s="63" t="s">
        <v>425</v>
      </c>
      <c r="M13" s="37" t="s">
        <v>564</v>
      </c>
      <c r="N13" s="44" t="s">
        <v>425</v>
      </c>
      <c r="O13" s="44">
        <v>0.29899999999999999</v>
      </c>
      <c r="P13" s="45" t="s">
        <v>425</v>
      </c>
    </row>
    <row r="14" spans="1:22" s="27" customFormat="1" ht="111" customHeight="1" x14ac:dyDescent="0.25">
      <c r="A14" s="35"/>
      <c r="B14" s="36"/>
      <c r="C14" s="37"/>
      <c r="E14" s="39"/>
      <c r="F14" s="322"/>
      <c r="G14" s="308"/>
      <c r="H14" s="65"/>
      <c r="I14" s="39"/>
      <c r="J14" s="37"/>
      <c r="L14" s="63"/>
      <c r="M14" s="37"/>
      <c r="N14" s="44"/>
      <c r="O14" s="44"/>
      <c r="P14" s="45"/>
    </row>
    <row r="15" spans="1:22" s="27" customFormat="1" ht="90" customHeight="1" x14ac:dyDescent="0.25">
      <c r="A15" s="35"/>
      <c r="B15" s="36"/>
      <c r="C15" s="37"/>
      <c r="D15" s="38"/>
      <c r="E15" s="39"/>
      <c r="F15" s="322"/>
      <c r="G15" s="308"/>
      <c r="H15" s="41"/>
      <c r="I15" s="39"/>
      <c r="J15" s="37"/>
      <c r="K15" s="43"/>
      <c r="L15" s="63"/>
      <c r="M15" s="37"/>
      <c r="N15" s="44"/>
      <c r="O15" s="44"/>
      <c r="P15" s="45"/>
    </row>
    <row r="16" spans="1:22" s="27" customFormat="1" ht="90" customHeight="1" x14ac:dyDescent="0.25">
      <c r="A16" s="35"/>
      <c r="B16" s="36"/>
      <c r="C16" s="37"/>
      <c r="D16" s="38"/>
      <c r="E16" s="39"/>
      <c r="F16" s="322"/>
      <c r="G16" s="308"/>
      <c r="H16" s="41"/>
      <c r="I16" s="39"/>
      <c r="J16" s="37"/>
      <c r="K16" s="43"/>
      <c r="L16" s="63"/>
      <c r="M16" s="37"/>
      <c r="N16" s="44"/>
      <c r="O16" s="44"/>
      <c r="P16" s="45"/>
      <c r="V16" s="64"/>
    </row>
    <row r="17" spans="1:16" s="27" customFormat="1" ht="90" customHeight="1" x14ac:dyDescent="0.25">
      <c r="A17" s="35"/>
      <c r="B17" s="36"/>
      <c r="C17" s="37"/>
      <c r="D17" s="38"/>
      <c r="E17" s="39"/>
      <c r="F17" s="322"/>
      <c r="G17" s="308"/>
      <c r="H17" s="41"/>
      <c r="I17" s="39"/>
      <c r="J17" s="37"/>
      <c r="K17" s="43"/>
      <c r="L17" s="63"/>
      <c r="M17" s="37"/>
      <c r="N17" s="44"/>
      <c r="O17" s="44"/>
      <c r="P17" s="45"/>
    </row>
    <row r="18" spans="1:16" s="56" customFormat="1" ht="90" customHeight="1" thickBot="1" x14ac:dyDescent="0.3">
      <c r="A18" s="66"/>
      <c r="B18" s="58"/>
      <c r="C18" s="59"/>
      <c r="D18" s="49"/>
      <c r="E18" s="60"/>
      <c r="F18" s="328"/>
      <c r="G18" s="329"/>
      <c r="H18" s="61"/>
      <c r="I18" s="60"/>
      <c r="J18" s="59"/>
      <c r="K18" s="53"/>
      <c r="L18" s="51"/>
      <c r="M18" s="48"/>
      <c r="N18" s="54"/>
      <c r="O18" s="54"/>
      <c r="P18" s="55"/>
    </row>
  </sheetData>
  <mergeCells count="16">
    <mergeCell ref="F18:G18"/>
    <mergeCell ref="A7:A8"/>
    <mergeCell ref="D7:G7"/>
    <mergeCell ref="F14:G14"/>
    <mergeCell ref="F15:G15"/>
    <mergeCell ref="F16:G16"/>
    <mergeCell ref="C5:D5"/>
    <mergeCell ref="B7:C7"/>
    <mergeCell ref="F8:G8"/>
    <mergeCell ref="C6:E6"/>
    <mergeCell ref="K7:M7"/>
    <mergeCell ref="N7:N8"/>
    <mergeCell ref="O7:O8"/>
    <mergeCell ref="P7:P8"/>
    <mergeCell ref="F17:G17"/>
    <mergeCell ref="H7:J7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9F6B-1958-4DD3-839A-DD6BE1ED34FE}">
  <sheetPr>
    <pageSetUpPr fitToPage="1"/>
  </sheetPr>
  <dimension ref="A2:U18"/>
  <sheetViews>
    <sheetView topLeftCell="A5" zoomScale="85" zoomScaleNormal="85" workbookViewId="0">
      <selection activeCell="A9" sqref="A9:O13"/>
    </sheetView>
  </sheetViews>
  <sheetFormatPr defaultColWidth="9.140625" defaultRowHeight="15" x14ac:dyDescent="0.25"/>
  <cols>
    <col min="1" max="1" width="19.5703125" style="1" customWidth="1"/>
    <col min="2" max="2" width="17.42578125" style="1" customWidth="1"/>
    <col min="3" max="3" width="40.5703125" style="1" customWidth="1"/>
    <col min="4" max="4" width="36.85546875" style="2" customWidth="1"/>
    <col min="5" max="5" width="17" style="2" customWidth="1"/>
    <col min="6" max="6" width="25.140625" style="1" customWidth="1"/>
    <col min="7" max="7" width="33.7109375" style="2" customWidth="1"/>
    <col min="8" max="8" width="15.5703125" style="2" customWidth="1"/>
    <col min="9" max="9" width="25" style="1" customWidth="1"/>
    <col min="10" max="10" width="31.42578125" style="1" customWidth="1"/>
    <col min="11" max="11" width="15.7109375" style="1" customWidth="1"/>
    <col min="12" max="12" width="25.140625" style="1" customWidth="1"/>
    <col min="13" max="13" width="18.42578125" style="1" customWidth="1"/>
    <col min="14" max="14" width="22.42578125" style="1" customWidth="1"/>
    <col min="15" max="15" width="17.7109375" style="1" customWidth="1"/>
    <col min="16" max="20" width="9.140625" style="1"/>
    <col min="21" max="21" width="22.42578125" style="1" bestFit="1" customWidth="1"/>
    <col min="22" max="16384" width="9.140625" style="1"/>
  </cols>
  <sheetData>
    <row r="2" spans="1:21" ht="15.75" thickBot="1" x14ac:dyDescent="0.3"/>
    <row r="3" spans="1:21" s="8" customFormat="1" ht="26.25" x14ac:dyDescent="0.25">
      <c r="A3" s="3"/>
      <c r="B3" s="4"/>
      <c r="C3" s="4"/>
      <c r="D3" s="5"/>
      <c r="E3" s="5"/>
      <c r="F3" s="4"/>
      <c r="G3" s="5"/>
      <c r="H3" s="5"/>
      <c r="I3" s="4"/>
      <c r="J3" s="6"/>
      <c r="K3" s="4"/>
      <c r="L3" s="4"/>
      <c r="M3" s="4"/>
      <c r="N3" s="4"/>
      <c r="O3" s="7"/>
    </row>
    <row r="4" spans="1:21" s="14" customFormat="1" ht="21" customHeight="1" x14ac:dyDescent="0.25">
      <c r="A4" s="9"/>
      <c r="B4" s="10"/>
      <c r="C4" s="10"/>
      <c r="D4" s="11"/>
      <c r="E4" s="11"/>
      <c r="F4" s="10"/>
      <c r="G4" s="11"/>
      <c r="H4" s="11"/>
      <c r="I4" s="10"/>
      <c r="J4" s="12"/>
      <c r="K4" s="10"/>
      <c r="L4" s="10"/>
      <c r="M4" s="10"/>
      <c r="N4" s="10"/>
      <c r="O4" s="13"/>
    </row>
    <row r="5" spans="1:21" s="21" customFormat="1" ht="34.5" customHeight="1" x14ac:dyDescent="0.25">
      <c r="A5" s="15" t="s">
        <v>398</v>
      </c>
      <c r="B5" s="16"/>
      <c r="C5" s="235" t="s">
        <v>748</v>
      </c>
      <c r="D5" s="235"/>
      <c r="E5" s="17"/>
      <c r="F5" s="16" t="s">
        <v>400</v>
      </c>
      <c r="G5" s="18">
        <v>45316</v>
      </c>
      <c r="H5" s="18"/>
      <c r="I5" s="16"/>
      <c r="J5" s="19"/>
      <c r="K5" s="16"/>
      <c r="L5" s="16"/>
      <c r="M5" s="16"/>
      <c r="N5" s="16"/>
      <c r="O5" s="20"/>
    </row>
    <row r="6" spans="1:21" s="27" customFormat="1" ht="43.5" customHeight="1" thickBot="1" x14ac:dyDescent="0.3">
      <c r="A6" s="22" t="s">
        <v>401</v>
      </c>
      <c r="B6" s="23"/>
      <c r="C6" s="327" t="s">
        <v>402</v>
      </c>
      <c r="D6" s="327"/>
      <c r="E6" s="327"/>
      <c r="F6" s="23" t="s">
        <v>403</v>
      </c>
      <c r="G6" s="24" t="s">
        <v>708</v>
      </c>
      <c r="H6" s="25"/>
      <c r="I6" s="23"/>
      <c r="J6" s="24"/>
      <c r="K6" s="23"/>
      <c r="L6" s="23"/>
      <c r="M6" s="23"/>
      <c r="N6" s="23"/>
      <c r="O6" s="26"/>
    </row>
    <row r="7" spans="1:21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242" t="s">
        <v>408</v>
      </c>
      <c r="H7" s="241"/>
      <c r="I7" s="240"/>
      <c r="J7" s="239" t="s">
        <v>409</v>
      </c>
      <c r="K7" s="241"/>
      <c r="L7" s="240"/>
      <c r="M7" s="231" t="s">
        <v>410</v>
      </c>
      <c r="N7" s="231" t="s">
        <v>411</v>
      </c>
      <c r="O7" s="233" t="s">
        <v>412</v>
      </c>
    </row>
    <row r="8" spans="1:21" s="28" customFormat="1" ht="129" customHeight="1" x14ac:dyDescent="0.25">
      <c r="A8" s="238"/>
      <c r="B8" s="29" t="s">
        <v>413</v>
      </c>
      <c r="C8" s="30" t="s">
        <v>414</v>
      </c>
      <c r="D8" s="31" t="s">
        <v>710</v>
      </c>
      <c r="E8" s="32" t="s">
        <v>416</v>
      </c>
      <c r="F8" s="33" t="s">
        <v>711</v>
      </c>
      <c r="G8" s="34" t="s">
        <v>418</v>
      </c>
      <c r="H8" s="32" t="s">
        <v>419</v>
      </c>
      <c r="I8" s="30" t="s">
        <v>744</v>
      </c>
      <c r="J8" s="31" t="s">
        <v>421</v>
      </c>
      <c r="K8" s="32" t="s">
        <v>422</v>
      </c>
      <c r="L8" s="30" t="s">
        <v>423</v>
      </c>
      <c r="M8" s="232"/>
      <c r="N8" s="232"/>
      <c r="O8" s="234"/>
    </row>
    <row r="9" spans="1:21" s="27" customFormat="1" ht="123" customHeight="1" x14ac:dyDescent="0.25">
      <c r="A9" s="45" t="s">
        <v>181</v>
      </c>
      <c r="B9" s="35">
        <v>11</v>
      </c>
      <c r="C9" s="75" t="s">
        <v>529</v>
      </c>
      <c r="D9" s="75" t="s">
        <v>182</v>
      </c>
      <c r="E9" s="39" t="s">
        <v>425</v>
      </c>
      <c r="F9" s="40" t="s">
        <v>530</v>
      </c>
      <c r="G9" s="63" t="s">
        <v>183</v>
      </c>
      <c r="H9" s="39" t="s">
        <v>425</v>
      </c>
      <c r="I9" s="68" t="s">
        <v>531</v>
      </c>
      <c r="J9" s="36" t="s">
        <v>184</v>
      </c>
      <c r="K9" s="36" t="s">
        <v>425</v>
      </c>
      <c r="L9" s="37" t="s">
        <v>532</v>
      </c>
      <c r="M9" s="44" t="s">
        <v>425</v>
      </c>
      <c r="N9" s="44">
        <v>0.41199999999999998</v>
      </c>
      <c r="O9" s="45" t="s">
        <v>425</v>
      </c>
    </row>
    <row r="10" spans="1:21" s="27" customFormat="1" ht="138" customHeight="1" x14ac:dyDescent="0.25">
      <c r="A10" s="69" t="s">
        <v>186</v>
      </c>
      <c r="B10" s="35">
        <v>12</v>
      </c>
      <c r="C10" s="37" t="s">
        <v>533</v>
      </c>
      <c r="D10" s="27" t="s">
        <v>187</v>
      </c>
      <c r="E10" s="71" t="s">
        <v>425</v>
      </c>
      <c r="F10" s="74" t="s">
        <v>534</v>
      </c>
      <c r="G10" s="72" t="s">
        <v>188</v>
      </c>
      <c r="H10" s="71" t="s">
        <v>425</v>
      </c>
      <c r="I10" s="70" t="s">
        <v>535</v>
      </c>
      <c r="J10" s="27" t="s">
        <v>189</v>
      </c>
      <c r="K10" s="63" t="s">
        <v>425</v>
      </c>
      <c r="L10" s="37" t="s">
        <v>536</v>
      </c>
      <c r="M10" s="44" t="s">
        <v>425</v>
      </c>
      <c r="N10" s="44">
        <v>0.35899999999999999</v>
      </c>
      <c r="O10" s="45" t="s">
        <v>425</v>
      </c>
    </row>
    <row r="11" spans="1:21" s="27" customFormat="1" ht="121.5" customHeight="1" x14ac:dyDescent="0.25">
      <c r="A11" s="69" t="s">
        <v>190</v>
      </c>
      <c r="B11" s="35">
        <v>13</v>
      </c>
      <c r="C11" s="37" t="s">
        <v>537</v>
      </c>
      <c r="D11" s="38" t="s">
        <v>191</v>
      </c>
      <c r="E11" s="39" t="s">
        <v>425</v>
      </c>
      <c r="F11" s="40" t="s">
        <v>538</v>
      </c>
      <c r="G11" s="41" t="s">
        <v>192</v>
      </c>
      <c r="H11" s="39" t="s">
        <v>425</v>
      </c>
      <c r="I11" s="68" t="s">
        <v>539</v>
      </c>
      <c r="J11" s="36" t="s">
        <v>193</v>
      </c>
      <c r="K11" s="63" t="s">
        <v>425</v>
      </c>
      <c r="L11" s="37" t="s">
        <v>539</v>
      </c>
      <c r="M11" s="44" t="s">
        <v>425</v>
      </c>
      <c r="N11" s="44">
        <v>0.30399999999999999</v>
      </c>
      <c r="O11" s="45" t="s">
        <v>425</v>
      </c>
    </row>
    <row r="12" spans="1:21" s="27" customFormat="1" ht="127.5" customHeight="1" x14ac:dyDescent="0.25">
      <c r="A12" s="69" t="s">
        <v>194</v>
      </c>
      <c r="B12" s="35">
        <v>14</v>
      </c>
      <c r="C12" s="37" t="s">
        <v>540</v>
      </c>
      <c r="D12" s="38" t="s">
        <v>195</v>
      </c>
      <c r="E12" s="39" t="s">
        <v>425</v>
      </c>
      <c r="F12" s="40" t="s">
        <v>541</v>
      </c>
      <c r="G12" s="41" t="s">
        <v>196</v>
      </c>
      <c r="H12" s="39" t="s">
        <v>425</v>
      </c>
      <c r="I12" s="68" t="s">
        <v>542</v>
      </c>
      <c r="J12" s="36" t="s">
        <v>197</v>
      </c>
      <c r="K12" s="63" t="s">
        <v>425</v>
      </c>
      <c r="L12" s="37" t="s">
        <v>542</v>
      </c>
      <c r="M12" s="44" t="s">
        <v>425</v>
      </c>
      <c r="N12" s="44">
        <v>0.30399999999999999</v>
      </c>
      <c r="O12" s="45" t="s">
        <v>425</v>
      </c>
    </row>
    <row r="13" spans="1:21" s="27" customFormat="1" ht="114.75" customHeight="1" x14ac:dyDescent="0.25">
      <c r="A13" s="35" t="s">
        <v>198</v>
      </c>
      <c r="B13" s="36">
        <v>15</v>
      </c>
      <c r="C13" s="37" t="s">
        <v>543</v>
      </c>
      <c r="D13" s="38" t="s">
        <v>199</v>
      </c>
      <c r="E13" s="39" t="s">
        <v>425</v>
      </c>
      <c r="F13" s="40" t="s">
        <v>544</v>
      </c>
      <c r="G13" s="41" t="s">
        <v>201</v>
      </c>
      <c r="H13" s="39" t="s">
        <v>425</v>
      </c>
      <c r="I13" s="37" t="s">
        <v>545</v>
      </c>
      <c r="J13" s="36" t="s">
        <v>202</v>
      </c>
      <c r="K13" s="63" t="s">
        <v>425</v>
      </c>
      <c r="L13" s="37" t="s">
        <v>546</v>
      </c>
      <c r="M13" s="44" t="s">
        <v>425</v>
      </c>
      <c r="N13" s="44">
        <v>0.45400000000000001</v>
      </c>
      <c r="O13" s="45" t="s">
        <v>425</v>
      </c>
    </row>
    <row r="14" spans="1:21" s="27" customFormat="1" ht="111" customHeight="1" x14ac:dyDescent="0.25">
      <c r="A14" s="35"/>
      <c r="B14" s="36"/>
      <c r="C14" s="37"/>
      <c r="E14" s="39"/>
      <c r="F14" s="63"/>
      <c r="G14" s="65"/>
      <c r="H14" s="39"/>
      <c r="I14" s="37"/>
      <c r="K14" s="63"/>
      <c r="L14" s="37"/>
      <c r="M14" s="44"/>
      <c r="N14" s="44"/>
      <c r="O14" s="45"/>
    </row>
    <row r="15" spans="1:21" s="27" customFormat="1" ht="90" customHeight="1" x14ac:dyDescent="0.25">
      <c r="A15" s="35"/>
      <c r="B15" s="36"/>
      <c r="C15" s="37"/>
      <c r="D15" s="38"/>
      <c r="E15" s="39"/>
      <c r="F15" s="63"/>
      <c r="G15" s="41"/>
      <c r="H15" s="39"/>
      <c r="I15" s="37"/>
      <c r="J15" s="43"/>
      <c r="K15" s="63"/>
      <c r="L15" s="37"/>
      <c r="M15" s="44"/>
      <c r="N15" s="44"/>
      <c r="O15" s="45"/>
    </row>
    <row r="16" spans="1:21" s="27" customFormat="1" ht="90" customHeight="1" x14ac:dyDescent="0.25">
      <c r="A16" s="35"/>
      <c r="B16" s="36"/>
      <c r="C16" s="37"/>
      <c r="D16" s="38"/>
      <c r="E16" s="39"/>
      <c r="F16" s="63"/>
      <c r="G16" s="41"/>
      <c r="H16" s="39"/>
      <c r="I16" s="37"/>
      <c r="J16" s="43"/>
      <c r="K16" s="63"/>
      <c r="L16" s="37"/>
      <c r="M16" s="44"/>
      <c r="N16" s="44"/>
      <c r="O16" s="45"/>
      <c r="U16" s="64"/>
    </row>
    <row r="17" spans="1:15" s="27" customFormat="1" ht="90" customHeight="1" x14ac:dyDescent="0.25">
      <c r="A17" s="35"/>
      <c r="B17" s="36"/>
      <c r="C17" s="37"/>
      <c r="D17" s="38"/>
      <c r="E17" s="39"/>
      <c r="F17" s="63"/>
      <c r="G17" s="41"/>
      <c r="H17" s="39"/>
      <c r="I17" s="37"/>
      <c r="J17" s="43"/>
      <c r="K17" s="63"/>
      <c r="L17" s="37"/>
      <c r="M17" s="44"/>
      <c r="N17" s="44"/>
      <c r="O17" s="45"/>
    </row>
    <row r="18" spans="1:15" s="56" customFormat="1" ht="90" customHeight="1" thickBot="1" x14ac:dyDescent="0.3">
      <c r="A18" s="66"/>
      <c r="B18" s="58"/>
      <c r="C18" s="59"/>
      <c r="D18" s="49"/>
      <c r="E18" s="60"/>
      <c r="F18" s="51"/>
      <c r="G18" s="61"/>
      <c r="H18" s="60"/>
      <c r="I18" s="59"/>
      <c r="J18" s="53"/>
      <c r="K18" s="51"/>
      <c r="L18" s="48"/>
      <c r="M18" s="54"/>
      <c r="N18" s="54"/>
      <c r="O18" s="55"/>
    </row>
  </sheetData>
  <mergeCells count="10">
    <mergeCell ref="J7:L7"/>
    <mergeCell ref="M7:M8"/>
    <mergeCell ref="N7:N8"/>
    <mergeCell ref="O7:O8"/>
    <mergeCell ref="G7:I7"/>
    <mergeCell ref="A7:A8"/>
    <mergeCell ref="D7:F7"/>
    <mergeCell ref="C5:D5"/>
    <mergeCell ref="B7:C7"/>
    <mergeCell ref="C6:E6"/>
  </mergeCells>
  <pageMargins left="0.23622047244094491" right="0.23622047244094491" top="0.74803149606299213" bottom="0.74803149606299213" header="0.31496062992125984" footer="0.31496062992125984"/>
  <pageSetup scale="36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8AF8-78E2-42ED-904E-3E8380C370C1}">
  <sheetPr>
    <pageSetUpPr fitToPage="1"/>
  </sheetPr>
  <dimension ref="A2:U29"/>
  <sheetViews>
    <sheetView topLeftCell="A12" zoomScale="60" zoomScaleNormal="60" workbookViewId="0">
      <selection activeCell="A9" sqref="A9:O28"/>
    </sheetView>
  </sheetViews>
  <sheetFormatPr defaultColWidth="9.140625" defaultRowHeight="15" x14ac:dyDescent="0.25"/>
  <cols>
    <col min="1" max="1" width="19.5703125" style="1" customWidth="1"/>
    <col min="2" max="2" width="20.28515625" style="1" customWidth="1"/>
    <col min="3" max="3" width="19.42578125" style="1" customWidth="1"/>
    <col min="4" max="4" width="41.42578125" style="2" customWidth="1"/>
    <col min="5" max="5" width="17" style="2" customWidth="1"/>
    <col min="6" max="6" width="38" style="1" customWidth="1"/>
    <col min="7" max="7" width="50.140625" style="2" customWidth="1"/>
    <col min="8" max="8" width="15.5703125" style="2" customWidth="1"/>
    <col min="9" max="9" width="37.140625" style="1" customWidth="1"/>
    <col min="10" max="10" width="37.42578125" style="1" customWidth="1"/>
    <col min="11" max="11" width="15.7109375" style="1" customWidth="1"/>
    <col min="12" max="12" width="35.42578125" style="1" customWidth="1"/>
    <col min="13" max="13" width="18.42578125" style="1" customWidth="1"/>
    <col min="14" max="14" width="22.42578125" style="1" customWidth="1"/>
    <col min="15" max="15" width="17.7109375" style="1" customWidth="1"/>
    <col min="16" max="20" width="9.140625" style="1"/>
    <col min="21" max="21" width="22.42578125" style="1" bestFit="1" customWidth="1"/>
    <col min="22" max="16384" width="9.140625" style="1"/>
  </cols>
  <sheetData>
    <row r="2" spans="1:15" ht="15.75" thickBot="1" x14ac:dyDescent="0.3"/>
    <row r="3" spans="1:15" s="8" customFormat="1" ht="26.25" x14ac:dyDescent="0.25">
      <c r="A3" s="3"/>
      <c r="B3" s="4"/>
      <c r="C3" s="4"/>
      <c r="D3" s="5"/>
      <c r="E3" s="5"/>
      <c r="F3" s="4"/>
      <c r="G3" s="5"/>
      <c r="H3" s="5"/>
      <c r="I3" s="4"/>
      <c r="J3" s="6"/>
      <c r="K3" s="4"/>
      <c r="L3" s="4"/>
      <c r="M3" s="4"/>
      <c r="N3" s="4"/>
      <c r="O3" s="7"/>
    </row>
    <row r="4" spans="1:15" s="14" customFormat="1" ht="21" customHeight="1" x14ac:dyDescent="0.25">
      <c r="A4" s="9"/>
      <c r="B4" s="10"/>
      <c r="C4" s="10"/>
      <c r="D4" s="11"/>
      <c r="E4" s="11"/>
      <c r="F4" s="10"/>
      <c r="G4" s="11"/>
      <c r="H4" s="11"/>
      <c r="I4" s="10"/>
      <c r="J4" s="12"/>
      <c r="K4" s="10"/>
      <c r="L4" s="10"/>
      <c r="M4" s="10"/>
      <c r="N4" s="10"/>
      <c r="O4" s="13"/>
    </row>
    <row r="5" spans="1:15" s="21" customFormat="1" ht="34.5" customHeight="1" x14ac:dyDescent="0.25">
      <c r="A5" s="15" t="s">
        <v>398</v>
      </c>
      <c r="B5" s="16"/>
      <c r="C5" s="235" t="s">
        <v>749</v>
      </c>
      <c r="D5" s="235"/>
      <c r="E5" s="17"/>
      <c r="F5" s="16" t="s">
        <v>400</v>
      </c>
      <c r="G5" s="18">
        <v>45329</v>
      </c>
      <c r="H5" s="18"/>
      <c r="I5" s="16"/>
      <c r="J5" s="19"/>
      <c r="K5" s="16"/>
      <c r="L5" s="16"/>
      <c r="M5" s="16"/>
      <c r="N5" s="16"/>
      <c r="O5" s="20"/>
    </row>
    <row r="6" spans="1:15" s="27" customFormat="1" ht="43.5" customHeight="1" thickBot="1" x14ac:dyDescent="0.3">
      <c r="A6" s="22" t="s">
        <v>401</v>
      </c>
      <c r="B6" s="23"/>
      <c r="C6" s="327" t="s">
        <v>402</v>
      </c>
      <c r="D6" s="327"/>
      <c r="E6" s="327"/>
      <c r="F6" s="23" t="s">
        <v>403</v>
      </c>
      <c r="G6" s="24" t="s">
        <v>404</v>
      </c>
      <c r="H6" s="25"/>
      <c r="I6" s="23"/>
      <c r="J6" s="24"/>
      <c r="K6" s="23"/>
      <c r="L6" s="23"/>
      <c r="M6" s="23"/>
      <c r="N6" s="23"/>
      <c r="O6" s="26"/>
    </row>
    <row r="7" spans="1:15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242" t="s">
        <v>408</v>
      </c>
      <c r="H7" s="241"/>
      <c r="I7" s="240"/>
      <c r="J7" s="239" t="s">
        <v>409</v>
      </c>
      <c r="K7" s="241"/>
      <c r="L7" s="240"/>
      <c r="M7" s="231" t="s">
        <v>410</v>
      </c>
      <c r="N7" s="231" t="s">
        <v>411</v>
      </c>
      <c r="O7" s="233" t="s">
        <v>412</v>
      </c>
    </row>
    <row r="8" spans="1:15" s="28" customFormat="1" ht="129" customHeight="1" x14ac:dyDescent="0.25">
      <c r="A8" s="238"/>
      <c r="B8" s="29" t="s">
        <v>413</v>
      </c>
      <c r="C8" s="30" t="s">
        <v>414</v>
      </c>
      <c r="D8" s="31" t="s">
        <v>415</v>
      </c>
      <c r="E8" s="32" t="s">
        <v>416</v>
      </c>
      <c r="F8" s="33" t="s">
        <v>417</v>
      </c>
      <c r="G8" s="34" t="s">
        <v>418</v>
      </c>
      <c r="H8" s="32" t="s">
        <v>419</v>
      </c>
      <c r="I8" s="30" t="s">
        <v>420</v>
      </c>
      <c r="J8" s="31" t="s">
        <v>421</v>
      </c>
      <c r="K8" s="32" t="s">
        <v>422</v>
      </c>
      <c r="L8" s="30" t="s">
        <v>423</v>
      </c>
      <c r="M8" s="232"/>
      <c r="N8" s="232"/>
      <c r="O8" s="234"/>
    </row>
    <row r="9" spans="1:15" s="27" customFormat="1" ht="60" customHeight="1" x14ac:dyDescent="0.25">
      <c r="A9" s="35" t="s">
        <v>204</v>
      </c>
      <c r="B9" s="36">
        <v>16</v>
      </c>
      <c r="C9" s="37" t="s">
        <v>470</v>
      </c>
      <c r="D9" s="38" t="s">
        <v>205</v>
      </c>
      <c r="E9" s="39" t="s">
        <v>425</v>
      </c>
      <c r="F9" s="40" t="s">
        <v>477</v>
      </c>
      <c r="G9" s="41" t="s">
        <v>206</v>
      </c>
      <c r="H9" s="39" t="s">
        <v>425</v>
      </c>
      <c r="I9" s="40" t="s">
        <v>478</v>
      </c>
      <c r="J9" s="36" t="s">
        <v>207</v>
      </c>
      <c r="K9" s="39" t="s">
        <v>425</v>
      </c>
      <c r="L9" s="40" t="s">
        <v>479</v>
      </c>
      <c r="M9" s="44" t="s">
        <v>425</v>
      </c>
      <c r="N9" s="44">
        <v>0.39600000000000002</v>
      </c>
      <c r="O9" s="45" t="s">
        <v>425</v>
      </c>
    </row>
    <row r="10" spans="1:15" s="27" customFormat="1" ht="60" customHeight="1" x14ac:dyDescent="0.25">
      <c r="A10" s="35" t="s">
        <v>209</v>
      </c>
      <c r="B10" s="36">
        <v>17</v>
      </c>
      <c r="C10" s="37" t="s">
        <v>429</v>
      </c>
      <c r="D10" s="38" t="s">
        <v>210</v>
      </c>
      <c r="E10" s="39" t="s">
        <v>425</v>
      </c>
      <c r="F10" s="40" t="s">
        <v>480</v>
      </c>
      <c r="G10" s="41" t="s">
        <v>211</v>
      </c>
      <c r="H10" s="39" t="s">
        <v>425</v>
      </c>
      <c r="I10" s="40" t="s">
        <v>481</v>
      </c>
      <c r="J10" s="36" t="s">
        <v>212</v>
      </c>
      <c r="K10" s="39" t="s">
        <v>425</v>
      </c>
      <c r="L10" s="40" t="s">
        <v>482</v>
      </c>
      <c r="M10" s="44" t="s">
        <v>425</v>
      </c>
      <c r="N10" s="44">
        <v>0.41699999999999998</v>
      </c>
      <c r="O10" s="45" t="s">
        <v>425</v>
      </c>
    </row>
    <row r="11" spans="1:15" s="27" customFormat="1" ht="60" customHeight="1" x14ac:dyDescent="0.25">
      <c r="A11" s="35" t="s">
        <v>214</v>
      </c>
      <c r="B11" s="36">
        <v>18</v>
      </c>
      <c r="C11" s="37" t="s">
        <v>483</v>
      </c>
      <c r="D11" s="38" t="s">
        <v>215</v>
      </c>
      <c r="E11" s="39" t="s">
        <v>425</v>
      </c>
      <c r="F11" s="40" t="s">
        <v>467</v>
      </c>
      <c r="G11" s="41" t="s">
        <v>216</v>
      </c>
      <c r="H11" s="39" t="s">
        <v>425</v>
      </c>
      <c r="I11" s="40" t="s">
        <v>484</v>
      </c>
      <c r="J11" s="36" t="s">
        <v>217</v>
      </c>
      <c r="K11" s="39" t="s">
        <v>425</v>
      </c>
      <c r="L11" s="40" t="s">
        <v>485</v>
      </c>
      <c r="M11" s="44" t="s">
        <v>425</v>
      </c>
      <c r="N11" s="44">
        <v>0.40400000000000003</v>
      </c>
      <c r="O11" s="45" t="s">
        <v>425</v>
      </c>
    </row>
    <row r="12" spans="1:15" s="27" customFormat="1" ht="60" customHeight="1" x14ac:dyDescent="0.25">
      <c r="A12" s="35" t="s">
        <v>218</v>
      </c>
      <c r="B12" s="36">
        <v>19</v>
      </c>
      <c r="C12" s="37" t="s">
        <v>486</v>
      </c>
      <c r="D12" s="38" t="s">
        <v>219</v>
      </c>
      <c r="E12" s="39" t="s">
        <v>425</v>
      </c>
      <c r="F12" s="40" t="s">
        <v>487</v>
      </c>
      <c r="G12" s="41" t="s">
        <v>220</v>
      </c>
      <c r="H12" s="39" t="s">
        <v>425</v>
      </c>
      <c r="I12" s="40" t="s">
        <v>488</v>
      </c>
      <c r="J12" s="36" t="s">
        <v>221</v>
      </c>
      <c r="K12" s="39" t="s">
        <v>425</v>
      </c>
      <c r="L12" s="40" t="s">
        <v>489</v>
      </c>
      <c r="M12" s="44" t="s">
        <v>425</v>
      </c>
      <c r="N12" s="44">
        <v>0.42499999999999999</v>
      </c>
      <c r="O12" s="45" t="s">
        <v>425</v>
      </c>
    </row>
    <row r="13" spans="1:15" s="27" customFormat="1" ht="60" customHeight="1" x14ac:dyDescent="0.25">
      <c r="A13" s="35" t="s">
        <v>223</v>
      </c>
      <c r="B13" s="36">
        <v>20</v>
      </c>
      <c r="C13" s="37" t="s">
        <v>436</v>
      </c>
      <c r="D13" s="38" t="s">
        <v>224</v>
      </c>
      <c r="E13" s="39" t="s">
        <v>425</v>
      </c>
      <c r="F13" s="40" t="s">
        <v>490</v>
      </c>
      <c r="G13" s="41" t="s">
        <v>225</v>
      </c>
      <c r="H13" s="39" t="s">
        <v>425</v>
      </c>
      <c r="I13" s="40" t="s">
        <v>464</v>
      </c>
      <c r="J13" s="36" t="s">
        <v>226</v>
      </c>
      <c r="K13" s="39" t="s">
        <v>425</v>
      </c>
      <c r="L13" s="40" t="s">
        <v>448</v>
      </c>
      <c r="M13" s="44" t="s">
        <v>425</v>
      </c>
      <c r="N13" s="44">
        <v>0.34100000000000003</v>
      </c>
      <c r="O13" s="45" t="s">
        <v>425</v>
      </c>
    </row>
    <row r="14" spans="1:15" s="27" customFormat="1" ht="60" customHeight="1" x14ac:dyDescent="0.25">
      <c r="A14" s="35" t="s">
        <v>228</v>
      </c>
      <c r="B14" s="36">
        <v>21</v>
      </c>
      <c r="C14" s="37" t="s">
        <v>441</v>
      </c>
      <c r="D14" s="57" t="s">
        <v>229</v>
      </c>
      <c r="E14" s="39" t="s">
        <v>425</v>
      </c>
      <c r="F14" s="40" t="s">
        <v>491</v>
      </c>
      <c r="G14" s="41" t="s">
        <v>230</v>
      </c>
      <c r="H14" s="39" t="s">
        <v>425</v>
      </c>
      <c r="I14" s="40" t="s">
        <v>449</v>
      </c>
      <c r="J14" s="27" t="s">
        <v>231</v>
      </c>
      <c r="K14" s="39" t="s">
        <v>425</v>
      </c>
      <c r="L14" s="40" t="s">
        <v>492</v>
      </c>
      <c r="M14" s="44" t="s">
        <v>425</v>
      </c>
      <c r="N14" s="44">
        <v>0.33</v>
      </c>
      <c r="O14" s="45" t="s">
        <v>425</v>
      </c>
    </row>
    <row r="15" spans="1:15" s="27" customFormat="1" ht="60" customHeight="1" x14ac:dyDescent="0.25">
      <c r="A15" s="35" t="s">
        <v>233</v>
      </c>
      <c r="B15" s="36">
        <v>22</v>
      </c>
      <c r="C15" s="37" t="s">
        <v>470</v>
      </c>
      <c r="D15" s="38" t="s">
        <v>234</v>
      </c>
      <c r="E15" s="39" t="s">
        <v>425</v>
      </c>
      <c r="F15" s="40" t="s">
        <v>467</v>
      </c>
      <c r="G15" s="41" t="s">
        <v>235</v>
      </c>
      <c r="H15" s="39" t="s">
        <v>425</v>
      </c>
      <c r="I15" s="40" t="s">
        <v>493</v>
      </c>
      <c r="J15" s="38" t="s">
        <v>236</v>
      </c>
      <c r="K15" s="39" t="s">
        <v>425</v>
      </c>
      <c r="L15" s="40" t="s">
        <v>489</v>
      </c>
      <c r="M15" s="44" t="s">
        <v>425</v>
      </c>
      <c r="N15" s="44">
        <v>0.29899999999999999</v>
      </c>
      <c r="O15" s="45" t="s">
        <v>425</v>
      </c>
    </row>
    <row r="16" spans="1:15" s="27" customFormat="1" ht="60" customHeight="1" x14ac:dyDescent="0.25">
      <c r="A16" s="35" t="s">
        <v>238</v>
      </c>
      <c r="B16" s="36">
        <v>23</v>
      </c>
      <c r="C16" s="37" t="s">
        <v>429</v>
      </c>
      <c r="D16" s="38" t="s">
        <v>239</v>
      </c>
      <c r="E16" s="39" t="s">
        <v>425</v>
      </c>
      <c r="F16" s="40" t="s">
        <v>494</v>
      </c>
      <c r="G16" s="41" t="s">
        <v>240</v>
      </c>
      <c r="H16" s="39" t="s">
        <v>425</v>
      </c>
      <c r="I16" s="40" t="s">
        <v>495</v>
      </c>
      <c r="J16" s="38" t="s">
        <v>241</v>
      </c>
      <c r="K16" s="39" t="s">
        <v>425</v>
      </c>
      <c r="L16" s="40" t="s">
        <v>479</v>
      </c>
      <c r="M16" s="44" t="s">
        <v>425</v>
      </c>
      <c r="N16" s="44">
        <v>0.35099999999999998</v>
      </c>
      <c r="O16" s="45" t="s">
        <v>425</v>
      </c>
    </row>
    <row r="17" spans="1:21" s="27" customFormat="1" ht="60" customHeight="1" x14ac:dyDescent="0.25">
      <c r="A17" s="35" t="s">
        <v>243</v>
      </c>
      <c r="B17" s="36">
        <v>24</v>
      </c>
      <c r="C17" s="37" t="s">
        <v>470</v>
      </c>
      <c r="D17" s="38" t="s">
        <v>244</v>
      </c>
      <c r="E17" s="39" t="s">
        <v>425</v>
      </c>
      <c r="F17" s="40" t="s">
        <v>496</v>
      </c>
      <c r="G17" s="41" t="s">
        <v>246</v>
      </c>
      <c r="H17" s="39" t="s">
        <v>425</v>
      </c>
      <c r="I17" s="40" t="s">
        <v>497</v>
      </c>
      <c r="J17" s="38" t="s">
        <v>248</v>
      </c>
      <c r="K17" s="39" t="s">
        <v>425</v>
      </c>
      <c r="L17" s="40" t="s">
        <v>498</v>
      </c>
      <c r="M17" s="44" t="s">
        <v>425</v>
      </c>
      <c r="N17" s="44" t="s">
        <v>499</v>
      </c>
      <c r="O17" s="45" t="s">
        <v>425</v>
      </c>
    </row>
    <row r="18" spans="1:21" s="27" customFormat="1" ht="60" customHeight="1" x14ac:dyDescent="0.25">
      <c r="A18" s="35" t="s">
        <v>250</v>
      </c>
      <c r="B18" s="36">
        <v>25</v>
      </c>
      <c r="C18" s="37" t="s">
        <v>445</v>
      </c>
      <c r="D18" s="38" t="s">
        <v>251</v>
      </c>
      <c r="E18" s="39" t="s">
        <v>425</v>
      </c>
      <c r="F18" s="40" t="s">
        <v>500</v>
      </c>
      <c r="G18" s="41" t="s">
        <v>252</v>
      </c>
      <c r="H18" s="39" t="s">
        <v>425</v>
      </c>
      <c r="I18" s="40" t="s">
        <v>501</v>
      </c>
      <c r="J18" s="38" t="s">
        <v>253</v>
      </c>
      <c r="K18" s="39" t="s">
        <v>425</v>
      </c>
      <c r="L18" s="40" t="s">
        <v>502</v>
      </c>
      <c r="M18" s="44" t="s">
        <v>425</v>
      </c>
      <c r="N18" s="44">
        <v>0.45600000000000002</v>
      </c>
      <c r="O18" s="45" t="s">
        <v>425</v>
      </c>
    </row>
    <row r="19" spans="1:21" s="27" customFormat="1" ht="60" customHeight="1" x14ac:dyDescent="0.25">
      <c r="A19" s="35" t="s">
        <v>255</v>
      </c>
      <c r="B19" s="36">
        <v>26</v>
      </c>
      <c r="C19" s="37" t="s">
        <v>503</v>
      </c>
      <c r="D19" s="57" t="s">
        <v>256</v>
      </c>
      <c r="E19" s="39" t="s">
        <v>425</v>
      </c>
      <c r="F19" s="40" t="s">
        <v>504</v>
      </c>
      <c r="G19" s="41" t="s">
        <v>257</v>
      </c>
      <c r="H19" s="39" t="s">
        <v>425</v>
      </c>
      <c r="I19" s="40" t="s">
        <v>505</v>
      </c>
      <c r="J19" s="27" t="s">
        <v>258</v>
      </c>
      <c r="K19" s="39" t="s">
        <v>425</v>
      </c>
      <c r="L19" s="40" t="s">
        <v>485</v>
      </c>
      <c r="M19" s="44" t="s">
        <v>425</v>
      </c>
      <c r="N19" s="44">
        <v>0.45600000000000002</v>
      </c>
      <c r="O19" s="45" t="s">
        <v>425</v>
      </c>
    </row>
    <row r="20" spans="1:21" s="27" customFormat="1" ht="60" customHeight="1" x14ac:dyDescent="0.25">
      <c r="A20" s="35" t="s">
        <v>259</v>
      </c>
      <c r="B20" s="36">
        <v>27</v>
      </c>
      <c r="C20" s="37" t="s">
        <v>436</v>
      </c>
      <c r="D20" s="38" t="s">
        <v>260</v>
      </c>
      <c r="E20" s="39" t="s">
        <v>425</v>
      </c>
      <c r="F20" s="40" t="s">
        <v>455</v>
      </c>
      <c r="G20" s="41" t="s">
        <v>261</v>
      </c>
      <c r="H20" s="39" t="s">
        <v>425</v>
      </c>
      <c r="I20" s="40" t="s">
        <v>506</v>
      </c>
      <c r="J20" s="38" t="s">
        <v>262</v>
      </c>
      <c r="K20" s="39" t="s">
        <v>425</v>
      </c>
      <c r="L20" s="40" t="s">
        <v>507</v>
      </c>
      <c r="M20" s="44" t="s">
        <v>425</v>
      </c>
      <c r="N20" s="44">
        <v>0.41399999999999998</v>
      </c>
      <c r="O20" s="45" t="s">
        <v>425</v>
      </c>
    </row>
    <row r="21" spans="1:21" s="27" customFormat="1" ht="60" customHeight="1" x14ac:dyDescent="0.25">
      <c r="A21" s="35" t="s">
        <v>263</v>
      </c>
      <c r="B21" s="36">
        <v>28</v>
      </c>
      <c r="C21" s="37" t="s">
        <v>508</v>
      </c>
      <c r="D21" s="38" t="s">
        <v>264</v>
      </c>
      <c r="E21" s="39" t="s">
        <v>425</v>
      </c>
      <c r="F21" s="40" t="s">
        <v>509</v>
      </c>
      <c r="G21" s="41" t="s">
        <v>265</v>
      </c>
      <c r="H21" s="39" t="s">
        <v>425</v>
      </c>
      <c r="I21" s="40" t="s">
        <v>449</v>
      </c>
      <c r="J21" s="38" t="s">
        <v>266</v>
      </c>
      <c r="K21" s="39" t="s">
        <v>425</v>
      </c>
      <c r="L21" s="40" t="s">
        <v>510</v>
      </c>
      <c r="M21" s="44" t="s">
        <v>425</v>
      </c>
      <c r="N21" s="44">
        <v>0.435</v>
      </c>
      <c r="O21" s="45" t="s">
        <v>425</v>
      </c>
    </row>
    <row r="22" spans="1:21" s="27" customFormat="1" ht="60" customHeight="1" x14ac:dyDescent="0.25">
      <c r="A22" s="35" t="s">
        <v>268</v>
      </c>
      <c r="B22" s="36">
        <v>5</v>
      </c>
      <c r="C22" s="37" t="s">
        <v>445</v>
      </c>
      <c r="D22" s="38" t="s">
        <v>269</v>
      </c>
      <c r="E22" s="39" t="s">
        <v>425</v>
      </c>
      <c r="F22" s="40" t="s">
        <v>511</v>
      </c>
      <c r="G22" s="41" t="s">
        <v>270</v>
      </c>
      <c r="H22" s="39" t="s">
        <v>425</v>
      </c>
      <c r="I22" s="40" t="s">
        <v>512</v>
      </c>
      <c r="J22" s="38" t="s">
        <v>271</v>
      </c>
      <c r="K22" s="39" t="s">
        <v>425</v>
      </c>
      <c r="L22" s="40" t="s">
        <v>477</v>
      </c>
      <c r="M22" s="44" t="s">
        <v>425</v>
      </c>
      <c r="N22" s="44">
        <v>0.433</v>
      </c>
      <c r="O22" s="45" t="s">
        <v>425</v>
      </c>
    </row>
    <row r="23" spans="1:21" s="27" customFormat="1" ht="60" customHeight="1" x14ac:dyDescent="0.25">
      <c r="A23" s="35" t="s">
        <v>272</v>
      </c>
      <c r="B23" s="36">
        <v>6</v>
      </c>
      <c r="C23" s="37" t="s">
        <v>508</v>
      </c>
      <c r="D23" s="38" t="s">
        <v>273</v>
      </c>
      <c r="E23" s="39" t="s">
        <v>425</v>
      </c>
      <c r="F23" s="40" t="s">
        <v>513</v>
      </c>
      <c r="G23" s="41" t="s">
        <v>274</v>
      </c>
      <c r="H23" s="39" t="s">
        <v>425</v>
      </c>
      <c r="I23" s="40" t="s">
        <v>514</v>
      </c>
      <c r="J23" s="38" t="s">
        <v>275</v>
      </c>
      <c r="K23" s="39" t="s">
        <v>425</v>
      </c>
      <c r="L23" s="40" t="s">
        <v>515</v>
      </c>
      <c r="M23" s="44" t="s">
        <v>425</v>
      </c>
      <c r="N23" s="44">
        <v>0.433</v>
      </c>
      <c r="O23" s="45" t="s">
        <v>425</v>
      </c>
    </row>
    <row r="24" spans="1:21" s="27" customFormat="1" ht="60" customHeight="1" x14ac:dyDescent="0.25">
      <c r="A24" s="35" t="s">
        <v>276</v>
      </c>
      <c r="B24" s="36">
        <v>7</v>
      </c>
      <c r="C24" s="37" t="s">
        <v>516</v>
      </c>
      <c r="D24" s="27" t="s">
        <v>277</v>
      </c>
      <c r="E24" s="39" t="s">
        <v>425</v>
      </c>
      <c r="F24" s="40" t="s">
        <v>517</v>
      </c>
      <c r="G24" s="65" t="s">
        <v>278</v>
      </c>
      <c r="H24" s="39" t="s">
        <v>425</v>
      </c>
      <c r="I24" s="40" t="s">
        <v>518</v>
      </c>
      <c r="J24" s="27" t="s">
        <v>279</v>
      </c>
      <c r="K24" s="39" t="s">
        <v>425</v>
      </c>
      <c r="L24" s="40" t="s">
        <v>450</v>
      </c>
      <c r="M24" s="44" t="s">
        <v>425</v>
      </c>
      <c r="N24" s="44">
        <v>0.45100000000000001</v>
      </c>
      <c r="O24" s="45" t="s">
        <v>425</v>
      </c>
    </row>
    <row r="25" spans="1:21" s="27" customFormat="1" ht="60" customHeight="1" x14ac:dyDescent="0.25">
      <c r="A25" s="35" t="s">
        <v>280</v>
      </c>
      <c r="B25" s="36">
        <v>9</v>
      </c>
      <c r="C25" s="37" t="s">
        <v>508</v>
      </c>
      <c r="D25" s="38" t="s">
        <v>281</v>
      </c>
      <c r="E25" s="39" t="s">
        <v>425</v>
      </c>
      <c r="F25" s="40" t="s">
        <v>519</v>
      </c>
      <c r="G25" s="41" t="s">
        <v>282</v>
      </c>
      <c r="H25" s="39" t="s">
        <v>425</v>
      </c>
      <c r="I25" s="40" t="s">
        <v>464</v>
      </c>
      <c r="J25" s="43" t="s">
        <v>283</v>
      </c>
      <c r="K25" s="39" t="s">
        <v>425</v>
      </c>
      <c r="L25" s="40" t="s">
        <v>520</v>
      </c>
      <c r="M25" s="44" t="s">
        <v>425</v>
      </c>
      <c r="N25" s="44">
        <v>0.441</v>
      </c>
      <c r="O25" s="45" t="s">
        <v>425</v>
      </c>
    </row>
    <row r="26" spans="1:21" s="27" customFormat="1" ht="60" customHeight="1" x14ac:dyDescent="0.25">
      <c r="A26" s="35" t="s">
        <v>284</v>
      </c>
      <c r="B26" s="36">
        <v>35</v>
      </c>
      <c r="C26" s="37" t="s">
        <v>483</v>
      </c>
      <c r="D26" s="38" t="s">
        <v>285</v>
      </c>
      <c r="E26" s="39" t="s">
        <v>425</v>
      </c>
      <c r="F26" s="40" t="s">
        <v>491</v>
      </c>
      <c r="G26" s="41" t="s">
        <v>286</v>
      </c>
      <c r="H26" s="39" t="s">
        <v>425</v>
      </c>
      <c r="I26" s="40" t="s">
        <v>521</v>
      </c>
      <c r="J26" s="43" t="s">
        <v>287</v>
      </c>
      <c r="K26" s="39" t="s">
        <v>425</v>
      </c>
      <c r="L26" s="40" t="s">
        <v>522</v>
      </c>
      <c r="M26" s="44" t="s">
        <v>425</v>
      </c>
      <c r="N26" s="44">
        <v>0.441</v>
      </c>
      <c r="O26" s="45" t="s">
        <v>425</v>
      </c>
      <c r="U26" s="64"/>
    </row>
    <row r="27" spans="1:21" s="27" customFormat="1" ht="60" customHeight="1" x14ac:dyDescent="0.25">
      <c r="A27" s="35" t="s">
        <v>288</v>
      </c>
      <c r="B27" s="36">
        <v>36</v>
      </c>
      <c r="C27" s="37" t="s">
        <v>486</v>
      </c>
      <c r="D27" s="38" t="s">
        <v>289</v>
      </c>
      <c r="E27" s="39" t="s">
        <v>425</v>
      </c>
      <c r="F27" s="40" t="s">
        <v>523</v>
      </c>
      <c r="G27" s="41" t="s">
        <v>290</v>
      </c>
      <c r="H27" s="39" t="s">
        <v>425</v>
      </c>
      <c r="I27" s="40" t="s">
        <v>524</v>
      </c>
      <c r="J27" s="43" t="s">
        <v>291</v>
      </c>
      <c r="K27" s="39" t="s">
        <v>425</v>
      </c>
      <c r="L27" s="40" t="s">
        <v>489</v>
      </c>
      <c r="M27" s="44" t="s">
        <v>425</v>
      </c>
      <c r="N27" s="44" t="s">
        <v>499</v>
      </c>
      <c r="O27" s="45" t="s">
        <v>425</v>
      </c>
      <c r="U27" s="64"/>
    </row>
    <row r="28" spans="1:21" s="27" customFormat="1" ht="60" customHeight="1" x14ac:dyDescent="0.25">
      <c r="A28" s="35" t="s">
        <v>292</v>
      </c>
      <c r="B28" s="36">
        <v>37</v>
      </c>
      <c r="C28" s="37" t="s">
        <v>525</v>
      </c>
      <c r="D28" s="38" t="s">
        <v>293</v>
      </c>
      <c r="E28" s="39" t="s">
        <v>425</v>
      </c>
      <c r="F28" s="40" t="s">
        <v>526</v>
      </c>
      <c r="G28" s="41" t="s">
        <v>294</v>
      </c>
      <c r="H28" s="39" t="s">
        <v>425</v>
      </c>
      <c r="I28" s="40" t="s">
        <v>527</v>
      </c>
      <c r="J28" s="43" t="s">
        <v>295</v>
      </c>
      <c r="K28" s="39" t="s">
        <v>425</v>
      </c>
      <c r="L28" s="40" t="s">
        <v>528</v>
      </c>
      <c r="M28" s="44" t="s">
        <v>425</v>
      </c>
      <c r="N28" s="44">
        <v>0.39900000000000002</v>
      </c>
      <c r="O28" s="45" t="s">
        <v>425</v>
      </c>
    </row>
    <row r="29" spans="1:21" s="56" customFormat="1" ht="60" customHeight="1" thickBot="1" x14ac:dyDescent="0.3">
      <c r="A29" s="46"/>
      <c r="B29" s="58"/>
      <c r="C29" s="59"/>
      <c r="D29" s="49"/>
      <c r="E29" s="60"/>
      <c r="F29" s="51"/>
      <c r="G29" s="61"/>
      <c r="H29" s="60"/>
      <c r="I29" s="59"/>
      <c r="J29" s="53"/>
      <c r="K29" s="51"/>
      <c r="L29" s="48"/>
      <c r="M29" s="54"/>
      <c r="N29" s="54"/>
      <c r="O29" s="55"/>
    </row>
  </sheetData>
  <mergeCells count="10">
    <mergeCell ref="O7:O8"/>
    <mergeCell ref="G7:I7"/>
    <mergeCell ref="C5:D5"/>
    <mergeCell ref="B7:C7"/>
    <mergeCell ref="C6:E6"/>
    <mergeCell ref="A7:A8"/>
    <mergeCell ref="D7:F7"/>
    <mergeCell ref="J7:L7"/>
    <mergeCell ref="M7:M8"/>
    <mergeCell ref="N7:N8"/>
  </mergeCells>
  <pageMargins left="0.25" right="0.25" top="0.75" bottom="0.75" header="0.3" footer="0.3"/>
  <pageSetup scale="3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4A39-9202-4874-A9FB-A22D2A9716FC}">
  <sheetPr>
    <pageSetUpPr fitToPage="1"/>
  </sheetPr>
  <dimension ref="A2:U23"/>
  <sheetViews>
    <sheetView zoomScale="60" zoomScaleNormal="60" workbookViewId="0">
      <selection activeCell="D8" sqref="D8"/>
    </sheetView>
  </sheetViews>
  <sheetFormatPr defaultColWidth="9.140625" defaultRowHeight="15" x14ac:dyDescent="0.25"/>
  <cols>
    <col min="1" max="1" width="19.5703125" style="1" customWidth="1"/>
    <col min="2" max="2" width="15.5703125" style="1" customWidth="1"/>
    <col min="3" max="3" width="20.140625" style="1" customWidth="1"/>
    <col min="4" max="4" width="55.7109375" style="2" customWidth="1"/>
    <col min="5" max="5" width="17" style="2" customWidth="1"/>
    <col min="6" max="6" width="52.42578125" style="1" customWidth="1"/>
    <col min="7" max="7" width="33.85546875" style="2" customWidth="1"/>
    <col min="8" max="8" width="15.5703125" style="2" customWidth="1"/>
    <col min="9" max="9" width="28.85546875" style="1" customWidth="1"/>
    <col min="10" max="10" width="31.7109375" style="1" customWidth="1"/>
    <col min="11" max="11" width="15.7109375" style="1" customWidth="1"/>
    <col min="12" max="12" width="25.85546875" style="1" customWidth="1"/>
    <col min="13" max="13" width="18.42578125" style="1" customWidth="1"/>
    <col min="14" max="14" width="17.28515625" style="1" customWidth="1"/>
    <col min="15" max="15" width="25.140625" style="1" customWidth="1"/>
    <col min="16" max="20" width="9.140625" style="1"/>
    <col min="21" max="21" width="22.42578125" style="1" bestFit="1" customWidth="1"/>
    <col min="22" max="16384" width="9.140625" style="1"/>
  </cols>
  <sheetData>
    <row r="2" spans="1:15" ht="15.75" thickBot="1" x14ac:dyDescent="0.3"/>
    <row r="3" spans="1:15" s="8" customFormat="1" ht="26.25" x14ac:dyDescent="0.25">
      <c r="A3" s="3"/>
      <c r="B3" s="4"/>
      <c r="C3" s="4"/>
      <c r="D3" s="5"/>
      <c r="E3" s="5"/>
      <c r="F3" s="4"/>
      <c r="G3" s="5"/>
      <c r="H3" s="5"/>
      <c r="I3" s="4"/>
      <c r="J3" s="6"/>
      <c r="K3" s="4"/>
      <c r="L3" s="4"/>
      <c r="M3" s="4"/>
      <c r="N3" s="4"/>
      <c r="O3" s="7"/>
    </row>
    <row r="4" spans="1:15" s="14" customFormat="1" ht="21" customHeight="1" x14ac:dyDescent="0.25">
      <c r="A4" s="9"/>
      <c r="B4" s="10"/>
      <c r="C4" s="10"/>
      <c r="D4" s="11"/>
      <c r="E4" s="11"/>
      <c r="F4" s="10"/>
      <c r="G4" s="11"/>
      <c r="H4" s="11"/>
      <c r="I4" s="10"/>
      <c r="J4" s="12"/>
      <c r="K4" s="10"/>
      <c r="L4" s="10"/>
      <c r="M4" s="10"/>
      <c r="N4" s="10"/>
      <c r="O4" s="13"/>
    </row>
    <row r="5" spans="1:15" s="21" customFormat="1" ht="34.5" customHeight="1" x14ac:dyDescent="0.25">
      <c r="A5" s="15" t="s">
        <v>398</v>
      </c>
      <c r="B5" s="16"/>
      <c r="C5" s="235" t="s">
        <v>750</v>
      </c>
      <c r="D5" s="235"/>
      <c r="E5" s="17"/>
      <c r="F5" s="16" t="s">
        <v>400</v>
      </c>
      <c r="G5" s="18">
        <v>45329</v>
      </c>
      <c r="H5" s="18"/>
      <c r="I5" s="16"/>
      <c r="J5" s="19"/>
      <c r="K5" s="16"/>
      <c r="L5" s="16"/>
      <c r="M5" s="16"/>
      <c r="N5" s="16"/>
      <c r="O5" s="20"/>
    </row>
    <row r="6" spans="1:15" s="27" customFormat="1" ht="43.5" customHeight="1" thickBot="1" x14ac:dyDescent="0.3">
      <c r="A6" s="22" t="s">
        <v>401</v>
      </c>
      <c r="B6" s="23"/>
      <c r="C6" s="327" t="s">
        <v>402</v>
      </c>
      <c r="D6" s="327"/>
      <c r="E6" s="327"/>
      <c r="F6" s="23" t="s">
        <v>403</v>
      </c>
      <c r="G6" s="24" t="s">
        <v>404</v>
      </c>
      <c r="H6" s="25"/>
      <c r="I6" s="23"/>
      <c r="J6" s="24"/>
      <c r="K6" s="23"/>
      <c r="L6" s="23"/>
      <c r="M6" s="23"/>
      <c r="N6" s="23"/>
      <c r="O6" s="26"/>
    </row>
    <row r="7" spans="1:15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242" t="s">
        <v>408</v>
      </c>
      <c r="H7" s="241"/>
      <c r="I7" s="240"/>
      <c r="J7" s="239" t="s">
        <v>409</v>
      </c>
      <c r="K7" s="241"/>
      <c r="L7" s="240"/>
      <c r="M7" s="231" t="s">
        <v>410</v>
      </c>
      <c r="N7" s="231" t="s">
        <v>412</v>
      </c>
      <c r="O7" s="233" t="s">
        <v>751</v>
      </c>
    </row>
    <row r="8" spans="1:15" s="28" customFormat="1" ht="129" customHeight="1" x14ac:dyDescent="0.25">
      <c r="A8" s="238"/>
      <c r="B8" s="29" t="s">
        <v>413</v>
      </c>
      <c r="C8" s="30" t="s">
        <v>414</v>
      </c>
      <c r="D8" s="31" t="s">
        <v>415</v>
      </c>
      <c r="E8" s="32" t="s">
        <v>416</v>
      </c>
      <c r="F8" s="33" t="s">
        <v>417</v>
      </c>
      <c r="G8" s="34" t="s">
        <v>418</v>
      </c>
      <c r="H8" s="32" t="s">
        <v>419</v>
      </c>
      <c r="I8" s="30" t="s">
        <v>420</v>
      </c>
      <c r="J8" s="31" t="s">
        <v>421</v>
      </c>
      <c r="K8" s="32" t="s">
        <v>422</v>
      </c>
      <c r="L8" s="30" t="s">
        <v>423</v>
      </c>
      <c r="M8" s="232"/>
      <c r="N8" s="232"/>
      <c r="O8" s="234"/>
    </row>
    <row r="9" spans="1:15" s="27" customFormat="1" ht="75" customHeight="1" x14ac:dyDescent="0.25">
      <c r="A9" s="35" t="s">
        <v>154</v>
      </c>
      <c r="B9" s="346" t="s">
        <v>752</v>
      </c>
      <c r="C9" s="347"/>
      <c r="D9" s="38" t="s">
        <v>753</v>
      </c>
      <c r="E9" s="39" t="s">
        <v>425</v>
      </c>
      <c r="F9" s="40" t="s">
        <v>754</v>
      </c>
      <c r="G9" s="348" t="s">
        <v>752</v>
      </c>
      <c r="H9" s="311"/>
      <c r="I9" s="311"/>
      <c r="J9" s="311"/>
      <c r="K9" s="311"/>
      <c r="L9" s="311"/>
      <c r="M9" s="311"/>
      <c r="N9" s="349"/>
      <c r="O9" s="45">
        <v>0.42</v>
      </c>
    </row>
    <row r="10" spans="1:15" s="27" customFormat="1" ht="75" customHeight="1" x14ac:dyDescent="0.25">
      <c r="A10" s="35" t="s">
        <v>160</v>
      </c>
      <c r="B10" s="331" t="s">
        <v>755</v>
      </c>
      <c r="C10" s="332"/>
      <c r="D10" s="38" t="s">
        <v>756</v>
      </c>
      <c r="E10" s="39" t="s">
        <v>425</v>
      </c>
      <c r="F10" s="40" t="s">
        <v>757</v>
      </c>
      <c r="G10" s="337" t="s">
        <v>755</v>
      </c>
      <c r="H10" s="338"/>
      <c r="I10" s="338"/>
      <c r="J10" s="338"/>
      <c r="K10" s="338"/>
      <c r="L10" s="338"/>
      <c r="M10" s="338"/>
      <c r="N10" s="339"/>
      <c r="O10" s="45">
        <v>0.41</v>
      </c>
    </row>
    <row r="11" spans="1:15" s="27" customFormat="1" ht="75" customHeight="1" x14ac:dyDescent="0.25">
      <c r="A11" s="35" t="s">
        <v>169</v>
      </c>
      <c r="B11" s="333"/>
      <c r="C11" s="334"/>
      <c r="D11" s="38" t="s">
        <v>758</v>
      </c>
      <c r="E11" s="39" t="s">
        <v>425</v>
      </c>
      <c r="F11" s="40" t="s">
        <v>759</v>
      </c>
      <c r="G11" s="340"/>
      <c r="H11" s="341"/>
      <c r="I11" s="341"/>
      <c r="J11" s="341"/>
      <c r="K11" s="341"/>
      <c r="L11" s="341"/>
      <c r="M11" s="341"/>
      <c r="N11" s="342"/>
      <c r="O11" s="45">
        <v>0.38500000000000001</v>
      </c>
    </row>
    <row r="12" spans="1:15" s="27" customFormat="1" ht="75" customHeight="1" x14ac:dyDescent="0.25">
      <c r="A12" s="35" t="s">
        <v>173</v>
      </c>
      <c r="B12" s="333"/>
      <c r="C12" s="334"/>
      <c r="D12" s="38" t="s">
        <v>760</v>
      </c>
      <c r="E12" s="39" t="s">
        <v>425</v>
      </c>
      <c r="F12" s="40" t="s">
        <v>761</v>
      </c>
      <c r="G12" s="340"/>
      <c r="H12" s="341"/>
      <c r="I12" s="341"/>
      <c r="J12" s="341"/>
      <c r="K12" s="341"/>
      <c r="L12" s="341"/>
      <c r="M12" s="341"/>
      <c r="N12" s="342"/>
      <c r="O12" s="45">
        <v>0.35299999999999998</v>
      </c>
    </row>
    <row r="13" spans="1:15" s="27" customFormat="1" ht="75" customHeight="1" x14ac:dyDescent="0.25">
      <c r="A13" s="35" t="s">
        <v>177</v>
      </c>
      <c r="B13" s="335"/>
      <c r="C13" s="336"/>
      <c r="D13" s="57" t="s">
        <v>762</v>
      </c>
      <c r="E13" s="39" t="s">
        <v>425</v>
      </c>
      <c r="F13" s="40" t="s">
        <v>571</v>
      </c>
      <c r="G13" s="343"/>
      <c r="H13" s="344"/>
      <c r="I13" s="344"/>
      <c r="J13" s="344"/>
      <c r="K13" s="344"/>
      <c r="L13" s="344"/>
      <c r="M13" s="344"/>
      <c r="N13" s="345"/>
      <c r="O13" s="45">
        <v>0.45100000000000001</v>
      </c>
    </row>
    <row r="14" spans="1:15" s="27" customFormat="1" ht="75" customHeight="1" x14ac:dyDescent="0.25">
      <c r="A14" s="35" t="s">
        <v>181</v>
      </c>
      <c r="B14" s="331" t="s">
        <v>763</v>
      </c>
      <c r="C14" s="332"/>
      <c r="D14" s="38" t="s">
        <v>764</v>
      </c>
      <c r="E14" s="39" t="s">
        <v>425</v>
      </c>
      <c r="F14" s="40" t="s">
        <v>765</v>
      </c>
      <c r="G14" s="337" t="s">
        <v>763</v>
      </c>
      <c r="H14" s="338"/>
      <c r="I14" s="338"/>
      <c r="J14" s="338"/>
      <c r="K14" s="338"/>
      <c r="L14" s="338"/>
      <c r="M14" s="338"/>
      <c r="N14" s="339"/>
      <c r="O14" s="45">
        <v>0.41</v>
      </c>
    </row>
    <row r="15" spans="1:15" s="27" customFormat="1" ht="75" customHeight="1" x14ac:dyDescent="0.25">
      <c r="A15" s="35" t="s">
        <v>186</v>
      </c>
      <c r="B15" s="333"/>
      <c r="C15" s="334"/>
      <c r="D15" s="38" t="s">
        <v>766</v>
      </c>
      <c r="E15" s="39" t="s">
        <v>425</v>
      </c>
      <c r="F15" s="40" t="s">
        <v>767</v>
      </c>
      <c r="G15" s="340"/>
      <c r="H15" s="341"/>
      <c r="I15" s="341"/>
      <c r="J15" s="341"/>
      <c r="K15" s="341"/>
      <c r="L15" s="341"/>
      <c r="M15" s="341"/>
      <c r="N15" s="342"/>
      <c r="O15" s="45">
        <v>0.35199999999999998</v>
      </c>
    </row>
    <row r="16" spans="1:15" s="27" customFormat="1" ht="75" customHeight="1" x14ac:dyDescent="0.25">
      <c r="A16" s="35" t="s">
        <v>190</v>
      </c>
      <c r="B16" s="333"/>
      <c r="C16" s="334"/>
      <c r="D16" s="38" t="s">
        <v>768</v>
      </c>
      <c r="E16" s="39" t="s">
        <v>425</v>
      </c>
      <c r="F16" s="40" t="s">
        <v>555</v>
      </c>
      <c r="G16" s="340"/>
      <c r="H16" s="341"/>
      <c r="I16" s="341"/>
      <c r="J16" s="341"/>
      <c r="K16" s="341"/>
      <c r="L16" s="341"/>
      <c r="M16" s="341"/>
      <c r="N16" s="342"/>
      <c r="O16" s="45">
        <v>0.42</v>
      </c>
    </row>
    <row r="17" spans="1:21" s="27" customFormat="1" ht="75" customHeight="1" x14ac:dyDescent="0.25">
      <c r="A17" s="35" t="s">
        <v>194</v>
      </c>
      <c r="B17" s="335"/>
      <c r="C17" s="336"/>
      <c r="D17" s="38" t="s">
        <v>769</v>
      </c>
      <c r="E17" s="39" t="s">
        <v>425</v>
      </c>
      <c r="F17" s="40" t="s">
        <v>767</v>
      </c>
      <c r="G17" s="343"/>
      <c r="H17" s="344"/>
      <c r="I17" s="344"/>
      <c r="J17" s="344"/>
      <c r="K17" s="344"/>
      <c r="L17" s="344"/>
      <c r="M17" s="344"/>
      <c r="N17" s="345"/>
      <c r="O17" s="45">
        <v>0.42</v>
      </c>
    </row>
    <row r="18" spans="1:21" s="27" customFormat="1" ht="75" customHeight="1" x14ac:dyDescent="0.25">
      <c r="A18" s="35"/>
      <c r="B18" s="36"/>
      <c r="C18" s="37"/>
      <c r="E18" s="39"/>
      <c r="F18" s="63"/>
      <c r="G18" s="65"/>
      <c r="H18" s="39"/>
      <c r="I18" s="37"/>
      <c r="K18" s="63"/>
      <c r="L18" s="37"/>
      <c r="M18" s="44"/>
      <c r="N18" s="44"/>
      <c r="O18" s="45"/>
    </row>
    <row r="19" spans="1:21" s="27" customFormat="1" ht="75" customHeight="1" x14ac:dyDescent="0.25">
      <c r="A19" s="35"/>
      <c r="B19" s="36"/>
      <c r="C19" s="37"/>
      <c r="D19" s="38"/>
      <c r="E19" s="39"/>
      <c r="F19" s="63"/>
      <c r="G19" s="41"/>
      <c r="H19" s="39"/>
      <c r="I19" s="37"/>
      <c r="J19" s="43"/>
      <c r="K19" s="63"/>
      <c r="L19" s="37"/>
      <c r="M19" s="44"/>
      <c r="N19" s="44"/>
      <c r="O19" s="45"/>
    </row>
    <row r="20" spans="1:21" s="27" customFormat="1" ht="75" customHeight="1" x14ac:dyDescent="0.25">
      <c r="A20" s="35"/>
      <c r="B20" s="36"/>
      <c r="C20" s="37"/>
      <c r="D20" s="38"/>
      <c r="E20" s="39"/>
      <c r="F20" s="63"/>
      <c r="G20" s="41"/>
      <c r="H20" s="39"/>
      <c r="I20" s="37"/>
      <c r="J20" s="43"/>
      <c r="K20" s="63"/>
      <c r="L20" s="37"/>
      <c r="M20" s="44"/>
      <c r="N20" s="44"/>
      <c r="O20" s="45"/>
      <c r="U20" s="64"/>
    </row>
    <row r="21" spans="1:21" s="27" customFormat="1" ht="75" customHeight="1" x14ac:dyDescent="0.25">
      <c r="A21" s="35"/>
      <c r="B21" s="36"/>
      <c r="C21" s="37"/>
      <c r="D21" s="38"/>
      <c r="E21" s="39"/>
      <c r="F21" s="63"/>
      <c r="G21" s="41"/>
      <c r="H21" s="39"/>
      <c r="I21" s="37"/>
      <c r="J21" s="43"/>
      <c r="K21" s="63"/>
      <c r="L21" s="37"/>
      <c r="M21" s="44"/>
      <c r="N21" s="44"/>
      <c r="O21" s="45"/>
      <c r="U21" s="64"/>
    </row>
    <row r="22" spans="1:21" s="27" customFormat="1" ht="75" customHeight="1" x14ac:dyDescent="0.25">
      <c r="A22" s="35"/>
      <c r="B22" s="36"/>
      <c r="C22" s="37"/>
      <c r="D22" s="38"/>
      <c r="E22" s="39"/>
      <c r="F22" s="63"/>
      <c r="G22" s="41"/>
      <c r="H22" s="39"/>
      <c r="I22" s="37"/>
      <c r="J22" s="43"/>
      <c r="K22" s="63"/>
      <c r="L22" s="37"/>
      <c r="M22" s="44"/>
      <c r="N22" s="44"/>
      <c r="O22" s="45"/>
    </row>
    <row r="23" spans="1:21" s="56" customFormat="1" ht="75" customHeight="1" thickBot="1" x14ac:dyDescent="0.3">
      <c r="A23" s="46"/>
      <c r="B23" s="58"/>
      <c r="C23" s="59"/>
      <c r="D23" s="49"/>
      <c r="E23" s="60"/>
      <c r="F23" s="51"/>
      <c r="G23" s="61"/>
      <c r="H23" s="60"/>
      <c r="I23" s="59"/>
      <c r="J23" s="53"/>
      <c r="K23" s="51"/>
      <c r="L23" s="48"/>
      <c r="M23" s="54"/>
      <c r="N23" s="54"/>
      <c r="O23" s="55"/>
    </row>
  </sheetData>
  <mergeCells count="16">
    <mergeCell ref="C5:D5"/>
    <mergeCell ref="B7:C7"/>
    <mergeCell ref="C6:E6"/>
    <mergeCell ref="A7:A8"/>
    <mergeCell ref="D7:F7"/>
    <mergeCell ref="M7:M8"/>
    <mergeCell ref="N7:N8"/>
    <mergeCell ref="O7:O8"/>
    <mergeCell ref="G7:I7"/>
    <mergeCell ref="B14:C17"/>
    <mergeCell ref="G14:N17"/>
    <mergeCell ref="B9:C9"/>
    <mergeCell ref="G9:N9"/>
    <mergeCell ref="B10:C13"/>
    <mergeCell ref="G10:N13"/>
    <mergeCell ref="J7:L7"/>
  </mergeCells>
  <pageMargins left="0.25" right="0.25" top="0.75" bottom="0.75" header="0.3" footer="0.3"/>
  <pageSetup scale="34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F1A6-9E16-4B72-84A5-CAF0FFCAF74F}">
  <sheetPr>
    <pageSetUpPr fitToPage="1"/>
  </sheetPr>
  <dimension ref="A2:O22"/>
  <sheetViews>
    <sheetView topLeftCell="A5" zoomScale="60" zoomScaleNormal="60" workbookViewId="0">
      <selection activeCell="A9" sqref="A9:O20"/>
    </sheetView>
  </sheetViews>
  <sheetFormatPr defaultColWidth="9.140625" defaultRowHeight="15" x14ac:dyDescent="0.25"/>
  <cols>
    <col min="1" max="1" width="19.5703125" style="1" customWidth="1"/>
    <col min="2" max="2" width="20.28515625" style="1" customWidth="1"/>
    <col min="3" max="3" width="19.42578125" style="1" customWidth="1"/>
    <col min="4" max="4" width="41.42578125" style="2" customWidth="1"/>
    <col min="5" max="5" width="17" style="2" customWidth="1"/>
    <col min="6" max="6" width="38" style="1" customWidth="1"/>
    <col min="7" max="7" width="50.140625" style="2" customWidth="1"/>
    <col min="8" max="8" width="15.5703125" style="2" customWidth="1"/>
    <col min="9" max="9" width="37.140625" style="1" customWidth="1"/>
    <col min="10" max="10" width="37.42578125" style="1" customWidth="1"/>
    <col min="11" max="11" width="15.7109375" style="1" customWidth="1"/>
    <col min="12" max="12" width="35.42578125" style="1" customWidth="1"/>
    <col min="13" max="13" width="18.42578125" style="1" customWidth="1"/>
    <col min="14" max="14" width="22.42578125" style="1" customWidth="1"/>
    <col min="15" max="15" width="17.7109375" style="1" customWidth="1"/>
    <col min="16" max="20" width="9.140625" style="1"/>
    <col min="21" max="21" width="22.42578125" style="1" bestFit="1" customWidth="1"/>
    <col min="22" max="16384" width="9.140625" style="1"/>
  </cols>
  <sheetData>
    <row r="2" spans="1:15" ht="15.75" thickBot="1" x14ac:dyDescent="0.3"/>
    <row r="3" spans="1:15" s="8" customFormat="1" ht="26.25" x14ac:dyDescent="0.25">
      <c r="A3" s="3"/>
      <c r="B3" s="4"/>
      <c r="C3" s="4"/>
      <c r="D3" s="5"/>
      <c r="E3" s="5"/>
      <c r="F3" s="4"/>
      <c r="G3" s="5"/>
      <c r="H3" s="5"/>
      <c r="I3" s="4"/>
      <c r="J3" s="6"/>
      <c r="K3" s="4"/>
      <c r="L3" s="4"/>
      <c r="M3" s="4"/>
      <c r="N3" s="4"/>
      <c r="O3" s="7"/>
    </row>
    <row r="4" spans="1:15" s="14" customFormat="1" ht="21" customHeight="1" x14ac:dyDescent="0.25">
      <c r="A4" s="9"/>
      <c r="B4" s="10"/>
      <c r="C4" s="10"/>
      <c r="D4" s="11"/>
      <c r="E4" s="11"/>
      <c r="F4" s="10"/>
      <c r="G4" s="11"/>
      <c r="H4" s="11"/>
      <c r="I4" s="10"/>
      <c r="J4" s="12"/>
      <c r="K4" s="10"/>
      <c r="L4" s="10"/>
      <c r="M4" s="10"/>
      <c r="N4" s="10"/>
      <c r="O4" s="13"/>
    </row>
    <row r="5" spans="1:15" s="21" customFormat="1" ht="34.5" customHeight="1" x14ac:dyDescent="0.25">
      <c r="A5" s="15" t="s">
        <v>398</v>
      </c>
      <c r="B5" s="16"/>
      <c r="C5" s="235" t="s">
        <v>770</v>
      </c>
      <c r="D5" s="235"/>
      <c r="E5" s="17"/>
      <c r="F5" s="16" t="s">
        <v>400</v>
      </c>
      <c r="G5" s="18">
        <v>45338</v>
      </c>
      <c r="H5" s="18"/>
      <c r="I5" s="16"/>
      <c r="J5" s="19"/>
      <c r="K5" s="16"/>
      <c r="L5" s="16"/>
      <c r="M5" s="16"/>
      <c r="N5" s="16"/>
      <c r="O5" s="20"/>
    </row>
    <row r="6" spans="1:15" s="27" customFormat="1" ht="43.5" customHeight="1" thickBot="1" x14ac:dyDescent="0.3">
      <c r="A6" s="22" t="s">
        <v>401</v>
      </c>
      <c r="B6" s="23"/>
      <c r="C6" s="236" t="s">
        <v>402</v>
      </c>
      <c r="D6" s="236"/>
      <c r="E6" s="236"/>
      <c r="F6" s="23" t="s">
        <v>403</v>
      </c>
      <c r="G6" s="24" t="s">
        <v>404</v>
      </c>
      <c r="H6" s="25"/>
      <c r="I6" s="23"/>
      <c r="J6" s="24"/>
      <c r="K6" s="23"/>
      <c r="L6" s="23"/>
      <c r="M6" s="23"/>
      <c r="N6" s="23"/>
      <c r="O6" s="26"/>
    </row>
    <row r="7" spans="1:15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242" t="s">
        <v>408</v>
      </c>
      <c r="H7" s="241"/>
      <c r="I7" s="240"/>
      <c r="J7" s="239" t="s">
        <v>409</v>
      </c>
      <c r="K7" s="241"/>
      <c r="L7" s="240"/>
      <c r="M7" s="231" t="s">
        <v>410</v>
      </c>
      <c r="N7" s="231" t="s">
        <v>411</v>
      </c>
      <c r="O7" s="233" t="s">
        <v>412</v>
      </c>
    </row>
    <row r="8" spans="1:15" s="28" customFormat="1" ht="129" customHeight="1" x14ac:dyDescent="0.25">
      <c r="A8" s="238"/>
      <c r="B8" s="29" t="s">
        <v>413</v>
      </c>
      <c r="C8" s="30" t="s">
        <v>414</v>
      </c>
      <c r="D8" s="31" t="s">
        <v>415</v>
      </c>
      <c r="E8" s="32" t="s">
        <v>416</v>
      </c>
      <c r="F8" s="33" t="s">
        <v>417</v>
      </c>
      <c r="G8" s="34" t="s">
        <v>418</v>
      </c>
      <c r="H8" s="32" t="s">
        <v>419</v>
      </c>
      <c r="I8" s="30" t="s">
        <v>420</v>
      </c>
      <c r="J8" s="31" t="s">
        <v>421</v>
      </c>
      <c r="K8" s="32" t="s">
        <v>422</v>
      </c>
      <c r="L8" s="30" t="s">
        <v>423</v>
      </c>
      <c r="M8" s="232"/>
      <c r="N8" s="232"/>
      <c r="O8" s="234"/>
    </row>
    <row r="9" spans="1:15" s="27" customFormat="1" ht="69.95" customHeight="1" x14ac:dyDescent="0.25">
      <c r="A9" s="35" t="s">
        <v>296</v>
      </c>
      <c r="B9" s="36">
        <v>34</v>
      </c>
      <c r="C9" s="37" t="s">
        <v>429</v>
      </c>
      <c r="D9" s="38" t="s">
        <v>297</v>
      </c>
      <c r="E9" s="39" t="s">
        <v>425</v>
      </c>
      <c r="F9" s="40" t="s">
        <v>433</v>
      </c>
      <c r="G9" s="41" t="s">
        <v>298</v>
      </c>
      <c r="H9" s="39" t="s">
        <v>425</v>
      </c>
      <c r="I9" s="42" t="s">
        <v>434</v>
      </c>
      <c r="J9" s="36" t="s">
        <v>299</v>
      </c>
      <c r="K9" s="39" t="s">
        <v>425</v>
      </c>
      <c r="L9" s="40" t="s">
        <v>435</v>
      </c>
      <c r="M9" s="44" t="s">
        <v>425</v>
      </c>
      <c r="N9" s="44">
        <v>0.41</v>
      </c>
      <c r="O9" s="45" t="s">
        <v>425</v>
      </c>
    </row>
    <row r="10" spans="1:15" s="27" customFormat="1" ht="69.95" customHeight="1" x14ac:dyDescent="0.25">
      <c r="A10" s="35" t="s">
        <v>301</v>
      </c>
      <c r="B10" s="36">
        <v>38</v>
      </c>
      <c r="C10" s="37" t="s">
        <v>436</v>
      </c>
      <c r="D10" s="38" t="s">
        <v>302</v>
      </c>
      <c r="E10" s="39" t="s">
        <v>425</v>
      </c>
      <c r="F10" s="40" t="s">
        <v>437</v>
      </c>
      <c r="G10" s="41" t="s">
        <v>303</v>
      </c>
      <c r="H10" s="39" t="s">
        <v>425</v>
      </c>
      <c r="I10" s="42" t="s">
        <v>438</v>
      </c>
      <c r="J10" s="36" t="s">
        <v>304</v>
      </c>
      <c r="K10" s="39" t="s">
        <v>425</v>
      </c>
      <c r="L10" s="40" t="s">
        <v>439</v>
      </c>
      <c r="M10" s="44" t="s">
        <v>425</v>
      </c>
      <c r="N10" s="62" t="s">
        <v>440</v>
      </c>
      <c r="O10" s="45" t="s">
        <v>425</v>
      </c>
    </row>
    <row r="11" spans="1:15" s="27" customFormat="1" ht="69.95" customHeight="1" x14ac:dyDescent="0.25">
      <c r="A11" s="35" t="s">
        <v>305</v>
      </c>
      <c r="B11" s="36">
        <v>39</v>
      </c>
      <c r="C11" s="37" t="s">
        <v>441</v>
      </c>
      <c r="D11" s="38" t="s">
        <v>306</v>
      </c>
      <c r="E11" s="39" t="s">
        <v>425</v>
      </c>
      <c r="F11" s="40" t="s">
        <v>442</v>
      </c>
      <c r="G11" s="41" t="s">
        <v>307</v>
      </c>
      <c r="H11" s="39" t="s">
        <v>425</v>
      </c>
      <c r="I11" s="42" t="s">
        <v>443</v>
      </c>
      <c r="J11" s="36" t="s">
        <v>308</v>
      </c>
      <c r="K11" s="39" t="s">
        <v>425</v>
      </c>
      <c r="L11" s="40" t="s">
        <v>444</v>
      </c>
      <c r="M11" s="44" t="s">
        <v>425</v>
      </c>
      <c r="N11" s="44">
        <v>0.45900000000000002</v>
      </c>
      <c r="O11" s="45" t="s">
        <v>425</v>
      </c>
    </row>
    <row r="12" spans="1:15" s="27" customFormat="1" ht="69.95" customHeight="1" x14ac:dyDescent="0.25">
      <c r="A12" s="35" t="s">
        <v>309</v>
      </c>
      <c r="B12" s="36">
        <v>40</v>
      </c>
      <c r="C12" s="37" t="s">
        <v>445</v>
      </c>
      <c r="D12" s="38" t="s">
        <v>310</v>
      </c>
      <c r="E12" s="39" t="s">
        <v>425</v>
      </c>
      <c r="F12" s="40" t="s">
        <v>446</v>
      </c>
      <c r="G12" s="41" t="s">
        <v>311</v>
      </c>
      <c r="H12" s="39" t="s">
        <v>425</v>
      </c>
      <c r="I12" s="42" t="s">
        <v>447</v>
      </c>
      <c r="J12" s="36" t="s">
        <v>312</v>
      </c>
      <c r="K12" s="39" t="s">
        <v>425</v>
      </c>
      <c r="L12" s="40" t="s">
        <v>448</v>
      </c>
      <c r="M12" s="44" t="s">
        <v>425</v>
      </c>
      <c r="N12" s="44">
        <v>0.36699999999999999</v>
      </c>
      <c r="O12" s="45" t="s">
        <v>425</v>
      </c>
    </row>
    <row r="13" spans="1:15" s="27" customFormat="1" ht="69.95" customHeight="1" x14ac:dyDescent="0.25">
      <c r="A13" s="35" t="s">
        <v>313</v>
      </c>
      <c r="B13" s="36">
        <v>41</v>
      </c>
      <c r="C13" s="37" t="s">
        <v>429</v>
      </c>
      <c r="D13" s="38" t="s">
        <v>314</v>
      </c>
      <c r="E13" s="39" t="s">
        <v>425</v>
      </c>
      <c r="F13" s="40" t="s">
        <v>446</v>
      </c>
      <c r="G13" s="41" t="s">
        <v>315</v>
      </c>
      <c r="H13" s="39" t="s">
        <v>425</v>
      </c>
      <c r="I13" s="42" t="s">
        <v>449</v>
      </c>
      <c r="J13" s="36" t="s">
        <v>316</v>
      </c>
      <c r="K13" s="39" t="s">
        <v>425</v>
      </c>
      <c r="L13" s="40" t="s">
        <v>450</v>
      </c>
      <c r="M13" s="44" t="s">
        <v>425</v>
      </c>
      <c r="N13" s="44">
        <v>0.38700000000000001</v>
      </c>
      <c r="O13" s="45" t="s">
        <v>425</v>
      </c>
    </row>
    <row r="14" spans="1:15" s="27" customFormat="1" ht="69.95" customHeight="1" x14ac:dyDescent="0.25">
      <c r="A14" s="35" t="s">
        <v>317</v>
      </c>
      <c r="B14" s="36">
        <v>42</v>
      </c>
      <c r="C14" s="37" t="s">
        <v>436</v>
      </c>
      <c r="D14" s="57" t="s">
        <v>87</v>
      </c>
      <c r="E14" s="39" t="s">
        <v>425</v>
      </c>
      <c r="F14" s="40" t="s">
        <v>451</v>
      </c>
      <c r="G14" s="41" t="s">
        <v>318</v>
      </c>
      <c r="H14" s="39" t="s">
        <v>425</v>
      </c>
      <c r="I14" s="42" t="s">
        <v>452</v>
      </c>
      <c r="J14" s="27" t="s">
        <v>319</v>
      </c>
      <c r="K14" s="39" t="s">
        <v>425</v>
      </c>
      <c r="L14" s="40" t="s">
        <v>453</v>
      </c>
      <c r="M14" s="44" t="s">
        <v>425</v>
      </c>
      <c r="N14" s="44">
        <v>0.40699999999999997</v>
      </c>
      <c r="O14" s="45" t="s">
        <v>425</v>
      </c>
    </row>
    <row r="15" spans="1:15" s="27" customFormat="1" ht="69.95" customHeight="1" x14ac:dyDescent="0.25">
      <c r="A15" s="35" t="s">
        <v>321</v>
      </c>
      <c r="B15" s="36">
        <v>29</v>
      </c>
      <c r="C15" s="37" t="s">
        <v>454</v>
      </c>
      <c r="D15" s="38" t="s">
        <v>322</v>
      </c>
      <c r="E15" s="39" t="s">
        <v>425</v>
      </c>
      <c r="F15" s="40" t="s">
        <v>455</v>
      </c>
      <c r="G15" s="41" t="s">
        <v>323</v>
      </c>
      <c r="H15" s="39" t="s">
        <v>425</v>
      </c>
      <c r="I15" s="42" t="s">
        <v>456</v>
      </c>
      <c r="J15" s="38" t="s">
        <v>324</v>
      </c>
      <c r="K15" s="39" t="s">
        <v>425</v>
      </c>
      <c r="L15" s="40" t="s">
        <v>457</v>
      </c>
      <c r="M15" s="44" t="s">
        <v>425</v>
      </c>
      <c r="N15" s="44">
        <v>0.36699999999999999</v>
      </c>
      <c r="O15" s="45" t="s">
        <v>425</v>
      </c>
    </row>
    <row r="16" spans="1:15" s="27" customFormat="1" ht="69.95" customHeight="1" x14ac:dyDescent="0.25">
      <c r="A16" s="35" t="s">
        <v>325</v>
      </c>
      <c r="B16" s="36">
        <v>30</v>
      </c>
      <c r="C16" s="37" t="s">
        <v>458</v>
      </c>
      <c r="D16" s="38" t="s">
        <v>326</v>
      </c>
      <c r="E16" s="39" t="s">
        <v>425</v>
      </c>
      <c r="F16" s="40" t="s">
        <v>459</v>
      </c>
      <c r="G16" s="41" t="s">
        <v>327</v>
      </c>
      <c r="H16" s="39" t="s">
        <v>425</v>
      </c>
      <c r="I16" s="42" t="s">
        <v>460</v>
      </c>
      <c r="J16" s="38" t="s">
        <v>328</v>
      </c>
      <c r="K16" s="39" t="s">
        <v>425</v>
      </c>
      <c r="L16" s="40" t="s">
        <v>461</v>
      </c>
      <c r="M16" s="44" t="s">
        <v>425</v>
      </c>
      <c r="N16" s="44">
        <v>0.41299999999999998</v>
      </c>
      <c r="O16" s="45" t="s">
        <v>425</v>
      </c>
    </row>
    <row r="17" spans="1:15" s="27" customFormat="1" ht="69.95" customHeight="1" x14ac:dyDescent="0.25">
      <c r="A17" s="35" t="s">
        <v>330</v>
      </c>
      <c r="B17" s="36">
        <v>31</v>
      </c>
      <c r="C17" s="37" t="s">
        <v>462</v>
      </c>
      <c r="D17" s="38" t="s">
        <v>331</v>
      </c>
      <c r="E17" s="39" t="s">
        <v>425</v>
      </c>
      <c r="F17" s="40" t="s">
        <v>463</v>
      </c>
      <c r="G17" s="41" t="s">
        <v>332</v>
      </c>
      <c r="H17" s="39" t="s">
        <v>425</v>
      </c>
      <c r="I17" s="42" t="s">
        <v>464</v>
      </c>
      <c r="J17" s="38" t="s">
        <v>333</v>
      </c>
      <c r="K17" s="39" t="s">
        <v>425</v>
      </c>
      <c r="L17" s="40" t="s">
        <v>465</v>
      </c>
      <c r="M17" s="44" t="s">
        <v>425</v>
      </c>
      <c r="N17" s="44">
        <v>0.436</v>
      </c>
      <c r="O17" s="45" t="s">
        <v>425</v>
      </c>
    </row>
    <row r="18" spans="1:15" s="27" customFormat="1" ht="69.95" customHeight="1" x14ac:dyDescent="0.25">
      <c r="A18" s="35" t="s">
        <v>334</v>
      </c>
      <c r="B18" s="36">
        <v>32</v>
      </c>
      <c r="C18" s="37" t="s">
        <v>466</v>
      </c>
      <c r="D18" s="38" t="s">
        <v>335</v>
      </c>
      <c r="E18" s="39" t="s">
        <v>425</v>
      </c>
      <c r="F18" s="40" t="s">
        <v>467</v>
      </c>
      <c r="G18" s="41" t="s">
        <v>336</v>
      </c>
      <c r="H18" s="39" t="s">
        <v>425</v>
      </c>
      <c r="I18" s="42" t="s">
        <v>468</v>
      </c>
      <c r="J18" s="38" t="s">
        <v>337</v>
      </c>
      <c r="K18" s="39" t="s">
        <v>425</v>
      </c>
      <c r="L18" s="40" t="s">
        <v>469</v>
      </c>
      <c r="M18" s="44" t="s">
        <v>425</v>
      </c>
      <c r="N18" s="44">
        <v>0.38100000000000001</v>
      </c>
      <c r="O18" s="45" t="s">
        <v>425</v>
      </c>
    </row>
    <row r="19" spans="1:15" s="27" customFormat="1" ht="69.95" customHeight="1" x14ac:dyDescent="0.25">
      <c r="A19" s="35" t="s">
        <v>338</v>
      </c>
      <c r="B19" s="36">
        <v>33</v>
      </c>
      <c r="C19" s="37" t="s">
        <v>470</v>
      </c>
      <c r="D19" s="57" t="s">
        <v>339</v>
      </c>
      <c r="E19" s="39" t="s">
        <v>425</v>
      </c>
      <c r="F19" s="40" t="s">
        <v>471</v>
      </c>
      <c r="G19" s="41" t="s">
        <v>340</v>
      </c>
      <c r="H19" s="39" t="s">
        <v>425</v>
      </c>
      <c r="I19" s="42" t="s">
        <v>472</v>
      </c>
      <c r="J19" s="27" t="s">
        <v>341</v>
      </c>
      <c r="K19" s="39" t="s">
        <v>425</v>
      </c>
      <c r="L19" s="40" t="s">
        <v>473</v>
      </c>
      <c r="M19" s="44" t="s">
        <v>425</v>
      </c>
      <c r="N19" s="44">
        <v>0.38100000000000001</v>
      </c>
      <c r="O19" s="45" t="s">
        <v>425</v>
      </c>
    </row>
    <row r="20" spans="1:15" s="27" customFormat="1" ht="69.95" customHeight="1" x14ac:dyDescent="0.25">
      <c r="A20" s="35" t="s">
        <v>342</v>
      </c>
      <c r="B20" s="36">
        <v>49</v>
      </c>
      <c r="C20" s="37" t="s">
        <v>436</v>
      </c>
      <c r="D20" s="38" t="s">
        <v>343</v>
      </c>
      <c r="E20" s="39" t="s">
        <v>425</v>
      </c>
      <c r="F20" s="40" t="s">
        <v>474</v>
      </c>
      <c r="G20" s="41" t="s">
        <v>344</v>
      </c>
      <c r="H20" s="39" t="s">
        <v>425</v>
      </c>
      <c r="I20" s="42" t="s">
        <v>475</v>
      </c>
      <c r="J20" s="38" t="s">
        <v>345</v>
      </c>
      <c r="K20" s="39" t="s">
        <v>425</v>
      </c>
      <c r="L20" s="40" t="s">
        <v>476</v>
      </c>
      <c r="M20" s="44" t="s">
        <v>425</v>
      </c>
      <c r="N20" s="44">
        <v>0.38100000000000001</v>
      </c>
      <c r="O20" s="45" t="s">
        <v>425</v>
      </c>
    </row>
    <row r="21" spans="1:15" s="27" customFormat="1" ht="69.95" customHeight="1" x14ac:dyDescent="0.25">
      <c r="A21" s="35"/>
      <c r="B21" s="36"/>
      <c r="C21" s="37"/>
      <c r="D21" s="38"/>
      <c r="E21" s="39"/>
      <c r="F21" s="40"/>
      <c r="G21" s="41"/>
      <c r="H21" s="39"/>
      <c r="I21" s="42"/>
      <c r="J21" s="43"/>
      <c r="K21" s="39"/>
      <c r="L21" s="40"/>
      <c r="M21" s="44"/>
      <c r="N21" s="44"/>
      <c r="O21" s="45"/>
    </row>
    <row r="22" spans="1:15" s="56" customFormat="1" ht="69.95" customHeight="1" thickBot="1" x14ac:dyDescent="0.3">
      <c r="A22" s="46"/>
      <c r="B22" s="47"/>
      <c r="C22" s="48"/>
      <c r="D22" s="49"/>
      <c r="E22" s="60"/>
      <c r="F22" s="51"/>
      <c r="G22" s="61"/>
      <c r="H22" s="60"/>
      <c r="I22" s="48"/>
      <c r="J22" s="53"/>
      <c r="K22" s="51"/>
      <c r="L22" s="48"/>
      <c r="M22" s="54"/>
      <c r="N22" s="54"/>
      <c r="O22" s="55"/>
    </row>
  </sheetData>
  <mergeCells count="10">
    <mergeCell ref="A7:A8"/>
    <mergeCell ref="B7:C7"/>
    <mergeCell ref="D7:F7"/>
    <mergeCell ref="G7:I7"/>
    <mergeCell ref="J7:L7"/>
    <mergeCell ref="M7:M8"/>
    <mergeCell ref="N7:N8"/>
    <mergeCell ref="O7:O8"/>
    <mergeCell ref="C5:D5"/>
    <mergeCell ref="C6:E6"/>
  </mergeCells>
  <pageMargins left="0.25" right="0.25" top="0.75" bottom="0.75" header="0.3" footer="0.3"/>
  <pageSetup scale="32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7280-9A3C-4ED5-BB0B-861B2047223B}">
  <sheetPr>
    <pageSetUpPr fitToPage="1"/>
  </sheetPr>
  <dimension ref="A2:O22"/>
  <sheetViews>
    <sheetView zoomScale="60" zoomScaleNormal="60" workbookViewId="0">
      <selection activeCell="G19" sqref="G19"/>
    </sheetView>
  </sheetViews>
  <sheetFormatPr defaultColWidth="9.140625" defaultRowHeight="15" x14ac:dyDescent="0.25"/>
  <cols>
    <col min="1" max="1" width="19.5703125" style="1" customWidth="1"/>
    <col min="2" max="2" width="20.28515625" style="1" customWidth="1"/>
    <col min="3" max="3" width="19.42578125" style="1" customWidth="1"/>
    <col min="4" max="4" width="41.42578125" style="2" customWidth="1"/>
    <col min="5" max="5" width="17" style="2" customWidth="1"/>
    <col min="6" max="6" width="38" style="1" customWidth="1"/>
    <col min="7" max="7" width="50.140625" style="2" customWidth="1"/>
    <col min="8" max="8" width="15.5703125" style="2" customWidth="1"/>
    <col min="9" max="9" width="37.140625" style="1" customWidth="1"/>
    <col min="10" max="10" width="37.42578125" style="1" customWidth="1"/>
    <col min="11" max="11" width="15.7109375" style="1" customWidth="1"/>
    <col min="12" max="12" width="35.42578125" style="1" customWidth="1"/>
    <col min="13" max="13" width="18.42578125" style="1" customWidth="1"/>
    <col min="14" max="14" width="22.42578125" style="1" customWidth="1"/>
    <col min="15" max="15" width="17.7109375" style="1" customWidth="1"/>
    <col min="16" max="20" width="9.140625" style="1"/>
    <col min="21" max="21" width="22.42578125" style="1" bestFit="1" customWidth="1"/>
    <col min="22" max="16384" width="9.140625" style="1"/>
  </cols>
  <sheetData>
    <row r="2" spans="1:15" ht="15.75" thickBot="1" x14ac:dyDescent="0.3"/>
    <row r="3" spans="1:15" s="8" customFormat="1" ht="26.25" x14ac:dyDescent="0.25">
      <c r="A3" s="3"/>
      <c r="B3" s="4"/>
      <c r="C3" s="4"/>
      <c r="D3" s="5"/>
      <c r="E3" s="5"/>
      <c r="F3" s="4"/>
      <c r="G3" s="5"/>
      <c r="H3" s="5"/>
      <c r="I3" s="4"/>
      <c r="J3" s="6"/>
      <c r="K3" s="4"/>
      <c r="L3" s="4"/>
      <c r="M3" s="4"/>
      <c r="N3" s="4"/>
      <c r="O3" s="7"/>
    </row>
    <row r="4" spans="1:15" s="14" customFormat="1" ht="21" customHeight="1" x14ac:dyDescent="0.25">
      <c r="A4" s="9"/>
      <c r="B4" s="10"/>
      <c r="C4" s="10"/>
      <c r="D4" s="11"/>
      <c r="E4" s="11"/>
      <c r="F4" s="10"/>
      <c r="G4" s="11"/>
      <c r="H4" s="11"/>
      <c r="I4" s="10"/>
      <c r="J4" s="12"/>
      <c r="K4" s="10"/>
      <c r="L4" s="10"/>
      <c r="M4" s="10"/>
      <c r="N4" s="10"/>
      <c r="O4" s="13"/>
    </row>
    <row r="5" spans="1:15" s="21" customFormat="1" ht="34.5" customHeight="1" x14ac:dyDescent="0.25">
      <c r="A5" s="15" t="s">
        <v>398</v>
      </c>
      <c r="B5" s="16"/>
      <c r="C5" s="235" t="s">
        <v>399</v>
      </c>
      <c r="D5" s="235"/>
      <c r="E5" s="17"/>
      <c r="F5" s="16" t="s">
        <v>400</v>
      </c>
      <c r="G5" s="18">
        <v>45338</v>
      </c>
      <c r="H5" s="18"/>
      <c r="I5" s="16"/>
      <c r="J5" s="19"/>
      <c r="K5" s="16"/>
      <c r="L5" s="16"/>
      <c r="M5" s="16"/>
      <c r="N5" s="16"/>
      <c r="O5" s="20"/>
    </row>
    <row r="6" spans="1:15" s="27" customFormat="1" ht="43.5" customHeight="1" thickBot="1" x14ac:dyDescent="0.3">
      <c r="A6" s="22" t="s">
        <v>401</v>
      </c>
      <c r="B6" s="23"/>
      <c r="C6" s="236" t="s">
        <v>402</v>
      </c>
      <c r="D6" s="236"/>
      <c r="E6" s="236"/>
      <c r="F6" s="23" t="s">
        <v>403</v>
      </c>
      <c r="G6" s="24" t="s">
        <v>404</v>
      </c>
      <c r="H6" s="25"/>
      <c r="I6" s="23"/>
      <c r="J6" s="24"/>
      <c r="K6" s="23"/>
      <c r="L6" s="23"/>
      <c r="M6" s="23"/>
      <c r="N6" s="23"/>
      <c r="O6" s="26"/>
    </row>
    <row r="7" spans="1:15" s="28" customFormat="1" ht="31.5" customHeight="1" x14ac:dyDescent="0.25">
      <c r="A7" s="237" t="s">
        <v>405</v>
      </c>
      <c r="B7" s="239" t="s">
        <v>406</v>
      </c>
      <c r="C7" s="240"/>
      <c r="D7" s="239" t="s">
        <v>407</v>
      </c>
      <c r="E7" s="241"/>
      <c r="F7" s="241"/>
      <c r="G7" s="242" t="s">
        <v>408</v>
      </c>
      <c r="H7" s="241"/>
      <c r="I7" s="240"/>
      <c r="J7" s="239" t="s">
        <v>409</v>
      </c>
      <c r="K7" s="241"/>
      <c r="L7" s="240"/>
      <c r="M7" s="231" t="s">
        <v>410</v>
      </c>
      <c r="N7" s="231" t="s">
        <v>411</v>
      </c>
      <c r="O7" s="233" t="s">
        <v>412</v>
      </c>
    </row>
    <row r="8" spans="1:15" s="28" customFormat="1" ht="129" customHeight="1" x14ac:dyDescent="0.25">
      <c r="A8" s="238"/>
      <c r="B8" s="29" t="s">
        <v>413</v>
      </c>
      <c r="C8" s="30" t="s">
        <v>414</v>
      </c>
      <c r="D8" s="31" t="s">
        <v>415</v>
      </c>
      <c r="E8" s="32" t="s">
        <v>416</v>
      </c>
      <c r="F8" s="33" t="s">
        <v>417</v>
      </c>
      <c r="G8" s="34" t="s">
        <v>418</v>
      </c>
      <c r="H8" s="32" t="s">
        <v>419</v>
      </c>
      <c r="I8" s="30" t="s">
        <v>420</v>
      </c>
      <c r="J8" s="31" t="s">
        <v>421</v>
      </c>
      <c r="K8" s="32" t="s">
        <v>422</v>
      </c>
      <c r="L8" s="30" t="s">
        <v>423</v>
      </c>
      <c r="M8" s="232"/>
      <c r="N8" s="232"/>
      <c r="O8" s="234"/>
    </row>
    <row r="9" spans="1:15" s="27" customFormat="1" ht="69.95" customHeight="1" x14ac:dyDescent="0.25">
      <c r="A9" s="35" t="s">
        <v>346</v>
      </c>
      <c r="B9" s="36">
        <v>52</v>
      </c>
      <c r="C9" s="37" t="s">
        <v>424</v>
      </c>
      <c r="D9" s="38" t="s">
        <v>347</v>
      </c>
      <c r="E9" s="39" t="s">
        <v>425</v>
      </c>
      <c r="F9" s="40" t="s">
        <v>426</v>
      </c>
      <c r="G9" s="41" t="s">
        <v>348</v>
      </c>
      <c r="H9" s="39" t="s">
        <v>425</v>
      </c>
      <c r="I9" s="42" t="s">
        <v>427</v>
      </c>
      <c r="J9" s="43" t="s">
        <v>349</v>
      </c>
      <c r="K9" s="39" t="s">
        <v>425</v>
      </c>
      <c r="L9" s="40" t="s">
        <v>428</v>
      </c>
      <c r="M9" s="44" t="s">
        <v>425</v>
      </c>
      <c r="N9" s="44">
        <v>0.40699999999999997</v>
      </c>
      <c r="O9" s="45" t="s">
        <v>425</v>
      </c>
    </row>
    <row r="10" spans="1:15" s="56" customFormat="1" ht="69.95" customHeight="1" thickBot="1" x14ac:dyDescent="0.3">
      <c r="A10" s="46" t="s">
        <v>350</v>
      </c>
      <c r="B10" s="47">
        <v>55</v>
      </c>
      <c r="C10" s="48" t="s">
        <v>429</v>
      </c>
      <c r="D10" s="49" t="s">
        <v>351</v>
      </c>
      <c r="E10" s="50" t="s">
        <v>425</v>
      </c>
      <c r="F10" s="51" t="s">
        <v>430</v>
      </c>
      <c r="G10" s="52" t="s">
        <v>352</v>
      </c>
      <c r="H10" s="50" t="s">
        <v>425</v>
      </c>
      <c r="I10" s="48" t="s">
        <v>431</v>
      </c>
      <c r="J10" s="53" t="s">
        <v>353</v>
      </c>
      <c r="K10" s="51" t="s">
        <v>425</v>
      </c>
      <c r="L10" s="48" t="s">
        <v>432</v>
      </c>
      <c r="M10" s="54" t="s">
        <v>425</v>
      </c>
      <c r="N10" s="54">
        <v>0.39300000000000002</v>
      </c>
      <c r="O10" s="55" t="s">
        <v>425</v>
      </c>
    </row>
    <row r="11" spans="1:15" s="27" customFormat="1" ht="69.95" customHeight="1" x14ac:dyDescent="0.25">
      <c r="A11" s="35"/>
      <c r="B11" s="36"/>
      <c r="C11" s="37"/>
      <c r="D11" s="38"/>
      <c r="E11" s="39"/>
      <c r="F11" s="40"/>
      <c r="G11" s="41"/>
      <c r="H11" s="39"/>
      <c r="I11" s="42"/>
      <c r="J11" s="36"/>
      <c r="K11" s="39"/>
      <c r="L11" s="40"/>
      <c r="M11" s="44"/>
      <c r="N11" s="44"/>
      <c r="O11" s="45"/>
    </row>
    <row r="12" spans="1:15" s="27" customFormat="1" ht="69.95" customHeight="1" x14ac:dyDescent="0.25">
      <c r="A12" s="35"/>
      <c r="B12" s="36"/>
      <c r="C12" s="37"/>
      <c r="D12" s="38"/>
      <c r="E12" s="39"/>
      <c r="F12" s="40"/>
      <c r="G12" s="41"/>
      <c r="H12" s="39"/>
      <c r="I12" s="42"/>
      <c r="J12" s="36"/>
      <c r="K12" s="39"/>
      <c r="L12" s="40"/>
      <c r="M12" s="44"/>
      <c r="N12" s="44"/>
      <c r="O12" s="45"/>
    </row>
    <row r="13" spans="1:15" s="27" customFormat="1" ht="69.95" customHeight="1" x14ac:dyDescent="0.25">
      <c r="A13" s="35"/>
      <c r="B13" s="36"/>
      <c r="C13" s="37"/>
      <c r="D13" s="38"/>
      <c r="E13" s="39"/>
      <c r="F13" s="40"/>
      <c r="G13" s="41"/>
      <c r="H13" s="39"/>
      <c r="I13" s="42"/>
      <c r="J13" s="36"/>
      <c r="K13" s="39"/>
      <c r="L13" s="40"/>
      <c r="M13" s="44"/>
      <c r="N13" s="44"/>
      <c r="O13" s="45"/>
    </row>
    <row r="14" spans="1:15" s="27" customFormat="1" ht="69.95" customHeight="1" x14ac:dyDescent="0.25">
      <c r="A14" s="35"/>
      <c r="B14" s="36"/>
      <c r="C14" s="37"/>
      <c r="D14" s="57"/>
      <c r="E14" s="39"/>
      <c r="F14" s="40"/>
      <c r="G14" s="41"/>
      <c r="H14" s="39"/>
      <c r="I14" s="42"/>
      <c r="K14" s="39"/>
      <c r="L14" s="40"/>
      <c r="M14" s="44"/>
      <c r="N14" s="44"/>
      <c r="O14" s="45"/>
    </row>
    <row r="15" spans="1:15" s="27" customFormat="1" ht="69.95" customHeight="1" x14ac:dyDescent="0.25">
      <c r="A15" s="35"/>
      <c r="B15" s="36"/>
      <c r="C15" s="37"/>
      <c r="D15" s="38"/>
      <c r="E15" s="39"/>
      <c r="F15" s="40"/>
      <c r="G15" s="41"/>
      <c r="H15" s="39"/>
      <c r="I15" s="42"/>
      <c r="J15" s="38"/>
      <c r="K15" s="39"/>
      <c r="L15" s="40"/>
      <c r="M15" s="44"/>
      <c r="N15" s="44"/>
      <c r="O15" s="45"/>
    </row>
    <row r="16" spans="1:15" s="27" customFormat="1" ht="69.95" customHeight="1" x14ac:dyDescent="0.25">
      <c r="A16" s="35"/>
      <c r="B16" s="36"/>
      <c r="C16" s="37"/>
      <c r="D16" s="38"/>
      <c r="E16" s="39"/>
      <c r="F16" s="40"/>
      <c r="G16" s="41"/>
      <c r="H16" s="39"/>
      <c r="I16" s="42"/>
      <c r="J16" s="38"/>
      <c r="K16" s="39"/>
      <c r="L16" s="40"/>
      <c r="M16" s="44"/>
      <c r="N16" s="44"/>
      <c r="O16" s="45"/>
    </row>
    <row r="17" spans="1:15" s="27" customFormat="1" ht="69.95" customHeight="1" x14ac:dyDescent="0.25">
      <c r="A17" s="35"/>
      <c r="B17" s="36"/>
      <c r="C17" s="37"/>
      <c r="D17" s="38"/>
      <c r="E17" s="39"/>
      <c r="F17" s="40"/>
      <c r="G17" s="41"/>
      <c r="H17" s="39"/>
      <c r="I17" s="42"/>
      <c r="J17" s="38"/>
      <c r="K17" s="39"/>
      <c r="L17" s="40"/>
      <c r="M17" s="44"/>
      <c r="N17" s="44"/>
      <c r="O17" s="45"/>
    </row>
    <row r="18" spans="1:15" s="27" customFormat="1" ht="69.95" customHeight="1" x14ac:dyDescent="0.25">
      <c r="A18" s="35"/>
      <c r="B18" s="36"/>
      <c r="C18" s="37"/>
      <c r="D18" s="38"/>
      <c r="E18" s="39"/>
      <c r="F18" s="40"/>
      <c r="G18" s="41"/>
      <c r="H18" s="39"/>
      <c r="I18" s="42"/>
      <c r="J18" s="38"/>
      <c r="K18" s="39"/>
      <c r="L18" s="40"/>
      <c r="M18" s="44"/>
      <c r="N18" s="44"/>
      <c r="O18" s="45"/>
    </row>
    <row r="19" spans="1:15" s="27" customFormat="1" ht="69.95" customHeight="1" x14ac:dyDescent="0.25">
      <c r="A19" s="35"/>
      <c r="B19" s="36"/>
      <c r="C19" s="37"/>
      <c r="D19" s="57"/>
      <c r="E19" s="39"/>
      <c r="F19" s="40"/>
      <c r="G19" s="41"/>
      <c r="H19" s="39"/>
      <c r="I19" s="42"/>
      <c r="K19" s="39"/>
      <c r="L19" s="40"/>
      <c r="M19" s="44"/>
      <c r="N19" s="44"/>
      <c r="O19" s="45"/>
    </row>
    <row r="20" spans="1:15" s="27" customFormat="1" ht="69.95" customHeight="1" x14ac:dyDescent="0.25">
      <c r="A20" s="35"/>
      <c r="B20" s="36"/>
      <c r="C20" s="37"/>
      <c r="D20" s="38"/>
      <c r="E20" s="39"/>
      <c r="F20" s="40"/>
      <c r="G20" s="41"/>
      <c r="H20" s="39"/>
      <c r="I20" s="42"/>
      <c r="J20" s="38"/>
      <c r="K20" s="39"/>
      <c r="L20" s="40"/>
      <c r="M20" s="44"/>
      <c r="N20" s="44"/>
      <c r="O20" s="45"/>
    </row>
    <row r="21" spans="1:15" s="27" customFormat="1" ht="69.95" customHeight="1" x14ac:dyDescent="0.25">
      <c r="A21" s="35"/>
      <c r="B21" s="36"/>
      <c r="C21" s="37"/>
      <c r="D21" s="38"/>
      <c r="E21" s="39"/>
      <c r="F21" s="40"/>
      <c r="G21" s="41"/>
      <c r="H21" s="39"/>
      <c r="I21" s="42"/>
      <c r="J21" s="43"/>
      <c r="K21" s="39"/>
      <c r="L21" s="40"/>
      <c r="M21" s="44"/>
      <c r="N21" s="44"/>
      <c r="O21" s="45"/>
    </row>
    <row r="22" spans="1:15" s="56" customFormat="1" ht="69.95" customHeight="1" thickBot="1" x14ac:dyDescent="0.3">
      <c r="A22" s="46"/>
      <c r="B22" s="58"/>
      <c r="C22" s="59"/>
      <c r="D22" s="49"/>
      <c r="E22" s="60"/>
      <c r="F22" s="51"/>
      <c r="G22" s="61"/>
      <c r="H22" s="60"/>
      <c r="I22" s="59"/>
      <c r="J22" s="53"/>
      <c r="K22" s="51"/>
      <c r="L22" s="48"/>
      <c r="M22" s="54"/>
      <c r="N22" s="54"/>
      <c r="O22" s="55"/>
    </row>
  </sheetData>
  <mergeCells count="10">
    <mergeCell ref="A7:A8"/>
    <mergeCell ref="B7:C7"/>
    <mergeCell ref="D7:F7"/>
    <mergeCell ref="G7:I7"/>
    <mergeCell ref="J7:L7"/>
    <mergeCell ref="M7:M8"/>
    <mergeCell ref="N7:N8"/>
    <mergeCell ref="O7:O8"/>
    <mergeCell ref="C5:D5"/>
    <mergeCell ref="C6:E6"/>
  </mergeCells>
  <pageMargins left="0.25" right="0.25" top="0.75" bottom="0.75" header="0.3" footer="0.3"/>
  <pageSetup scale="3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6454a859-374b-4bd0-af0c-cd4d18af0d05" xsi:nil="true"/>
    <TaxCatchAll xmlns="f7ef0012-8bdc-4bc2-b3d8-578af1d59c78" xsi:nil="true"/>
    <lcf76f155ced4ddcb4097134ff3c332f xmlns="6454a859-374b-4bd0-af0c-cd4d18af0d0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579793352674582DE8F9254052692" ma:contentTypeVersion="16" ma:contentTypeDescription="Create a new document." ma:contentTypeScope="" ma:versionID="7cc0785e6cf3c07855549c192f25c4f5">
  <xsd:schema xmlns:xsd="http://www.w3.org/2001/XMLSchema" xmlns:xs="http://www.w3.org/2001/XMLSchema" xmlns:p="http://schemas.microsoft.com/office/2006/metadata/properties" xmlns:ns2="6454a859-374b-4bd0-af0c-cd4d18af0d05" xmlns:ns3="f7ef0012-8bdc-4bc2-b3d8-578af1d59c78" targetNamespace="http://schemas.microsoft.com/office/2006/metadata/properties" ma:root="true" ma:fieldsID="e4914860f181e84abf97a5234183c74d" ns2:_="" ns3:_="">
    <xsd:import namespace="6454a859-374b-4bd0-af0c-cd4d18af0d05"/>
    <xsd:import namespace="f7ef0012-8bdc-4bc2-b3d8-578af1d5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4a859-374b-4bd0-af0c-cd4d18af0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089776-9e30-4db5-808c-9e949f4ad9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Comments" ma:index="2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0012-8bdc-4bc2-b3d8-578af1d59c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cb7810-8559-4781-bb88-7901d0d89465}" ma:internalName="TaxCatchAll" ma:readOnly="false" ma:showField="CatchAllData" ma:web="f7ef0012-8bdc-4bc2-b3d8-578af1d59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C78D7-52A8-4374-9E9B-EF8B1F3A6D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2DBCA7-6A76-42F4-8218-3B2809862497}">
  <ds:schemaRefs>
    <ds:schemaRef ds:uri="http://schemas.microsoft.com/office/2006/metadata/properties"/>
    <ds:schemaRef ds:uri="http://schemas.microsoft.com/office/infopath/2007/PartnerControls"/>
    <ds:schemaRef ds:uri="6454a859-374b-4bd0-af0c-cd4d18af0d05"/>
    <ds:schemaRef ds:uri="f7ef0012-8bdc-4bc2-b3d8-578af1d59c78"/>
  </ds:schemaRefs>
</ds:datastoreItem>
</file>

<file path=customXml/itemProps3.xml><?xml version="1.0" encoding="utf-8"?>
<ds:datastoreItem xmlns:ds="http://schemas.openxmlformats.org/officeDocument/2006/customXml" ds:itemID="{1ADB85F8-B0D3-4156-8A7C-0FAD0C503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54a859-374b-4bd0-af0c-cd4d18af0d05"/>
    <ds:schemaRef ds:uri="f7ef0012-8bdc-4bc2-b3d8-578af1d5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16</vt:i4>
      </vt:variant>
    </vt:vector>
  </HeadingPairs>
  <TitlesOfParts>
    <vt:vector size="38" baseType="lpstr">
      <vt:lpstr>Summary</vt:lpstr>
      <vt:lpstr>Formula</vt:lpstr>
      <vt:lpstr>Total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'19'!Print_Area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Total!Print_Area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Jun Wei Li</dc:creator>
  <cp:keywords/>
  <dc:description/>
  <cp:lastModifiedBy>Li, David Jun Wei</cp:lastModifiedBy>
  <cp:revision/>
  <dcterms:created xsi:type="dcterms:W3CDTF">2015-06-05T18:17:20Z</dcterms:created>
  <dcterms:modified xsi:type="dcterms:W3CDTF">2024-05-03T16:12:10Z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0x010100037579793352674582DE8F9254052692</vt:lpwstr>
  </property>
  <property fmtid="{D5CDD505-2E9C-101B-9397-08002B2CF9AE}" pid="3" name="MediaServiceImageTags">
    <vt:lpwstr/>
  </property>
</Properties>
</file>