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30"/>
  </bookViews>
  <sheets>
    <sheet name="MODELO DE AUTORIZAÇÕES" sheetId="1" r:id="rId1"/>
    <sheet name="ORIENTAÇÕES" sheetId="4" r:id="rId2"/>
    <sheet name="DADOS" sheetId="2" state="hidden" r:id="rId3"/>
    <sheet name="LS" sheetId="3" state="hidden" r:id="rId4"/>
  </sheets>
  <definedNames>
    <definedName name="LABS">DADOS!$C$7:$C$71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C9" l="1"/>
  <c r="C8"/>
  <c r="C7"/>
  <c r="C4"/>
</calcChain>
</file>

<file path=xl/sharedStrings.xml><?xml version="1.0" encoding="utf-8"?>
<sst xmlns="http://schemas.openxmlformats.org/spreadsheetml/2006/main" count="324" uniqueCount="170">
  <si>
    <t>GERLABPESQ</t>
  </si>
  <si>
    <t>Pedro Alves d´Azevedo</t>
  </si>
  <si>
    <t xml:space="preserve">Vanessa Suñe Mattevi </t>
  </si>
  <si>
    <t>Pedro Dal Lago</t>
  </si>
  <si>
    <t xml:space="preserve">Helena Mª Tannhauser Barros </t>
  </si>
  <si>
    <t>Fernanda Bastos de Mello</t>
  </si>
  <si>
    <t>BIOTÉRIO</t>
  </si>
  <si>
    <t>PRÉDIO 3</t>
  </si>
  <si>
    <t xml:space="preserve">Márcia Giovenardi </t>
  </si>
  <si>
    <t>LOCAL</t>
  </si>
  <si>
    <t>SALA</t>
  </si>
  <si>
    <t>GERÊNCIA</t>
  </si>
  <si>
    <t>PROFESSOR RESPONSÁVEL</t>
  </si>
  <si>
    <t>Kátia Rigatto</t>
  </si>
  <si>
    <t xml:space="preserve">Marilda da Cruz Fernandes </t>
  </si>
  <si>
    <t>Cláudia Ramos Rhoden</t>
  </si>
  <si>
    <t>Dinara Jaqueline Moura</t>
  </si>
  <si>
    <t>Eliana Wendland</t>
  </si>
  <si>
    <t>Márcia Rosângela Wink</t>
  </si>
  <si>
    <t>Pedro R. Torres Romão</t>
  </si>
  <si>
    <t xml:space="preserve">Aline de Souza Pagnussat </t>
  </si>
  <si>
    <t>Daniela C. Tietzmann</t>
  </si>
  <si>
    <t>Cristina Bororino</t>
  </si>
  <si>
    <t>Luiz Carlos Rodrigues Junior</t>
  </si>
  <si>
    <t>PRÉDIO 1</t>
  </si>
  <si>
    <t>PRÉDIO 2</t>
  </si>
  <si>
    <t xml:space="preserve">LABORATÓRIO </t>
  </si>
  <si>
    <t>IMUNOTERAPIA</t>
  </si>
  <si>
    <t>BIOLOGIA MOLECULAR</t>
  </si>
  <si>
    <t xml:space="preserve">FARMACOCIÊNCIA </t>
  </si>
  <si>
    <t>FISIOLOGIA COMPORTAMENTAL E METABÓLICA</t>
  </si>
  <si>
    <t>PESQUISA EM PATOLOGIA</t>
  </si>
  <si>
    <t>POLUIÇÃO ATMOSFÉRICA</t>
  </si>
  <si>
    <t>IMUNOLOGIA CEL. E MOLECULAR</t>
  </si>
  <si>
    <t>PESQUISA EM REABILITAÇÃO</t>
  </si>
  <si>
    <t>PESQUISA EM CITOGENÉTICA</t>
  </si>
  <si>
    <t>PESQ. EM AVALIAÇÃO PSICOLÓGICA</t>
  </si>
  <si>
    <t>GERLAB</t>
  </si>
  <si>
    <t>Mônica Fernandes Rosa de Lima</t>
  </si>
  <si>
    <t>Adriana Vial Roehe</t>
  </si>
  <si>
    <t>Josias Merib</t>
  </si>
  <si>
    <t>Karine Rigon Zimmer</t>
  </si>
  <si>
    <t>Daniele da Silva Trentin</t>
  </si>
  <si>
    <t>Cecília Bittencourt Severo</t>
  </si>
  <si>
    <t>Andréia Oxley da Rocha</t>
  </si>
  <si>
    <t>Rômulo Faria Santos Canto</t>
  </si>
  <si>
    <t>Vanusa Regina Lando</t>
  </si>
  <si>
    <t>Alberto Antônio Rasia Filho</t>
  </si>
  <si>
    <t>Cabral Pavei</t>
  </si>
  <si>
    <t>Helena Maria Tannhauser Barros</t>
  </si>
  <si>
    <t>Thatiane Alves Pianoschi Alva</t>
  </si>
  <si>
    <t>MICROSCOPIA I</t>
  </si>
  <si>
    <t>TÉCNICAS HISTOLÓGICAS</t>
  </si>
  <si>
    <t>MICROSCOPIA III</t>
  </si>
  <si>
    <t>PATOLOGIA / MACROSCOPIA</t>
  </si>
  <si>
    <t>CENTRAL ANALÍTICA</t>
  </si>
  <si>
    <t>MICROBIOLOGIA I</t>
  </si>
  <si>
    <t>MICROBIOLOGIA III</t>
  </si>
  <si>
    <t>MICOLOGIA</t>
  </si>
  <si>
    <t>PARASITOLOGIA</t>
  </si>
  <si>
    <t>ANATOMIA</t>
  </si>
  <si>
    <t>LABORATÓRIO CLÍNICO</t>
  </si>
  <si>
    <t>BIOFÍSICA / FISIOLOGIA</t>
  </si>
  <si>
    <t>CENTRAL DE LAVAGENS E ÁGUAS</t>
  </si>
  <si>
    <t>002A</t>
  </si>
  <si>
    <t>002B</t>
  </si>
  <si>
    <t>001</t>
  </si>
  <si>
    <t>022</t>
  </si>
  <si>
    <t>004</t>
  </si>
  <si>
    <t>008</t>
  </si>
  <si>
    <t>Márcia Salgado Machado</t>
  </si>
  <si>
    <t>Mauriceia Cassol</t>
  </si>
  <si>
    <t>Sheila Bünecker Lecke</t>
  </si>
  <si>
    <t>Graziela Brusch Brinques</t>
  </si>
  <si>
    <t>Maria Ismenia Zulian Lionzo</t>
  </si>
  <si>
    <t>Sandrine Wagner</t>
  </si>
  <si>
    <t>Karin Viégas</t>
  </si>
  <si>
    <t>714A</t>
  </si>
  <si>
    <t>714B</t>
  </si>
  <si>
    <t>814A</t>
  </si>
  <si>
    <t>814B</t>
  </si>
  <si>
    <t>814C</t>
  </si>
  <si>
    <t>AUDIOLOGIA E ELETROFISIOLOGIA</t>
  </si>
  <si>
    <t>VECTOELETROMISTAGMOGRAFIA</t>
  </si>
  <si>
    <t xml:space="preserve">CONFEITARIA </t>
  </si>
  <si>
    <t>COZINHA EXPERIMENTAL</t>
  </si>
  <si>
    <t>Keli Cristine Reiter</t>
  </si>
  <si>
    <t>Alcyr Alves de Oliveira J.</t>
  </si>
  <si>
    <t xml:space="preserve">Paulo Gazzola Zen </t>
  </si>
  <si>
    <t>Adriana Serafini</t>
  </si>
  <si>
    <t>MICROBIOLOGIA MOLECULAR</t>
  </si>
  <si>
    <t>FISIOLOGIA EXPERIMENTAL</t>
  </si>
  <si>
    <t>FISIOLOGIA TRANSLACIONAL</t>
  </si>
  <si>
    <t>PESQUISA EM REALIDADE VIRTUAL</t>
  </si>
  <si>
    <t>UNIDADE BIOANALÍTICA</t>
  </si>
  <si>
    <t>BIOLOGIA CELULAR</t>
  </si>
  <si>
    <t>EPIDEMIOLOGIA CLÍNICA</t>
  </si>
  <si>
    <t>GENÉTICA TOXICOLÓGICA</t>
  </si>
  <si>
    <t>EST. POPULACIONAIS EM NUTRIÇÃO</t>
  </si>
  <si>
    <t>IMUNOLOGIA</t>
  </si>
  <si>
    <t>VOZ E FALA</t>
  </si>
  <si>
    <t>ANÁLISES CLÍNICAS</t>
  </si>
  <si>
    <t>HABILIDADES</t>
  </si>
  <si>
    <t>MICROSCOPIA SECA</t>
  </si>
  <si>
    <t xml:space="preserve">EMPREENDEDORISMO </t>
  </si>
  <si>
    <t>CINESIOLOGIA E CINESIOTERAPIA</t>
  </si>
  <si>
    <t>REABILITAÇÃO DO MOVIMENTO HUMANO</t>
  </si>
  <si>
    <t>AVALIAÇÃO DA CAPACIDADE FUNCIONAL</t>
  </si>
  <si>
    <t>REABILITAÇÃO FUNCIONAL</t>
  </si>
  <si>
    <t>ANÁLISE SENSORIAL</t>
  </si>
  <si>
    <t>GASTONOMIA (BISTRÔ)</t>
  </si>
  <si>
    <t>TÉCNICA DIETÉTICA</t>
  </si>
  <si>
    <t>RECURSOS TERAPÊUTICOS FÍSICOS E MANUAIS</t>
  </si>
  <si>
    <t>Luiza Seligman</t>
  </si>
  <si>
    <t>GERLAB/GERLABPESQ</t>
  </si>
  <si>
    <t>FÍSICA MÉDICA P1</t>
  </si>
  <si>
    <t>BIOINFORMÁTICA 1</t>
  </si>
  <si>
    <t>BIOINFORMÁTICA 2</t>
  </si>
  <si>
    <t>FÍSICA MÉDICA P3</t>
  </si>
  <si>
    <t>FARMACOLOGIA 317</t>
  </si>
  <si>
    <t>FARMACOLOGIA 318</t>
  </si>
  <si>
    <t>FARMACOLOGIA 319</t>
  </si>
  <si>
    <t>FARMACOLOGIA 320</t>
  </si>
  <si>
    <t>LABORATÓRIO DE APOIO 302</t>
  </si>
  <si>
    <t>LABORATÓRIO DE APOIO 303</t>
  </si>
  <si>
    <t>Janice Luisa Lukrafka Tartari</t>
  </si>
  <si>
    <r>
      <t>VÍNCULO</t>
    </r>
    <r>
      <rPr>
        <b/>
        <sz val="12"/>
        <color rgb="FFFF0000"/>
        <rFont val="Calibri"/>
        <family val="2"/>
        <scheme val="minor"/>
      </rPr>
      <t>*</t>
    </r>
  </si>
  <si>
    <r>
      <t>NÍVEL DE ACESSO</t>
    </r>
    <r>
      <rPr>
        <b/>
        <sz val="12"/>
        <color rgb="FFFF0000"/>
        <rFont val="Calibri"/>
        <family val="2"/>
        <scheme val="minor"/>
      </rPr>
      <t>*</t>
    </r>
  </si>
  <si>
    <r>
      <t>NOME DO LABORATÓRIO</t>
    </r>
    <r>
      <rPr>
        <b/>
        <sz val="12"/>
        <color rgb="FFFF0000"/>
        <rFont val="Calibri"/>
        <family val="2"/>
        <scheme val="minor"/>
      </rPr>
      <t>*</t>
    </r>
  </si>
  <si>
    <t>INFORMAÇÕES BÁSICAS</t>
  </si>
  <si>
    <t>Aluno</t>
  </si>
  <si>
    <t>Professor</t>
  </si>
  <si>
    <t>Vínculo</t>
  </si>
  <si>
    <t>Bolsista</t>
  </si>
  <si>
    <t>Técnico de Laboratório</t>
  </si>
  <si>
    <t>Estagiário</t>
  </si>
  <si>
    <t>Técnico-administrativo</t>
  </si>
  <si>
    <r>
      <t>AUTORIZADOS</t>
    </r>
    <r>
      <rPr>
        <b/>
        <sz val="12"/>
        <color rgb="FFFF0000"/>
        <rFont val="Calibri"/>
        <family val="2"/>
        <scheme val="minor"/>
      </rPr>
      <t xml:space="preserve">* </t>
    </r>
  </si>
  <si>
    <t>NÍVEL DE ACESSO</t>
  </si>
  <si>
    <t>Dias Úteis</t>
  </si>
  <si>
    <t>Dias Úteis e Finais de Semana</t>
  </si>
  <si>
    <t>MÉT. E TÉC. AVALIAÇÃO FÍSICA E NUTRICIONAL</t>
  </si>
  <si>
    <t>SELECIONE O LAB.</t>
  </si>
  <si>
    <t>TERMINOU DE PREENCHER A LISTA?</t>
  </si>
  <si>
    <t>AGORA É SÓ ENVIÁ-LA PELOS PEDIDOS INTERNOS!</t>
  </si>
  <si>
    <t>Sobre o Modelo de Autorizações</t>
  </si>
  <si>
    <t xml:space="preserve">Sobre o Fluxo de Autorizações </t>
  </si>
  <si>
    <t>1) NÃO serão aceitas listas avulsas no balcão da Prefeitura ou por e-mail, SOMENTE o preenchimento completo do formulário para cada inclusão/exclusão de nomes através dos Pedidos Internos, atualizando assim a lista de pessoas autorizadas sempre que for necessário;</t>
  </si>
  <si>
    <t xml:space="preserve">2) O empréstimo de chaves será concedido APENAS às pessoas previamente autorizadas, que constem na lista; </t>
  </si>
  <si>
    <t xml:space="preserve">Prefeitura do Campus. </t>
  </si>
  <si>
    <t xml:space="preserve">Atenciosamente, </t>
  </si>
  <si>
    <t xml:space="preserve">AUTORIZAÇÃO PARA ACESSO E/OU RETIRADA DE CHAVES DE LABORATÓRIOS </t>
  </si>
  <si>
    <t>A fim de otimizar a organização, a Prefeitura do Campus, em acordo com a GERLAB e a GERLABPESQ, definiu que:</t>
  </si>
  <si>
    <t xml:space="preserve">3) A lista deve contemplar todas as pessoas: professores, técnicos de laboratórios, discentes, bolsistas, estagiários, dentre outros. Não é necessário incluir o nome do professor responsável pelo laboratório. </t>
  </si>
  <si>
    <t xml:space="preserve">4) O claviculário da Prefeitura é utilizado para a prestação dos serviços de limpeza, manutenção e segurança, sendo assim, o empréstimo de chaves se fará diretamente na recepção de cada prédio da UFCSPA, com exceção do Laboratório de Empreendedorismo (715, Prédio 2), cuja chave só pode ser retirada na Prefeitura. </t>
  </si>
  <si>
    <t>DATA DA ATUALIZAÇÃO</t>
  </si>
  <si>
    <t>...</t>
  </si>
  <si>
    <t>001B/001C</t>
  </si>
  <si>
    <t>SALA DE COLETAS ANÁLISES CLÍNICAS</t>
  </si>
  <si>
    <t xml:space="preserve">2) Caso não seja possível localizar o laboratório ou haja informações incorretas, faça, por gentileza, uma observação no acompanhamento do chamado no PI para que verifiquemos com a GERLAB/GERLABPESQ; </t>
  </si>
  <si>
    <t>3) Ao preencher o nome dos autorizados, por gentileza, coloque-os em ordem alfabética. É possível fazer isso facilmente, selecionando a coluna com os nomes, classificando-os de A a Z e expandindo a seleção;</t>
  </si>
  <si>
    <t xml:space="preserve">4) Há listas suspensas para o "nível de acesso" e para o "vínculo", que indicam, de maneira prática, as informações de cada autorizado. Pedimos especial atenção no preenchimento do nível de acesso, pois é com base nessa informação que a vigilância concederá ou não o acesso; </t>
  </si>
  <si>
    <t>5) Para acesso e/ou retirada de chaves numa data específica, preencha o nome do autorizado, junto com os demais, selecionando o nível de acesso a depender da data específica. Passada essa data, basta excluir o nome em questão e encaminhar a lista atualizada;</t>
  </si>
  <si>
    <t xml:space="preserve">FICOU COM DÚVIDAS? </t>
  </si>
  <si>
    <t>CONSULTE AS ORIENTAÇÕES!</t>
  </si>
  <si>
    <t>PROPLAN</t>
  </si>
  <si>
    <t xml:space="preserve">6) O documento com a autorização deve ser intitulado da seguinte forma: NOME DO LAB. + SALA + PRÉDIO (abrev.) + DATA DA ATUALIZAÇÃO. Exemplo: FARMACOTÉCNICA E COSMETOLOGIA 617 P2 11-04-2020. Seguir tal padrão, a cada nova atualização, é essencial ao correto registro dos dados na Prefeitura e à localização de listas em caso de problemas de acesso. </t>
  </si>
  <si>
    <t>FARMACOTÉCNICA E COSMETOLOGIA</t>
  </si>
  <si>
    <t>1) Nas "informações básicas", só é preciso selecionar o laboratório. Todas as outras informações serão preenchidas automaticamente, por programação específica, de acordo com banco de dados gerenciado pela Prefeitura do Campus;</t>
  </si>
  <si>
    <t xml:space="preserve">Contamos com a colaboração e a compreensão de todos.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</si>
</sst>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49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center" wrapText="1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color theme="1"/>
      </font>
      <fill>
        <patternFill patternType="solid">
          <fgColor auto="1"/>
          <bgColor rgb="FFFFFF00"/>
        </patternFill>
      </fill>
      <border>
        <vertical/>
        <horizontal/>
      </border>
    </dxf>
    <dxf>
      <fill>
        <patternFill>
          <fgColor rgb="FF66FF33"/>
          <bgColor rgb="FF0DEC08"/>
        </patternFill>
      </fill>
    </dxf>
  </dxfs>
  <tableStyles count="0" defaultTableStyle="TableStyleMedium2" defaultPivotStyle="PivotStyleLight16"/>
  <colors>
    <mruColors>
      <color rgb="FF0DEC08"/>
      <color rgb="FF66FF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.ufcspa.edu.br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ORIENTA&#199;&#213;ES!A1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4</xdr:row>
      <xdr:rowOff>31750</xdr:rowOff>
    </xdr:from>
    <xdr:to>
      <xdr:col>3</xdr:col>
      <xdr:colOff>1465820</xdr:colOff>
      <xdr:row>8</xdr:row>
      <xdr:rowOff>14770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5426744-AB1C-4F13-8D42-B73E4D729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32400" y="609600"/>
          <a:ext cx="1256270" cy="770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14</xdr:row>
      <xdr:rowOff>184150</xdr:rowOff>
    </xdr:from>
    <xdr:to>
      <xdr:col>8</xdr:col>
      <xdr:colOff>476250</xdr:colOff>
      <xdr:row>19</xdr:row>
      <xdr:rowOff>19050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B34C856-9E1D-4BB1-AA52-DFE152FC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28050" y="2978150"/>
          <a:ext cx="15049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368300</xdr:colOff>
      <xdr:row>3</xdr:row>
      <xdr:rowOff>120650</xdr:rowOff>
    </xdr:from>
    <xdr:to>
      <xdr:col>6</xdr:col>
      <xdr:colOff>444499</xdr:colOff>
      <xdr:row>7</xdr:row>
      <xdr:rowOff>82550</xdr:rowOff>
    </xdr:to>
    <xdr:pic>
      <xdr:nvPicPr>
        <xdr:cNvPr id="5" name="Imagem 4" descr="Emojis pensativos 🤔: descubra o significado de todas as carinhas ...">
          <a:extLst>
            <a:ext uri="{FF2B5EF4-FFF2-40B4-BE49-F238E27FC236}">
              <a16:creationId xmlns:a16="http://schemas.microsoft.com/office/drawing/2014/main" xmlns="" id="{F2849FC9-9665-4A4D-9384-F70BA2291B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7876" t="17460" r="30311" b="20106"/>
        <a:stretch/>
      </xdr:blipFill>
      <xdr:spPr bwMode="auto">
        <a:xfrm>
          <a:off x="8096250" y="762000"/>
          <a:ext cx="685799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495300</xdr:colOff>
      <xdr:row>10</xdr:row>
      <xdr:rowOff>95250</xdr:rowOff>
    </xdr:from>
    <xdr:to>
      <xdr:col>8</xdr:col>
      <xdr:colOff>80741</xdr:colOff>
      <xdr:row>14</xdr:row>
      <xdr:rowOff>95248</xdr:rowOff>
    </xdr:to>
    <xdr:pic>
      <xdr:nvPicPr>
        <xdr:cNvPr id="6" name="Imagem 5" descr="O que cada emoji usado no WhatsApp significa? Veja principais ...">
          <a:extLst>
            <a:ext uri="{FF2B5EF4-FFF2-40B4-BE49-F238E27FC236}">
              <a16:creationId xmlns:a16="http://schemas.microsoft.com/office/drawing/2014/main" xmlns="" id="{C024D0D4-B9A4-433B-8835-E284F80C03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4115" t="7395" r="36034"/>
        <a:stretch/>
      </xdr:blipFill>
      <xdr:spPr bwMode="auto">
        <a:xfrm>
          <a:off x="8832850" y="2114550"/>
          <a:ext cx="804641" cy="787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273050</xdr:colOff>
      <xdr:row>4</xdr:row>
      <xdr:rowOff>114300</xdr:rowOff>
    </xdr:from>
    <xdr:to>
      <xdr:col>8</xdr:col>
      <xdr:colOff>368300</xdr:colOff>
      <xdr:row>6</xdr:row>
      <xdr:rowOff>76200</xdr:rowOff>
    </xdr:to>
    <xdr:sp macro="" textlink="">
      <xdr:nvSpPr>
        <xdr:cNvPr id="9" name="Seta: para a Direita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27668BA4-969E-4B5B-B486-E02598708319}"/>
            </a:ext>
          </a:extLst>
        </xdr:cNvPr>
        <xdr:cNvSpPr/>
      </xdr:nvSpPr>
      <xdr:spPr>
        <a:xfrm>
          <a:off x="9220200" y="952500"/>
          <a:ext cx="704850" cy="35560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95401</xdr:rowOff>
    </xdr:from>
    <xdr:to>
      <xdr:col>1</xdr:col>
      <xdr:colOff>0</xdr:colOff>
      <xdr:row>2</xdr:row>
      <xdr:rowOff>139699</xdr:rowOff>
    </xdr:to>
    <xdr:pic>
      <xdr:nvPicPr>
        <xdr:cNvPr id="2" name="Imagem 1" descr="Como usar a função SE no Excel | Dicas e Tutoriais | TechTudo">
          <a:extLst>
            <a:ext uri="{FF2B5EF4-FFF2-40B4-BE49-F238E27FC236}">
              <a16:creationId xmlns:a16="http://schemas.microsoft.com/office/drawing/2014/main" xmlns="" id="{04BC7970-BAE1-4B2C-A5A9-95DDBF99B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95401"/>
          <a:ext cx="571500" cy="412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69850</xdr:colOff>
      <xdr:row>21</xdr:row>
      <xdr:rowOff>69850</xdr:rowOff>
    </xdr:from>
    <xdr:to>
      <xdr:col>0</xdr:col>
      <xdr:colOff>528060</xdr:colOff>
      <xdr:row>23</xdr:row>
      <xdr:rowOff>133350</xdr:rowOff>
    </xdr:to>
    <xdr:pic>
      <xdr:nvPicPr>
        <xdr:cNvPr id="3" name="Imagem 2" descr="Formulários e Requerimentos - Pós-graduação | Centro de Gestão ...">
          <a:extLst>
            <a:ext uri="{FF2B5EF4-FFF2-40B4-BE49-F238E27FC236}">
              <a16:creationId xmlns:a16="http://schemas.microsoft.com/office/drawing/2014/main" xmlns="" id="{B48B817C-D059-45BB-A65A-DA5BF3719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850" y="3409950"/>
          <a:ext cx="45821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577850</xdr:colOff>
      <xdr:row>38</xdr:row>
      <xdr:rowOff>165100</xdr:rowOff>
    </xdr:from>
    <xdr:to>
      <xdr:col>19</xdr:col>
      <xdr:colOff>5320</xdr:colOff>
      <xdr:row>42</xdr:row>
      <xdr:rowOff>160820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D859ECC2-874D-4D97-9BF0-AD574BE9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31450" y="6673850"/>
          <a:ext cx="1256270" cy="770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250"/>
  <sheetViews>
    <sheetView showGridLines="0" tabSelected="1" workbookViewId="0">
      <selection activeCell="D13" sqref="D13"/>
    </sheetView>
  </sheetViews>
  <sheetFormatPr defaultColWidth="8.7109375" defaultRowHeight="15"/>
  <cols>
    <col min="1" max="1" width="8.7109375" style="36"/>
    <col min="2" max="2" width="28" style="36" customWidth="1"/>
    <col min="3" max="3" width="43.5703125" style="36" customWidth="1"/>
    <col min="4" max="4" width="21.5703125" style="36" customWidth="1"/>
    <col min="5" max="16384" width="8.7109375" style="36"/>
  </cols>
  <sheetData>
    <row r="1" spans="2:11" ht="19.5">
      <c r="B1" s="34" t="s">
        <v>151</v>
      </c>
      <c r="C1" s="34"/>
      <c r="D1" s="35"/>
    </row>
    <row r="2" spans="2:11" ht="15.75">
      <c r="F2" s="37" t="s">
        <v>163</v>
      </c>
      <c r="G2" s="37"/>
      <c r="H2" s="37"/>
      <c r="I2" s="37"/>
      <c r="J2" s="37"/>
    </row>
    <row r="3" spans="2:11" ht="15.75">
      <c r="B3" s="38" t="s">
        <v>129</v>
      </c>
      <c r="F3" s="37" t="s">
        <v>164</v>
      </c>
      <c r="G3" s="37"/>
      <c r="H3" s="37"/>
      <c r="I3" s="37"/>
      <c r="J3" s="37"/>
    </row>
    <row r="4" spans="2:11" ht="15.75">
      <c r="B4" s="39" t="s">
        <v>155</v>
      </c>
      <c r="C4" s="24">
        <f ca="1">TODAY()</f>
        <v>43948</v>
      </c>
      <c r="D4" s="40"/>
    </row>
    <row r="5" spans="2:11" ht="15.75">
      <c r="B5" s="39" t="s">
        <v>128</v>
      </c>
      <c r="C5" s="26" t="s">
        <v>142</v>
      </c>
      <c r="D5" s="41"/>
      <c r="E5" s="37"/>
    </row>
    <row r="6" spans="2:11" ht="15.75">
      <c r="B6" s="39" t="s">
        <v>12</v>
      </c>
      <c r="C6" s="25" t="str">
        <f>VLOOKUP(C5,DADOS!C5:G70, 2, FALSE)</f>
        <v>...</v>
      </c>
      <c r="D6" s="41"/>
      <c r="E6" s="37"/>
    </row>
    <row r="7" spans="2:11" ht="15.75">
      <c r="B7" s="39" t="s">
        <v>9</v>
      </c>
      <c r="C7" s="25" t="str">
        <f>VLOOKUP(C5,DADOS!C5:G70, 3, FALSE)</f>
        <v>...</v>
      </c>
      <c r="D7" s="41"/>
      <c r="E7" s="37"/>
      <c r="G7" s="42"/>
      <c r="H7" s="42"/>
      <c r="I7" s="42"/>
      <c r="J7" s="42"/>
      <c r="K7" s="43"/>
    </row>
    <row r="8" spans="2:11" ht="15.75">
      <c r="B8" s="39" t="s">
        <v>10</v>
      </c>
      <c r="C8" s="25" t="str">
        <f>VLOOKUP(C5,DADOS!C5:G70, 4, FALSE)</f>
        <v>...</v>
      </c>
      <c r="D8" s="41"/>
      <c r="E8" s="37"/>
      <c r="F8" s="37"/>
      <c r="G8" s="37"/>
      <c r="H8" s="37"/>
      <c r="I8" s="37"/>
      <c r="J8" s="37"/>
    </row>
    <row r="9" spans="2:11" ht="15.75">
      <c r="B9" s="39" t="s">
        <v>11</v>
      </c>
      <c r="C9" s="25" t="str">
        <f>VLOOKUP(C5,DADOS!C4:G71, 5, FALSE)</f>
        <v>...</v>
      </c>
      <c r="D9" s="41"/>
      <c r="E9" s="37"/>
      <c r="F9" s="42" t="s">
        <v>143</v>
      </c>
      <c r="G9" s="42"/>
      <c r="H9" s="42"/>
      <c r="I9" s="42"/>
      <c r="J9" s="42"/>
      <c r="K9" s="43"/>
    </row>
    <row r="10" spans="2:11" ht="15.75">
      <c r="B10" s="37"/>
      <c r="C10" s="37"/>
      <c r="D10" s="37"/>
      <c r="E10" s="37"/>
      <c r="F10" s="42" t="s">
        <v>144</v>
      </c>
      <c r="G10" s="42"/>
      <c r="H10" s="42"/>
      <c r="I10" s="42"/>
      <c r="J10" s="42"/>
      <c r="K10" s="43"/>
    </row>
    <row r="11" spans="2:11" ht="15.75">
      <c r="B11" s="44" t="s">
        <v>127</v>
      </c>
      <c r="C11" s="44" t="s">
        <v>137</v>
      </c>
      <c r="D11" s="44" t="s">
        <v>126</v>
      </c>
      <c r="F11" s="37"/>
      <c r="G11" s="37"/>
      <c r="H11" s="37"/>
      <c r="I11" s="37"/>
      <c r="J11" s="37"/>
    </row>
    <row r="12" spans="2:11" ht="15.75">
      <c r="B12" s="27"/>
      <c r="C12" s="28"/>
      <c r="D12" s="29"/>
      <c r="E12" s="37"/>
      <c r="F12" s="37"/>
      <c r="G12" s="37"/>
      <c r="H12" s="37"/>
      <c r="I12" s="37"/>
      <c r="J12" s="37"/>
    </row>
    <row r="13" spans="2:11" ht="15.75">
      <c r="B13" s="27"/>
      <c r="C13" s="28"/>
      <c r="D13" s="29"/>
      <c r="F13" s="37"/>
      <c r="G13" s="37"/>
      <c r="H13" s="37"/>
      <c r="I13" s="37"/>
      <c r="J13" s="37"/>
    </row>
    <row r="14" spans="2:11" ht="15.75">
      <c r="B14" s="27"/>
      <c r="C14" s="28"/>
      <c r="D14" s="29"/>
      <c r="E14" s="37"/>
      <c r="F14" s="37"/>
      <c r="G14" s="37"/>
      <c r="H14" s="37"/>
      <c r="I14" s="37"/>
      <c r="J14" s="37"/>
    </row>
    <row r="15" spans="2:11" ht="15.75">
      <c r="B15" s="27"/>
      <c r="C15" s="28"/>
      <c r="D15" s="29"/>
      <c r="E15" s="37"/>
      <c r="F15" s="37"/>
      <c r="G15" s="37"/>
      <c r="H15" s="37"/>
      <c r="I15" s="37"/>
      <c r="J15" s="37"/>
    </row>
    <row r="16" spans="2:11" ht="15.75">
      <c r="B16" s="27"/>
      <c r="C16" s="28"/>
      <c r="D16" s="29"/>
      <c r="E16" s="37"/>
      <c r="F16" s="37"/>
      <c r="G16" s="37"/>
      <c r="H16" s="37"/>
      <c r="I16" s="37"/>
      <c r="J16" s="37"/>
    </row>
    <row r="17" spans="2:10" ht="15.75">
      <c r="B17" s="27"/>
      <c r="C17" s="28"/>
      <c r="D17" s="29"/>
      <c r="E17" s="37"/>
      <c r="F17" s="37"/>
      <c r="G17" s="37"/>
      <c r="H17" s="37"/>
      <c r="I17" s="37"/>
      <c r="J17" s="37"/>
    </row>
    <row r="18" spans="2:10" ht="15.75">
      <c r="B18" s="27"/>
      <c r="C18" s="28"/>
      <c r="D18" s="29"/>
      <c r="E18" s="37"/>
      <c r="F18" s="37"/>
      <c r="G18" s="37"/>
      <c r="H18" s="37"/>
      <c r="I18" s="37"/>
      <c r="J18" s="37"/>
    </row>
    <row r="19" spans="2:10" ht="15.75">
      <c r="B19" s="27"/>
      <c r="C19" s="28"/>
      <c r="D19" s="29"/>
      <c r="E19" s="37"/>
      <c r="F19" s="37"/>
      <c r="G19" s="37"/>
      <c r="H19" s="37"/>
      <c r="I19" s="37"/>
      <c r="J19" s="37"/>
    </row>
    <row r="20" spans="2:10" ht="15.75">
      <c r="B20" s="27"/>
      <c r="C20" s="28"/>
      <c r="D20" s="29"/>
      <c r="E20" s="37"/>
      <c r="F20" s="37"/>
      <c r="G20" s="37"/>
      <c r="H20" s="37"/>
      <c r="I20" s="37"/>
      <c r="J20" s="37"/>
    </row>
    <row r="21" spans="2:10" ht="15.75">
      <c r="B21" s="27"/>
      <c r="C21" s="28"/>
      <c r="D21" s="29"/>
      <c r="E21" s="37"/>
      <c r="F21" s="37"/>
      <c r="G21" s="37"/>
      <c r="H21" s="37"/>
      <c r="I21" s="37"/>
      <c r="J21" s="37"/>
    </row>
    <row r="22" spans="2:10" ht="15.75">
      <c r="B22" s="27"/>
      <c r="C22" s="28"/>
      <c r="D22" s="29"/>
      <c r="E22" s="37"/>
      <c r="F22" s="37"/>
      <c r="G22" s="37"/>
      <c r="H22" s="37"/>
      <c r="I22" s="37"/>
      <c r="J22" s="37"/>
    </row>
    <row r="23" spans="2:10" ht="15.75">
      <c r="B23" s="27"/>
      <c r="C23" s="28"/>
      <c r="D23" s="29"/>
      <c r="E23" s="37"/>
      <c r="F23" s="37"/>
      <c r="G23" s="37"/>
      <c r="H23" s="37"/>
      <c r="I23" s="37"/>
      <c r="J23" s="37"/>
    </row>
    <row r="24" spans="2:10" ht="15.75">
      <c r="B24" s="27"/>
      <c r="C24" s="28"/>
      <c r="D24" s="29"/>
      <c r="E24" s="37"/>
      <c r="F24" s="37"/>
      <c r="G24" s="37"/>
      <c r="H24" s="37"/>
      <c r="I24" s="37"/>
      <c r="J24" s="37"/>
    </row>
    <row r="25" spans="2:10" ht="15.75">
      <c r="B25" s="27"/>
      <c r="C25" s="28"/>
      <c r="D25" s="29"/>
      <c r="E25" s="37"/>
      <c r="F25" s="37"/>
      <c r="G25" s="37"/>
      <c r="H25" s="37"/>
      <c r="I25" s="37"/>
      <c r="J25" s="37"/>
    </row>
    <row r="26" spans="2:10" ht="15.75">
      <c r="B26" s="27"/>
      <c r="C26" s="28"/>
      <c r="D26" s="29"/>
      <c r="E26" s="37"/>
      <c r="F26" s="37"/>
      <c r="G26" s="37"/>
      <c r="H26" s="37"/>
      <c r="I26" s="37"/>
      <c r="J26" s="37"/>
    </row>
    <row r="27" spans="2:10" ht="15.75">
      <c r="B27" s="27"/>
      <c r="C27" s="28"/>
      <c r="D27" s="29"/>
      <c r="E27" s="37"/>
      <c r="F27" s="37"/>
      <c r="G27" s="37"/>
      <c r="H27" s="37"/>
      <c r="I27" s="37"/>
      <c r="J27" s="37"/>
    </row>
    <row r="28" spans="2:10" ht="15.75">
      <c r="B28" s="27"/>
      <c r="C28" s="28"/>
      <c r="D28" s="29"/>
      <c r="E28" s="37"/>
      <c r="F28" s="37"/>
      <c r="G28" s="37"/>
      <c r="H28" s="37"/>
      <c r="I28" s="37"/>
      <c r="J28" s="37"/>
    </row>
    <row r="29" spans="2:10" ht="15.75">
      <c r="B29" s="27"/>
      <c r="C29" s="28"/>
      <c r="D29" s="29"/>
      <c r="E29" s="37"/>
      <c r="F29" s="37"/>
      <c r="G29" s="37"/>
      <c r="H29" s="37"/>
      <c r="I29" s="37"/>
      <c r="J29" s="37"/>
    </row>
    <row r="30" spans="2:10" ht="15.75">
      <c r="B30" s="27"/>
      <c r="C30" s="28"/>
      <c r="D30" s="29"/>
      <c r="E30" s="37"/>
      <c r="F30" s="37"/>
      <c r="G30" s="37"/>
      <c r="H30" s="37"/>
      <c r="I30" s="37"/>
      <c r="J30" s="37"/>
    </row>
    <row r="31" spans="2:10" ht="15.75">
      <c r="B31" s="27"/>
      <c r="C31" s="28"/>
      <c r="D31" s="29"/>
      <c r="E31" s="37"/>
      <c r="F31" s="37"/>
      <c r="G31" s="37"/>
      <c r="H31" s="37"/>
      <c r="I31" s="37"/>
      <c r="J31" s="37"/>
    </row>
    <row r="32" spans="2:10" ht="15.75">
      <c r="B32" s="27"/>
      <c r="C32" s="28"/>
      <c r="D32" s="29"/>
      <c r="E32" s="37"/>
      <c r="F32" s="37"/>
      <c r="G32" s="37"/>
      <c r="H32" s="37"/>
      <c r="I32" s="37"/>
      <c r="J32" s="37"/>
    </row>
    <row r="33" spans="2:10" ht="15.75">
      <c r="B33" s="27"/>
      <c r="C33" s="28"/>
      <c r="D33" s="29"/>
      <c r="E33" s="37"/>
      <c r="F33" s="37"/>
      <c r="G33" s="37"/>
      <c r="H33" s="37"/>
      <c r="I33" s="37"/>
      <c r="J33" s="37"/>
    </row>
    <row r="34" spans="2:10" ht="15.75">
      <c r="B34" s="27"/>
      <c r="C34" s="28"/>
      <c r="D34" s="29"/>
      <c r="E34" s="37"/>
      <c r="F34" s="37"/>
      <c r="G34" s="37"/>
      <c r="H34" s="37"/>
      <c r="I34" s="37"/>
      <c r="J34" s="37"/>
    </row>
    <row r="35" spans="2:10" ht="15.75">
      <c r="B35" s="27"/>
      <c r="C35" s="28"/>
      <c r="D35" s="29"/>
      <c r="E35" s="37"/>
      <c r="F35" s="37"/>
      <c r="G35" s="37"/>
      <c r="H35" s="37"/>
      <c r="I35" s="37"/>
      <c r="J35" s="37"/>
    </row>
    <row r="36" spans="2:10" ht="15.75">
      <c r="B36" s="27"/>
      <c r="C36" s="28"/>
      <c r="D36" s="29"/>
      <c r="E36" s="37"/>
      <c r="F36" s="37"/>
      <c r="G36" s="37"/>
      <c r="H36" s="37"/>
      <c r="I36" s="37"/>
      <c r="J36" s="37"/>
    </row>
    <row r="37" spans="2:10" ht="15.75">
      <c r="B37" s="27"/>
      <c r="C37" s="28"/>
      <c r="D37" s="29"/>
      <c r="E37" s="37"/>
      <c r="F37" s="37"/>
      <c r="G37" s="37"/>
      <c r="H37" s="37"/>
      <c r="I37" s="37"/>
      <c r="J37" s="37"/>
    </row>
    <row r="38" spans="2:10" ht="15.75">
      <c r="B38" s="27"/>
      <c r="C38" s="28"/>
      <c r="D38" s="29"/>
      <c r="E38" s="37"/>
      <c r="F38" s="37"/>
      <c r="G38" s="37"/>
      <c r="H38" s="37"/>
      <c r="I38" s="37"/>
      <c r="J38" s="37"/>
    </row>
    <row r="39" spans="2:10" ht="15.75">
      <c r="B39" s="27"/>
      <c r="C39" s="28"/>
      <c r="D39" s="29"/>
      <c r="E39" s="37"/>
      <c r="F39" s="37"/>
      <c r="G39" s="37"/>
      <c r="H39" s="37"/>
      <c r="I39" s="37"/>
      <c r="J39" s="37"/>
    </row>
    <row r="40" spans="2:10" ht="15.75">
      <c r="B40" s="27"/>
      <c r="C40" s="28"/>
      <c r="D40" s="29"/>
      <c r="E40" s="37"/>
      <c r="F40" s="37"/>
      <c r="G40" s="37"/>
      <c r="H40" s="37"/>
      <c r="I40" s="37"/>
      <c r="J40" s="37"/>
    </row>
    <row r="41" spans="2:10" ht="15.75">
      <c r="B41" s="27"/>
      <c r="C41" s="28"/>
      <c r="D41" s="29"/>
      <c r="E41" s="37"/>
      <c r="F41" s="37"/>
      <c r="G41" s="37"/>
      <c r="H41" s="37"/>
      <c r="I41" s="37"/>
      <c r="J41" s="37"/>
    </row>
    <row r="42" spans="2:10" ht="15.75">
      <c r="B42" s="27"/>
      <c r="C42" s="28"/>
      <c r="D42" s="29"/>
      <c r="E42" s="37"/>
      <c r="F42" s="37"/>
      <c r="G42" s="37"/>
      <c r="H42" s="37"/>
      <c r="I42" s="37"/>
      <c r="J42" s="37"/>
    </row>
    <row r="43" spans="2:10" ht="15.75">
      <c r="B43" s="27"/>
      <c r="C43" s="28"/>
      <c r="D43" s="29"/>
      <c r="E43" s="37"/>
      <c r="F43" s="37"/>
      <c r="G43" s="37"/>
      <c r="H43" s="37"/>
      <c r="I43" s="37"/>
      <c r="J43" s="37"/>
    </row>
    <row r="44" spans="2:10" ht="15.75">
      <c r="B44" s="27"/>
      <c r="C44" s="28"/>
      <c r="D44" s="29"/>
      <c r="E44" s="37"/>
      <c r="F44" s="37"/>
      <c r="G44" s="37"/>
      <c r="H44" s="37"/>
      <c r="I44" s="37"/>
      <c r="J44" s="37"/>
    </row>
    <row r="45" spans="2:10" ht="15.75">
      <c r="B45" s="27"/>
      <c r="C45" s="28"/>
      <c r="D45" s="29"/>
      <c r="E45" s="37"/>
      <c r="F45" s="37"/>
      <c r="G45" s="37"/>
      <c r="H45" s="37"/>
      <c r="I45" s="37"/>
      <c r="J45" s="37"/>
    </row>
    <row r="46" spans="2:10" ht="15.75">
      <c r="B46" s="27"/>
      <c r="C46" s="28"/>
      <c r="D46" s="29"/>
      <c r="E46" s="37"/>
      <c r="F46" s="37"/>
      <c r="G46" s="37"/>
      <c r="H46" s="37"/>
      <c r="I46" s="37"/>
      <c r="J46" s="37"/>
    </row>
    <row r="47" spans="2:10" ht="15.75">
      <c r="B47" s="27"/>
      <c r="C47" s="28"/>
      <c r="D47" s="29"/>
      <c r="E47" s="37"/>
      <c r="F47" s="37"/>
      <c r="G47" s="37"/>
      <c r="H47" s="37"/>
      <c r="I47" s="37"/>
      <c r="J47" s="37"/>
    </row>
    <row r="48" spans="2:10" ht="15.75">
      <c r="B48" s="27"/>
      <c r="C48" s="28"/>
      <c r="D48" s="29"/>
      <c r="E48" s="37"/>
      <c r="F48" s="37"/>
      <c r="G48" s="37"/>
      <c r="H48" s="37"/>
      <c r="I48" s="37"/>
      <c r="J48" s="37"/>
    </row>
    <row r="49" spans="2:10" ht="15.75">
      <c r="B49" s="27"/>
      <c r="C49" s="28"/>
      <c r="D49" s="29"/>
      <c r="E49" s="37"/>
      <c r="F49" s="37"/>
      <c r="G49" s="37"/>
      <c r="H49" s="37"/>
      <c r="I49" s="37"/>
      <c r="J49" s="37"/>
    </row>
    <row r="50" spans="2:10" ht="15.75">
      <c r="B50" s="27"/>
      <c r="C50" s="28"/>
      <c r="D50" s="29"/>
      <c r="E50" s="37"/>
      <c r="F50" s="37"/>
      <c r="G50" s="37"/>
      <c r="H50" s="37"/>
      <c r="I50" s="37"/>
      <c r="J50" s="37"/>
    </row>
    <row r="51" spans="2:10" ht="15.75">
      <c r="B51" s="27"/>
      <c r="C51" s="28"/>
      <c r="D51" s="29"/>
      <c r="E51" s="37"/>
      <c r="F51" s="37"/>
      <c r="G51" s="37"/>
      <c r="H51" s="37"/>
      <c r="I51" s="37"/>
      <c r="J51" s="37"/>
    </row>
    <row r="52" spans="2:10" ht="15.75">
      <c r="B52" s="27"/>
      <c r="C52" s="28"/>
      <c r="D52" s="29"/>
      <c r="E52" s="37"/>
      <c r="F52" s="37"/>
      <c r="G52" s="37"/>
      <c r="H52" s="37"/>
      <c r="I52" s="37"/>
      <c r="J52" s="37"/>
    </row>
    <row r="53" spans="2:10" ht="15.75">
      <c r="B53" s="27"/>
      <c r="C53" s="28"/>
      <c r="D53" s="29"/>
      <c r="E53" s="37"/>
      <c r="F53" s="37"/>
      <c r="G53" s="37"/>
      <c r="H53" s="37"/>
      <c r="I53" s="37"/>
      <c r="J53" s="37"/>
    </row>
    <row r="54" spans="2:10" ht="15.75">
      <c r="B54" s="27"/>
      <c r="C54" s="28"/>
      <c r="D54" s="29"/>
      <c r="E54" s="37"/>
      <c r="F54" s="37"/>
      <c r="G54" s="37"/>
      <c r="H54" s="37"/>
      <c r="I54" s="37"/>
      <c r="J54" s="37"/>
    </row>
    <row r="55" spans="2:10" ht="15.75">
      <c r="B55" s="27"/>
      <c r="C55" s="28"/>
      <c r="D55" s="29"/>
      <c r="E55" s="37"/>
      <c r="F55" s="37"/>
      <c r="G55" s="37"/>
      <c r="H55" s="37"/>
      <c r="I55" s="37"/>
      <c r="J55" s="37"/>
    </row>
    <row r="56" spans="2:10" ht="15.75">
      <c r="B56" s="27"/>
      <c r="C56" s="28"/>
      <c r="D56" s="29"/>
      <c r="E56" s="37"/>
      <c r="F56" s="37"/>
      <c r="G56" s="37"/>
      <c r="H56" s="37"/>
      <c r="I56" s="37"/>
      <c r="J56" s="37"/>
    </row>
    <row r="57" spans="2:10" ht="15.75">
      <c r="B57" s="27"/>
      <c r="C57" s="28"/>
      <c r="D57" s="29"/>
      <c r="E57" s="37"/>
      <c r="F57" s="37"/>
      <c r="G57" s="37"/>
      <c r="H57" s="37"/>
      <c r="I57" s="37"/>
      <c r="J57" s="37"/>
    </row>
    <row r="58" spans="2:10" ht="15.75">
      <c r="B58" s="27"/>
      <c r="C58" s="28"/>
      <c r="D58" s="29"/>
      <c r="E58" s="37"/>
      <c r="F58" s="37"/>
      <c r="G58" s="37"/>
      <c r="H58" s="37"/>
      <c r="I58" s="37"/>
      <c r="J58" s="37"/>
    </row>
    <row r="59" spans="2:10" ht="15.75">
      <c r="B59" s="27"/>
      <c r="C59" s="28"/>
      <c r="D59" s="29"/>
      <c r="E59" s="37"/>
      <c r="F59" s="37"/>
      <c r="G59" s="37"/>
      <c r="H59" s="37"/>
      <c r="I59" s="37"/>
      <c r="J59" s="37"/>
    </row>
    <row r="60" spans="2:10" ht="15.75">
      <c r="B60" s="27"/>
      <c r="C60" s="28"/>
      <c r="D60" s="29"/>
      <c r="E60" s="37"/>
      <c r="F60" s="37"/>
      <c r="G60" s="37"/>
      <c r="H60" s="37"/>
      <c r="I60" s="37"/>
      <c r="J60" s="37"/>
    </row>
    <row r="61" spans="2:10" ht="15.75">
      <c r="B61" s="27"/>
      <c r="C61" s="28"/>
      <c r="D61" s="29"/>
      <c r="E61" s="37"/>
      <c r="F61" s="37"/>
      <c r="G61" s="37"/>
      <c r="H61" s="37"/>
      <c r="I61" s="37"/>
      <c r="J61" s="37"/>
    </row>
    <row r="62" spans="2:10" ht="15.75">
      <c r="B62" s="27"/>
      <c r="C62" s="28"/>
      <c r="D62" s="29"/>
      <c r="E62" s="37"/>
      <c r="F62" s="37"/>
      <c r="G62" s="37"/>
      <c r="H62" s="37"/>
      <c r="I62" s="37"/>
      <c r="J62" s="37"/>
    </row>
    <row r="63" spans="2:10" ht="15.75">
      <c r="B63" s="27"/>
      <c r="C63" s="28"/>
      <c r="D63" s="29"/>
      <c r="E63" s="37"/>
      <c r="F63" s="37"/>
      <c r="G63" s="37"/>
      <c r="H63" s="37"/>
      <c r="I63" s="37"/>
      <c r="J63" s="37"/>
    </row>
    <row r="64" spans="2:10" ht="15.75">
      <c r="B64" s="27"/>
      <c r="C64" s="28"/>
      <c r="D64" s="29"/>
      <c r="E64" s="37"/>
      <c r="F64" s="37"/>
      <c r="G64" s="37"/>
      <c r="H64" s="37"/>
      <c r="I64" s="37"/>
      <c r="J64" s="37"/>
    </row>
    <row r="65" spans="2:10" ht="15.75">
      <c r="B65" s="27"/>
      <c r="C65" s="28"/>
      <c r="D65" s="29"/>
      <c r="E65" s="37"/>
      <c r="F65" s="37"/>
      <c r="G65" s="37"/>
      <c r="H65" s="37"/>
      <c r="I65" s="37"/>
      <c r="J65" s="37"/>
    </row>
    <row r="66" spans="2:10" ht="15.75">
      <c r="B66" s="27"/>
      <c r="C66" s="28"/>
      <c r="D66" s="29"/>
      <c r="E66" s="37"/>
      <c r="F66" s="37"/>
      <c r="G66" s="37"/>
      <c r="H66" s="37"/>
      <c r="I66" s="37"/>
      <c r="J66" s="37"/>
    </row>
    <row r="67" spans="2:10" ht="15.75">
      <c r="B67" s="27"/>
      <c r="C67" s="28"/>
      <c r="D67" s="29"/>
      <c r="E67" s="37"/>
      <c r="F67" s="37"/>
      <c r="G67" s="37"/>
      <c r="H67" s="37"/>
      <c r="I67" s="37"/>
      <c r="J67" s="37"/>
    </row>
    <row r="68" spans="2:10" ht="15.75">
      <c r="B68" s="27"/>
      <c r="C68" s="28"/>
      <c r="D68" s="29"/>
      <c r="E68" s="37"/>
      <c r="F68" s="37"/>
      <c r="G68" s="37"/>
      <c r="H68" s="37"/>
      <c r="I68" s="37"/>
      <c r="J68" s="37"/>
    </row>
    <row r="69" spans="2:10" ht="15.75">
      <c r="B69" s="27"/>
      <c r="C69" s="28"/>
      <c r="D69" s="29"/>
      <c r="E69" s="37"/>
      <c r="F69" s="37"/>
      <c r="G69" s="37"/>
      <c r="H69" s="37"/>
      <c r="I69" s="37"/>
      <c r="J69" s="37"/>
    </row>
    <row r="70" spans="2:10" ht="15.75">
      <c r="B70" s="27"/>
      <c r="C70" s="28"/>
      <c r="D70" s="29"/>
      <c r="E70" s="37"/>
      <c r="F70" s="37"/>
      <c r="G70" s="37"/>
      <c r="H70" s="37"/>
      <c r="I70" s="37"/>
      <c r="J70" s="37"/>
    </row>
    <row r="71" spans="2:10" ht="15.75">
      <c r="B71" s="27"/>
      <c r="C71" s="28"/>
      <c r="D71" s="29"/>
      <c r="E71" s="37"/>
      <c r="F71" s="37"/>
      <c r="G71" s="37"/>
      <c r="H71" s="37"/>
      <c r="I71" s="37"/>
      <c r="J71" s="37"/>
    </row>
    <row r="72" spans="2:10" ht="15.75">
      <c r="B72" s="27"/>
      <c r="C72" s="28"/>
      <c r="D72" s="29"/>
      <c r="E72" s="37"/>
      <c r="F72" s="37"/>
      <c r="G72" s="37"/>
      <c r="H72" s="37"/>
      <c r="I72" s="37"/>
      <c r="J72" s="37"/>
    </row>
    <row r="73" spans="2:10" ht="15.75">
      <c r="B73" s="27"/>
      <c r="C73" s="28"/>
      <c r="D73" s="29"/>
      <c r="E73" s="37"/>
      <c r="F73" s="37"/>
      <c r="G73" s="37"/>
      <c r="H73" s="37"/>
      <c r="I73" s="37"/>
      <c r="J73" s="37"/>
    </row>
    <row r="74" spans="2:10" ht="15.75">
      <c r="B74" s="27"/>
      <c r="C74" s="28"/>
      <c r="D74" s="29"/>
      <c r="E74" s="37"/>
      <c r="F74" s="37"/>
      <c r="G74" s="37"/>
      <c r="H74" s="37"/>
      <c r="I74" s="37"/>
      <c r="J74" s="37"/>
    </row>
    <row r="75" spans="2:10" ht="15.75">
      <c r="B75" s="27"/>
      <c r="C75" s="28"/>
      <c r="D75" s="29"/>
      <c r="E75" s="37"/>
      <c r="F75" s="37"/>
      <c r="G75" s="37"/>
      <c r="H75" s="37"/>
      <c r="I75" s="37"/>
      <c r="J75" s="37"/>
    </row>
    <row r="76" spans="2:10" ht="15.75">
      <c r="B76" s="27"/>
      <c r="C76" s="28"/>
      <c r="D76" s="29"/>
      <c r="E76" s="37"/>
      <c r="F76" s="37"/>
      <c r="G76" s="37"/>
      <c r="H76" s="37"/>
      <c r="I76" s="37"/>
      <c r="J76" s="37"/>
    </row>
    <row r="77" spans="2:10" ht="15.75">
      <c r="B77" s="27"/>
      <c r="C77" s="28"/>
      <c r="D77" s="29"/>
      <c r="E77" s="37"/>
      <c r="F77" s="37"/>
      <c r="G77" s="37"/>
      <c r="H77" s="37"/>
      <c r="I77" s="37"/>
      <c r="J77" s="37"/>
    </row>
    <row r="78" spans="2:10" ht="15.75">
      <c r="B78" s="27"/>
      <c r="C78" s="28"/>
      <c r="D78" s="29"/>
      <c r="E78" s="37"/>
      <c r="F78" s="37"/>
      <c r="G78" s="37"/>
      <c r="H78" s="37"/>
      <c r="I78" s="37"/>
      <c r="J78" s="37"/>
    </row>
    <row r="79" spans="2:10" ht="15.75">
      <c r="B79" s="27"/>
      <c r="C79" s="28"/>
      <c r="D79" s="29"/>
      <c r="E79" s="37"/>
      <c r="F79" s="37"/>
      <c r="G79" s="37"/>
      <c r="H79" s="37"/>
      <c r="I79" s="37"/>
      <c r="J79" s="37"/>
    </row>
    <row r="80" spans="2:10" ht="15.75">
      <c r="B80" s="27"/>
      <c r="C80" s="28"/>
      <c r="D80" s="29"/>
      <c r="E80" s="37"/>
      <c r="F80" s="37"/>
      <c r="G80" s="37"/>
      <c r="H80" s="37"/>
      <c r="I80" s="37"/>
      <c r="J80" s="37"/>
    </row>
    <row r="81" spans="2:10" ht="15.75">
      <c r="B81" s="27"/>
      <c r="C81" s="28"/>
      <c r="D81" s="29"/>
      <c r="E81" s="37"/>
      <c r="F81" s="37"/>
      <c r="G81" s="37"/>
      <c r="H81" s="37"/>
      <c r="I81" s="37"/>
      <c r="J81" s="37"/>
    </row>
    <row r="82" spans="2:10" ht="15.75">
      <c r="B82" s="27"/>
      <c r="C82" s="28"/>
      <c r="D82" s="29"/>
      <c r="E82" s="37"/>
      <c r="F82" s="37"/>
      <c r="G82" s="37"/>
      <c r="H82" s="37"/>
      <c r="I82" s="37"/>
      <c r="J82" s="37"/>
    </row>
    <row r="83" spans="2:10" ht="15.75">
      <c r="B83" s="27"/>
      <c r="C83" s="28"/>
      <c r="D83" s="29"/>
      <c r="E83" s="37"/>
      <c r="F83" s="37"/>
      <c r="G83" s="37"/>
      <c r="H83" s="37"/>
      <c r="I83" s="37"/>
      <c r="J83" s="37"/>
    </row>
    <row r="84" spans="2:10" ht="15.75">
      <c r="B84" s="27"/>
      <c r="C84" s="28"/>
      <c r="D84" s="29"/>
      <c r="E84" s="37"/>
      <c r="F84" s="37"/>
      <c r="G84" s="37"/>
      <c r="H84" s="37"/>
      <c r="I84" s="37"/>
      <c r="J84" s="37"/>
    </row>
    <row r="85" spans="2:10" ht="15.75">
      <c r="B85" s="27"/>
      <c r="C85" s="28"/>
      <c r="D85" s="29"/>
      <c r="E85" s="37"/>
      <c r="F85" s="37"/>
      <c r="G85" s="37"/>
      <c r="H85" s="37"/>
      <c r="I85" s="37"/>
      <c r="J85" s="37"/>
    </row>
    <row r="86" spans="2:10" ht="15.75">
      <c r="B86" s="27"/>
      <c r="C86" s="28"/>
      <c r="D86" s="29"/>
      <c r="E86" s="37"/>
      <c r="F86" s="37"/>
      <c r="G86" s="37"/>
      <c r="H86" s="37"/>
      <c r="I86" s="37"/>
      <c r="J86" s="37"/>
    </row>
    <row r="87" spans="2:10" ht="15.75">
      <c r="B87" s="27"/>
      <c r="C87" s="28"/>
      <c r="D87" s="29"/>
      <c r="E87" s="37"/>
      <c r="F87" s="37"/>
      <c r="G87" s="37"/>
      <c r="H87" s="37"/>
      <c r="I87" s="37"/>
      <c r="J87" s="37"/>
    </row>
    <row r="88" spans="2:10" ht="15.75">
      <c r="B88" s="27"/>
      <c r="C88" s="28"/>
      <c r="D88" s="29"/>
      <c r="E88" s="37"/>
      <c r="F88" s="37"/>
      <c r="G88" s="37"/>
      <c r="H88" s="37"/>
      <c r="I88" s="37"/>
      <c r="J88" s="37"/>
    </row>
    <row r="89" spans="2:10" ht="15.75">
      <c r="B89" s="27"/>
      <c r="C89" s="28"/>
      <c r="D89" s="29"/>
      <c r="E89" s="37"/>
      <c r="F89" s="37"/>
      <c r="G89" s="37"/>
      <c r="H89" s="37"/>
      <c r="I89" s="37"/>
      <c r="J89" s="37"/>
    </row>
    <row r="90" spans="2:10" ht="15.75">
      <c r="B90" s="27"/>
      <c r="C90" s="28"/>
      <c r="D90" s="29"/>
      <c r="E90" s="37"/>
      <c r="F90" s="37"/>
      <c r="G90" s="37"/>
      <c r="H90" s="37"/>
      <c r="I90" s="37"/>
      <c r="J90" s="37"/>
    </row>
    <row r="91" spans="2:10" ht="15.75">
      <c r="B91" s="27"/>
      <c r="C91" s="28"/>
      <c r="D91" s="29"/>
      <c r="E91" s="37"/>
      <c r="F91" s="37"/>
      <c r="G91" s="37"/>
      <c r="H91" s="37"/>
      <c r="I91" s="37"/>
      <c r="J91" s="37"/>
    </row>
    <row r="92" spans="2:10" ht="15.75">
      <c r="B92" s="27"/>
      <c r="C92" s="28"/>
      <c r="D92" s="29"/>
      <c r="E92" s="37"/>
      <c r="F92" s="37"/>
      <c r="G92" s="37"/>
      <c r="H92" s="37"/>
      <c r="I92" s="37"/>
      <c r="J92" s="37"/>
    </row>
    <row r="93" spans="2:10" ht="15.75">
      <c r="B93" s="27"/>
      <c r="C93" s="28"/>
      <c r="D93" s="29"/>
      <c r="E93" s="37"/>
      <c r="F93" s="37"/>
      <c r="G93" s="37"/>
      <c r="H93" s="37"/>
      <c r="I93" s="37"/>
      <c r="J93" s="37"/>
    </row>
    <row r="94" spans="2:10" ht="15.75">
      <c r="B94" s="27"/>
      <c r="C94" s="28"/>
      <c r="D94" s="29"/>
      <c r="E94" s="37"/>
      <c r="F94" s="37"/>
      <c r="G94" s="37"/>
      <c r="H94" s="37"/>
      <c r="I94" s="37"/>
      <c r="J94" s="37"/>
    </row>
    <row r="95" spans="2:10" ht="15.75">
      <c r="B95" s="27"/>
      <c r="C95" s="28"/>
      <c r="D95" s="29"/>
      <c r="E95" s="37"/>
      <c r="F95" s="37"/>
      <c r="G95" s="37"/>
      <c r="H95" s="37"/>
      <c r="I95" s="37"/>
      <c r="J95" s="37"/>
    </row>
    <row r="96" spans="2:10" ht="15.75">
      <c r="B96" s="27"/>
      <c r="C96" s="28"/>
      <c r="D96" s="29"/>
      <c r="E96" s="37"/>
      <c r="F96" s="37"/>
      <c r="G96" s="37"/>
      <c r="H96" s="37"/>
      <c r="I96" s="37"/>
      <c r="J96" s="37"/>
    </row>
    <row r="97" spans="2:10" ht="15.75">
      <c r="B97" s="27"/>
      <c r="C97" s="28"/>
      <c r="D97" s="29"/>
      <c r="E97" s="37"/>
      <c r="F97" s="37"/>
      <c r="G97" s="37"/>
      <c r="H97" s="37"/>
      <c r="I97" s="37"/>
      <c r="J97" s="37"/>
    </row>
    <row r="98" spans="2:10" ht="15.75">
      <c r="B98" s="27"/>
      <c r="C98" s="28"/>
      <c r="D98" s="29"/>
      <c r="E98" s="37"/>
      <c r="F98" s="37"/>
      <c r="G98" s="37"/>
      <c r="H98" s="37"/>
      <c r="I98" s="37"/>
      <c r="J98" s="37"/>
    </row>
    <row r="99" spans="2:10" ht="15.75">
      <c r="B99" s="27"/>
      <c r="C99" s="28"/>
      <c r="D99" s="29"/>
      <c r="E99" s="37"/>
      <c r="F99" s="37"/>
      <c r="G99" s="37"/>
      <c r="H99" s="37"/>
      <c r="I99" s="37"/>
      <c r="J99" s="37"/>
    </row>
    <row r="100" spans="2:10" ht="15.75">
      <c r="B100" s="27"/>
      <c r="C100" s="28"/>
      <c r="D100" s="29"/>
      <c r="E100" s="37"/>
      <c r="F100" s="37"/>
      <c r="G100" s="37"/>
      <c r="H100" s="37"/>
      <c r="I100" s="37"/>
      <c r="J100" s="37"/>
    </row>
    <row r="101" spans="2:10" ht="15.75">
      <c r="B101" s="27"/>
      <c r="C101" s="28"/>
      <c r="D101" s="29"/>
      <c r="E101" s="37"/>
      <c r="F101" s="37"/>
      <c r="G101" s="37"/>
      <c r="H101" s="37"/>
      <c r="I101" s="37"/>
      <c r="J101" s="37"/>
    </row>
    <row r="102" spans="2:10" ht="15.75">
      <c r="B102" s="27"/>
      <c r="C102" s="28"/>
      <c r="D102" s="29"/>
      <c r="E102" s="37"/>
      <c r="F102" s="37"/>
      <c r="G102" s="37"/>
      <c r="H102" s="37"/>
      <c r="I102" s="37"/>
      <c r="J102" s="37"/>
    </row>
    <row r="103" spans="2:10" ht="15.75">
      <c r="B103" s="27"/>
      <c r="C103" s="28"/>
      <c r="D103" s="29"/>
      <c r="E103" s="37"/>
      <c r="F103" s="37"/>
      <c r="G103" s="37"/>
      <c r="H103" s="37"/>
      <c r="I103" s="37"/>
      <c r="J103" s="37"/>
    </row>
    <row r="104" spans="2:10" ht="15.75">
      <c r="B104" s="27"/>
      <c r="C104" s="28"/>
      <c r="D104" s="29"/>
      <c r="E104" s="37"/>
      <c r="F104" s="37"/>
      <c r="G104" s="37"/>
      <c r="H104" s="37"/>
      <c r="I104" s="37"/>
      <c r="J104" s="37"/>
    </row>
    <row r="105" spans="2:10" ht="15.75">
      <c r="B105" s="27"/>
      <c r="C105" s="28"/>
      <c r="D105" s="29"/>
      <c r="E105" s="37"/>
      <c r="F105" s="37"/>
      <c r="G105" s="37"/>
      <c r="H105" s="37"/>
      <c r="I105" s="37"/>
      <c r="J105" s="37"/>
    </row>
    <row r="106" spans="2:10" ht="15.75">
      <c r="B106" s="27"/>
      <c r="C106" s="28"/>
      <c r="D106" s="29"/>
      <c r="E106" s="37"/>
      <c r="F106" s="37"/>
      <c r="G106" s="37"/>
      <c r="H106" s="37"/>
      <c r="I106" s="37"/>
      <c r="J106" s="37"/>
    </row>
    <row r="107" spans="2:10">
      <c r="B107" s="30"/>
      <c r="C107" s="31"/>
      <c r="D107" s="32"/>
    </row>
    <row r="108" spans="2:10">
      <c r="B108" s="30"/>
      <c r="C108" s="31"/>
      <c r="D108" s="32"/>
    </row>
    <row r="109" spans="2:10">
      <c r="B109" s="30"/>
      <c r="C109" s="31"/>
      <c r="D109" s="32"/>
    </row>
    <row r="110" spans="2:10">
      <c r="B110" s="30"/>
      <c r="C110" s="31"/>
      <c r="D110" s="32"/>
    </row>
    <row r="111" spans="2:10">
      <c r="B111" s="30"/>
      <c r="C111" s="31"/>
      <c r="D111" s="32"/>
    </row>
    <row r="112" spans="2:10">
      <c r="B112" s="30"/>
      <c r="C112" s="31"/>
      <c r="D112" s="32"/>
    </row>
    <row r="113" spans="2:4">
      <c r="B113" s="30"/>
      <c r="C113" s="31"/>
      <c r="D113" s="32"/>
    </row>
    <row r="114" spans="2:4">
      <c r="B114" s="30"/>
      <c r="C114" s="31"/>
      <c r="D114" s="32"/>
    </row>
    <row r="115" spans="2:4">
      <c r="B115" s="30"/>
      <c r="C115" s="31"/>
      <c r="D115" s="32"/>
    </row>
    <row r="116" spans="2:4">
      <c r="B116" s="30"/>
      <c r="C116" s="31"/>
      <c r="D116" s="32"/>
    </row>
    <row r="117" spans="2:4">
      <c r="B117" s="30"/>
      <c r="C117" s="31"/>
      <c r="D117" s="32"/>
    </row>
    <row r="118" spans="2:4">
      <c r="B118" s="30"/>
      <c r="C118" s="31"/>
      <c r="D118" s="32"/>
    </row>
    <row r="119" spans="2:4">
      <c r="B119" s="30"/>
      <c r="C119" s="31"/>
      <c r="D119" s="32"/>
    </row>
    <row r="120" spans="2:4">
      <c r="B120" s="30"/>
      <c r="C120" s="31"/>
      <c r="D120" s="32"/>
    </row>
    <row r="121" spans="2:4">
      <c r="B121" s="30"/>
      <c r="C121" s="31"/>
      <c r="D121" s="32"/>
    </row>
    <row r="122" spans="2:4">
      <c r="B122" s="30"/>
      <c r="C122" s="31"/>
      <c r="D122" s="32"/>
    </row>
    <row r="123" spans="2:4">
      <c r="B123" s="30"/>
      <c r="C123" s="31"/>
      <c r="D123" s="32"/>
    </row>
    <row r="124" spans="2:4">
      <c r="B124" s="30"/>
      <c r="C124" s="31"/>
      <c r="D124" s="32"/>
    </row>
    <row r="125" spans="2:4">
      <c r="B125" s="30"/>
      <c r="C125" s="31"/>
      <c r="D125" s="32"/>
    </row>
    <row r="126" spans="2:4">
      <c r="B126" s="30"/>
      <c r="C126" s="31"/>
      <c r="D126" s="32"/>
    </row>
    <row r="127" spans="2:4">
      <c r="B127" s="30"/>
      <c r="C127" s="31"/>
      <c r="D127" s="32"/>
    </row>
    <row r="128" spans="2:4">
      <c r="B128" s="30"/>
      <c r="C128" s="31"/>
      <c r="D128" s="32"/>
    </row>
    <row r="129" spans="2:4">
      <c r="B129" s="30"/>
      <c r="C129" s="31"/>
      <c r="D129" s="32"/>
    </row>
    <row r="130" spans="2:4">
      <c r="B130" s="30"/>
      <c r="C130" s="31"/>
      <c r="D130" s="32"/>
    </row>
    <row r="131" spans="2:4">
      <c r="B131" s="30"/>
      <c r="C131" s="31"/>
      <c r="D131" s="32"/>
    </row>
    <row r="132" spans="2:4">
      <c r="B132" s="30"/>
      <c r="C132" s="31"/>
      <c r="D132" s="32"/>
    </row>
    <row r="133" spans="2:4">
      <c r="B133" s="30"/>
      <c r="C133" s="31"/>
      <c r="D133" s="32"/>
    </row>
    <row r="134" spans="2:4">
      <c r="B134" s="30"/>
      <c r="C134" s="31"/>
      <c r="D134" s="32"/>
    </row>
    <row r="135" spans="2:4">
      <c r="B135" s="30"/>
      <c r="C135" s="31"/>
      <c r="D135" s="32"/>
    </row>
    <row r="136" spans="2:4">
      <c r="B136" s="30"/>
      <c r="C136" s="31"/>
      <c r="D136" s="32"/>
    </row>
    <row r="137" spans="2:4">
      <c r="B137" s="30"/>
      <c r="C137" s="31"/>
      <c r="D137" s="32"/>
    </row>
    <row r="138" spans="2:4">
      <c r="B138" s="30"/>
      <c r="C138" s="31"/>
      <c r="D138" s="32"/>
    </row>
    <row r="139" spans="2:4">
      <c r="B139" s="30"/>
      <c r="C139" s="31"/>
      <c r="D139" s="32"/>
    </row>
    <row r="140" spans="2:4">
      <c r="B140" s="30"/>
      <c r="C140" s="31"/>
      <c r="D140" s="32"/>
    </row>
    <row r="141" spans="2:4">
      <c r="B141" s="30"/>
      <c r="C141" s="31"/>
      <c r="D141" s="32"/>
    </row>
    <row r="142" spans="2:4">
      <c r="B142" s="30"/>
      <c r="C142" s="31"/>
      <c r="D142" s="32"/>
    </row>
    <row r="143" spans="2:4">
      <c r="B143" s="30"/>
      <c r="C143" s="31"/>
      <c r="D143" s="32"/>
    </row>
    <row r="144" spans="2:4">
      <c r="B144" s="30"/>
      <c r="C144" s="31"/>
      <c r="D144" s="32"/>
    </row>
    <row r="145" spans="2:4">
      <c r="B145" s="30"/>
      <c r="C145" s="31"/>
      <c r="D145" s="32"/>
    </row>
    <row r="146" spans="2:4">
      <c r="B146" s="30"/>
      <c r="C146" s="31"/>
      <c r="D146" s="32"/>
    </row>
    <row r="147" spans="2:4">
      <c r="B147" s="30"/>
      <c r="C147" s="31"/>
      <c r="D147" s="32"/>
    </row>
    <row r="148" spans="2:4">
      <c r="B148" s="30"/>
      <c r="C148" s="31"/>
      <c r="D148" s="32"/>
    </row>
    <row r="149" spans="2:4">
      <c r="B149" s="30"/>
      <c r="C149" s="31"/>
      <c r="D149" s="32"/>
    </row>
    <row r="150" spans="2:4">
      <c r="B150" s="30"/>
      <c r="C150" s="31"/>
      <c r="D150" s="32"/>
    </row>
    <row r="151" spans="2:4">
      <c r="B151" s="30"/>
      <c r="C151" s="31"/>
      <c r="D151" s="32"/>
    </row>
    <row r="152" spans="2:4">
      <c r="B152" s="30"/>
      <c r="C152" s="31"/>
      <c r="D152" s="32"/>
    </row>
    <row r="153" spans="2:4">
      <c r="B153" s="30"/>
      <c r="C153" s="31"/>
      <c r="D153" s="32"/>
    </row>
    <row r="154" spans="2:4">
      <c r="B154" s="30"/>
      <c r="C154" s="31"/>
      <c r="D154" s="32"/>
    </row>
    <row r="155" spans="2:4">
      <c r="B155" s="30"/>
      <c r="C155" s="31"/>
      <c r="D155" s="32"/>
    </row>
    <row r="156" spans="2:4">
      <c r="B156" s="30"/>
      <c r="C156" s="31"/>
      <c r="D156" s="32"/>
    </row>
    <row r="157" spans="2:4">
      <c r="B157" s="30"/>
      <c r="C157" s="31"/>
      <c r="D157" s="32"/>
    </row>
    <row r="158" spans="2:4">
      <c r="B158" s="30"/>
      <c r="C158" s="31"/>
      <c r="D158" s="32"/>
    </row>
    <row r="159" spans="2:4">
      <c r="B159" s="30"/>
      <c r="C159" s="31"/>
      <c r="D159" s="32"/>
    </row>
    <row r="160" spans="2:4">
      <c r="B160" s="30"/>
      <c r="C160" s="31"/>
      <c r="D160" s="32"/>
    </row>
    <row r="161" spans="2:4">
      <c r="B161" s="30"/>
      <c r="C161" s="31"/>
      <c r="D161" s="32"/>
    </row>
    <row r="162" spans="2:4">
      <c r="B162" s="30"/>
      <c r="C162" s="31"/>
      <c r="D162" s="32"/>
    </row>
    <row r="163" spans="2:4">
      <c r="B163" s="30"/>
      <c r="C163" s="31"/>
      <c r="D163" s="32"/>
    </row>
    <row r="164" spans="2:4">
      <c r="B164" s="30"/>
      <c r="C164" s="31"/>
      <c r="D164" s="32"/>
    </row>
    <row r="165" spans="2:4">
      <c r="B165" s="30"/>
      <c r="C165" s="31"/>
      <c r="D165" s="32"/>
    </row>
    <row r="166" spans="2:4">
      <c r="B166" s="30"/>
      <c r="C166" s="31"/>
      <c r="D166" s="32"/>
    </row>
    <row r="167" spans="2:4">
      <c r="B167" s="30"/>
      <c r="C167" s="31"/>
      <c r="D167" s="32"/>
    </row>
    <row r="168" spans="2:4">
      <c r="B168" s="30"/>
      <c r="C168" s="31"/>
      <c r="D168" s="32"/>
    </row>
    <row r="169" spans="2:4">
      <c r="B169" s="30"/>
      <c r="C169" s="31"/>
      <c r="D169" s="32"/>
    </row>
    <row r="170" spans="2:4">
      <c r="B170" s="30"/>
      <c r="C170" s="31"/>
      <c r="D170" s="32"/>
    </row>
    <row r="171" spans="2:4">
      <c r="B171" s="30"/>
      <c r="C171" s="31"/>
      <c r="D171" s="32"/>
    </row>
    <row r="172" spans="2:4">
      <c r="B172" s="30"/>
      <c r="C172" s="31"/>
      <c r="D172" s="32"/>
    </row>
    <row r="173" spans="2:4">
      <c r="B173" s="30"/>
      <c r="C173" s="31"/>
      <c r="D173" s="32"/>
    </row>
    <row r="174" spans="2:4">
      <c r="B174" s="30"/>
      <c r="C174" s="31"/>
      <c r="D174" s="32"/>
    </row>
    <row r="175" spans="2:4">
      <c r="B175" s="30"/>
      <c r="C175" s="31"/>
      <c r="D175" s="32"/>
    </row>
    <row r="176" spans="2:4">
      <c r="B176" s="30"/>
      <c r="C176" s="31"/>
      <c r="D176" s="32"/>
    </row>
    <row r="177" spans="2:4">
      <c r="B177" s="30"/>
      <c r="C177" s="31"/>
      <c r="D177" s="32"/>
    </row>
    <row r="178" spans="2:4">
      <c r="B178" s="30"/>
      <c r="C178" s="31"/>
      <c r="D178" s="32"/>
    </row>
    <row r="179" spans="2:4">
      <c r="B179" s="30"/>
      <c r="C179" s="31"/>
      <c r="D179" s="32"/>
    </row>
    <row r="180" spans="2:4">
      <c r="B180" s="30"/>
      <c r="C180" s="31"/>
      <c r="D180" s="32"/>
    </row>
    <row r="181" spans="2:4">
      <c r="B181" s="30"/>
      <c r="C181" s="31"/>
      <c r="D181" s="32"/>
    </row>
    <row r="182" spans="2:4">
      <c r="B182" s="30"/>
      <c r="C182" s="31"/>
      <c r="D182" s="32"/>
    </row>
    <row r="183" spans="2:4">
      <c r="B183" s="30"/>
      <c r="C183" s="31"/>
      <c r="D183" s="32"/>
    </row>
    <row r="184" spans="2:4">
      <c r="B184" s="30"/>
      <c r="C184" s="31"/>
      <c r="D184" s="32"/>
    </row>
    <row r="185" spans="2:4">
      <c r="B185" s="30"/>
      <c r="C185" s="31"/>
      <c r="D185" s="32"/>
    </row>
    <row r="186" spans="2:4">
      <c r="B186" s="30"/>
      <c r="C186" s="31"/>
      <c r="D186" s="32"/>
    </row>
    <row r="187" spans="2:4">
      <c r="B187" s="30"/>
      <c r="C187" s="31"/>
      <c r="D187" s="32"/>
    </row>
    <row r="188" spans="2:4">
      <c r="B188" s="30"/>
      <c r="C188" s="31"/>
      <c r="D188" s="32"/>
    </row>
    <row r="189" spans="2:4">
      <c r="B189" s="30"/>
      <c r="C189" s="31"/>
      <c r="D189" s="32"/>
    </row>
    <row r="190" spans="2:4">
      <c r="B190" s="30"/>
      <c r="C190" s="31"/>
      <c r="D190" s="32"/>
    </row>
    <row r="191" spans="2:4">
      <c r="B191" s="30"/>
      <c r="C191" s="31"/>
      <c r="D191" s="32"/>
    </row>
    <row r="192" spans="2:4">
      <c r="B192" s="30"/>
      <c r="C192" s="31"/>
      <c r="D192" s="32"/>
    </row>
    <row r="193" spans="2:4">
      <c r="B193" s="30"/>
      <c r="C193" s="31"/>
      <c r="D193" s="32"/>
    </row>
    <row r="194" spans="2:4">
      <c r="B194" s="30"/>
      <c r="C194" s="31"/>
      <c r="D194" s="32"/>
    </row>
    <row r="195" spans="2:4">
      <c r="B195" s="30"/>
      <c r="C195" s="31"/>
      <c r="D195" s="32"/>
    </row>
    <row r="196" spans="2:4">
      <c r="B196" s="30"/>
      <c r="C196" s="31"/>
      <c r="D196" s="32"/>
    </row>
    <row r="197" spans="2:4">
      <c r="B197" s="30"/>
      <c r="C197" s="31"/>
      <c r="D197" s="32"/>
    </row>
    <row r="198" spans="2:4">
      <c r="B198" s="30"/>
      <c r="C198" s="31"/>
      <c r="D198" s="32"/>
    </row>
    <row r="199" spans="2:4">
      <c r="B199" s="30"/>
      <c r="C199" s="31"/>
      <c r="D199" s="32"/>
    </row>
    <row r="200" spans="2:4">
      <c r="B200" s="30"/>
      <c r="C200" s="31"/>
      <c r="D200" s="32"/>
    </row>
    <row r="201" spans="2:4">
      <c r="B201" s="30"/>
      <c r="C201" s="31"/>
      <c r="D201" s="32"/>
    </row>
    <row r="202" spans="2:4">
      <c r="B202" s="30"/>
      <c r="C202" s="31"/>
      <c r="D202" s="32"/>
    </row>
    <row r="203" spans="2:4">
      <c r="B203" s="30"/>
      <c r="C203" s="31"/>
      <c r="D203" s="32"/>
    </row>
    <row r="204" spans="2:4">
      <c r="B204" s="30"/>
      <c r="C204" s="31"/>
      <c r="D204" s="32"/>
    </row>
    <row r="205" spans="2:4">
      <c r="B205" s="30"/>
      <c r="C205" s="31"/>
      <c r="D205" s="32"/>
    </row>
    <row r="206" spans="2:4">
      <c r="B206" s="30"/>
      <c r="C206" s="31"/>
      <c r="D206" s="32"/>
    </row>
    <row r="207" spans="2:4">
      <c r="B207" s="30"/>
      <c r="C207" s="31"/>
      <c r="D207" s="32"/>
    </row>
    <row r="208" spans="2:4">
      <c r="B208" s="30"/>
      <c r="C208" s="31"/>
      <c r="D208" s="32"/>
    </row>
    <row r="209" spans="2:4">
      <c r="B209" s="30"/>
      <c r="C209" s="31"/>
      <c r="D209" s="32"/>
    </row>
    <row r="210" spans="2:4">
      <c r="B210" s="30"/>
      <c r="C210" s="31"/>
      <c r="D210" s="32"/>
    </row>
    <row r="211" spans="2:4">
      <c r="B211" s="30"/>
      <c r="C211" s="31"/>
      <c r="D211" s="32"/>
    </row>
    <row r="212" spans="2:4">
      <c r="B212" s="30"/>
      <c r="C212" s="31"/>
      <c r="D212" s="32"/>
    </row>
    <row r="213" spans="2:4">
      <c r="B213" s="30"/>
      <c r="C213" s="31"/>
      <c r="D213" s="32"/>
    </row>
    <row r="214" spans="2:4">
      <c r="B214" s="30"/>
      <c r="C214" s="31"/>
      <c r="D214" s="32"/>
    </row>
    <row r="215" spans="2:4">
      <c r="B215" s="30"/>
      <c r="C215" s="31"/>
      <c r="D215" s="32"/>
    </row>
    <row r="216" spans="2:4">
      <c r="B216" s="30"/>
      <c r="C216" s="31"/>
      <c r="D216" s="32"/>
    </row>
    <row r="217" spans="2:4">
      <c r="B217" s="30"/>
      <c r="C217" s="31"/>
      <c r="D217" s="32"/>
    </row>
    <row r="218" spans="2:4">
      <c r="B218" s="30"/>
      <c r="C218" s="31"/>
      <c r="D218" s="32"/>
    </row>
    <row r="219" spans="2:4">
      <c r="B219" s="30"/>
      <c r="C219" s="31"/>
      <c r="D219" s="32"/>
    </row>
    <row r="220" spans="2:4">
      <c r="B220" s="30"/>
      <c r="C220" s="31"/>
      <c r="D220" s="32"/>
    </row>
    <row r="221" spans="2:4">
      <c r="B221" s="30"/>
      <c r="C221" s="31"/>
      <c r="D221" s="32"/>
    </row>
    <row r="222" spans="2:4">
      <c r="B222" s="30"/>
      <c r="C222" s="31"/>
      <c r="D222" s="32"/>
    </row>
    <row r="223" spans="2:4">
      <c r="B223" s="30"/>
      <c r="C223" s="31"/>
      <c r="D223" s="32"/>
    </row>
    <row r="224" spans="2:4">
      <c r="B224" s="30"/>
      <c r="C224" s="31"/>
      <c r="D224" s="32"/>
    </row>
    <row r="225" spans="2:4">
      <c r="B225" s="30"/>
      <c r="C225" s="31"/>
      <c r="D225" s="32"/>
    </row>
    <row r="226" spans="2:4">
      <c r="B226" s="30"/>
      <c r="C226" s="31"/>
      <c r="D226" s="32"/>
    </row>
    <row r="227" spans="2:4">
      <c r="B227" s="30"/>
      <c r="C227" s="31"/>
      <c r="D227" s="32"/>
    </row>
    <row r="228" spans="2:4">
      <c r="B228" s="30"/>
      <c r="C228" s="31"/>
      <c r="D228" s="32"/>
    </row>
    <row r="229" spans="2:4">
      <c r="B229" s="30"/>
      <c r="C229" s="31"/>
      <c r="D229" s="32"/>
    </row>
    <row r="230" spans="2:4">
      <c r="B230" s="30"/>
      <c r="C230" s="31"/>
      <c r="D230" s="32"/>
    </row>
    <row r="231" spans="2:4">
      <c r="B231" s="30"/>
      <c r="C231" s="31"/>
      <c r="D231" s="32"/>
    </row>
    <row r="232" spans="2:4">
      <c r="B232" s="30"/>
      <c r="C232" s="31"/>
      <c r="D232" s="32"/>
    </row>
    <row r="233" spans="2:4">
      <c r="B233" s="30"/>
      <c r="C233" s="31"/>
      <c r="D233" s="32"/>
    </row>
    <row r="234" spans="2:4">
      <c r="B234" s="30"/>
      <c r="C234" s="31"/>
      <c r="D234" s="32"/>
    </row>
    <row r="235" spans="2:4">
      <c r="B235" s="30"/>
      <c r="C235" s="31"/>
      <c r="D235" s="32"/>
    </row>
    <row r="236" spans="2:4">
      <c r="B236" s="30"/>
      <c r="C236" s="31"/>
      <c r="D236" s="32"/>
    </row>
    <row r="237" spans="2:4">
      <c r="B237" s="30"/>
      <c r="C237" s="31"/>
      <c r="D237" s="32"/>
    </row>
    <row r="238" spans="2:4">
      <c r="B238" s="30"/>
      <c r="C238" s="31"/>
      <c r="D238" s="32"/>
    </row>
    <row r="239" spans="2:4">
      <c r="B239" s="30"/>
      <c r="C239" s="31"/>
      <c r="D239" s="32"/>
    </row>
    <row r="240" spans="2:4">
      <c r="B240" s="30"/>
      <c r="C240" s="31"/>
      <c r="D240" s="32"/>
    </row>
    <row r="241" spans="2:4">
      <c r="B241" s="30"/>
      <c r="C241" s="31"/>
      <c r="D241" s="32"/>
    </row>
    <row r="242" spans="2:4">
      <c r="B242" s="30"/>
      <c r="C242" s="31"/>
      <c r="D242" s="32"/>
    </row>
    <row r="243" spans="2:4">
      <c r="B243" s="30"/>
      <c r="C243" s="31"/>
      <c r="D243" s="32"/>
    </row>
    <row r="244" spans="2:4">
      <c r="B244" s="30"/>
      <c r="C244" s="31"/>
      <c r="D244" s="32"/>
    </row>
    <row r="245" spans="2:4">
      <c r="B245" s="30"/>
      <c r="C245" s="31"/>
      <c r="D245" s="32"/>
    </row>
    <row r="246" spans="2:4">
      <c r="B246" s="30"/>
      <c r="C246" s="31"/>
      <c r="D246" s="32"/>
    </row>
    <row r="247" spans="2:4">
      <c r="B247" s="30"/>
      <c r="C247" s="31"/>
      <c r="D247" s="32"/>
    </row>
    <row r="248" spans="2:4">
      <c r="B248" s="30"/>
      <c r="C248" s="31"/>
      <c r="D248" s="32"/>
    </row>
    <row r="249" spans="2:4">
      <c r="B249" s="30"/>
      <c r="C249" s="31"/>
      <c r="D249" s="32"/>
    </row>
    <row r="250" spans="2:4">
      <c r="B250" s="30"/>
      <c r="C250" s="31"/>
      <c r="D250" s="32"/>
    </row>
  </sheetData>
  <sheetProtection sheet="1" formatCells="0" formatColumns="0" formatRows="0" insertColumns="0" insertRows="0" insertHyperlinks="0" deleteColumns="0" deleteRows="0" sort="0"/>
  <sortState ref="B12:D13">
    <sortCondition descending="1" ref="C12"/>
  </sortState>
  <conditionalFormatting sqref="B12:B250">
    <cfRule type="cellIs" dxfId="1" priority="1" operator="equal">
      <formula>"Dias Úteis e Finais de Semana"</formula>
    </cfRule>
    <cfRule type="cellIs" dxfId="0" priority="2" operator="equal">
      <formula>"Dias Úteis"</formula>
    </cfRule>
  </conditionalFormatting>
  <dataValidations count="1">
    <dataValidation type="date" operator="equal" showInputMessage="1" showErrorMessage="1" sqref="C4">
      <formula1>TODAY()</formula1>
    </dataValidation>
  </dataValidations>
  <pageMargins left="0.511811024" right="0.511811024" top="0.78740157499999996" bottom="0.78740157499999996" header="0.31496062000000002" footer="0.31496062000000002"/>
  <pageSetup paperSize="9" scale="57" fitToHeight="0" orientation="portrait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A5AD80C-5A8A-42A8-B810-9E893FFA87F3}">
          <x14:formula1>
            <xm:f>LS!$C$4:$C$9</xm:f>
          </x14:formula1>
          <xm:sqref>D12:D250</xm:sqref>
        </x14:dataValidation>
        <x14:dataValidation type="list" allowBlank="1" showInputMessage="1" showErrorMessage="1" xr:uid="{84A8A6D0-060B-4951-BAE6-A93586AB28C8}">
          <x14:formula1>
            <xm:f>LS!$F$4:$F$5</xm:f>
          </x14:formula1>
          <xm:sqref>B12:B250</xm:sqref>
        </x14:dataValidation>
        <x14:dataValidation type="list" showInputMessage="1" showErrorMessage="1" xr:uid="{8F649F36-1F34-4BAA-9151-02ACD85D32B0}">
          <x14:formula1>
            <xm:f>DADOS!$C$5:$C$70</xm:f>
          </x14:formula1>
          <xm:sqref>C5</xm:sqref>
        </x14:dataValidation>
        <x14:dataValidation type="list" showDropDown="1" showInputMessage="1" showErrorMessage="1" xr:uid="{361F70AB-0F32-45E5-BD1F-A167EEE445AD}">
          <x14:formula1>
            <xm:f>DADOS!$F$5:$F$70</xm:f>
          </x14:formula1>
          <xm:sqref>C8</xm:sqref>
        </x14:dataValidation>
        <x14:dataValidation type="custom" showInputMessage="1" showErrorMessage="1" xr:uid="{810CAE46-A394-45ED-BF30-D26955FEA3C4}">
          <x14:formula1>
            <xm:f>VLOOKUP(C5,DADOS!C5:G70, 2, FALSE)</xm:f>
          </x14:formula1>
          <xm:sqref>C6</xm:sqref>
        </x14:dataValidation>
        <x14:dataValidation type="custom" showInputMessage="1" showErrorMessage="1" xr:uid="{DAD3D828-C61A-4BE7-8757-5EBBBF33F64E}">
          <x14:formula1>
            <xm:f>VLOOKUP(C5,DADOS!C5:G70, 3, FALSE)</xm:f>
          </x14:formula1>
          <xm:sqref>C7</xm:sqref>
        </x14:dataValidation>
        <x14:dataValidation type="custom" showInputMessage="1" showErrorMessage="1" xr:uid="{5DC40832-75F2-441B-84F1-FB3FF4825631}">
          <x14:formula1>
            <xm:f>VLOOKUP(C5,DADOS!C5:G70, 5, FALSE)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3:R42"/>
  <sheetViews>
    <sheetView showGridLines="0" topLeftCell="A21" workbookViewId="0"/>
  </sheetViews>
  <sheetFormatPr defaultRowHeight="15"/>
  <cols>
    <col min="2" max="2" width="8.7109375" customWidth="1"/>
  </cols>
  <sheetData>
    <row r="3" spans="2:18" ht="15.75">
      <c r="B3" s="18" t="s">
        <v>145</v>
      </c>
      <c r="C3" s="19"/>
      <c r="D3" s="19"/>
      <c r="E3" s="19"/>
      <c r="F3" s="15"/>
      <c r="G3" s="15"/>
      <c r="H3" s="15"/>
      <c r="I3" s="15"/>
      <c r="J3" s="15"/>
      <c r="K3" s="15"/>
      <c r="L3" s="15"/>
      <c r="M3" s="15"/>
      <c r="N3" s="15"/>
      <c r="P3" s="15"/>
      <c r="Q3" s="15"/>
      <c r="R3" s="15"/>
    </row>
    <row r="4" spans="2:18">
      <c r="B4" s="45" t="s">
        <v>168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2:18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2:18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2:18">
      <c r="B7" s="45" t="s">
        <v>159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2:18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2:18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2:18">
      <c r="B10" s="45" t="s">
        <v>160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2:18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2:18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2:18">
      <c r="B13" s="45" t="s">
        <v>161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2:18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2:18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2:18">
      <c r="B16" s="45" t="s">
        <v>162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2:18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2:18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2:18" ht="15.7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2:18">
      <c r="B20" s="45" t="s">
        <v>166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2:18" ht="14.45" customHeight="1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2:18" ht="14.45" customHeight="1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2:18" ht="14.45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</row>
    <row r="24" spans="2:18" ht="14.45" customHeight="1">
      <c r="B24" s="19" t="s">
        <v>146</v>
      </c>
      <c r="C24" s="19"/>
      <c r="D24" s="19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2:18">
      <c r="B25" s="45" t="s">
        <v>152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2:18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2:18" ht="15.6" customHeight="1">
      <c r="B27" s="45" t="s">
        <v>147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2:18" ht="14.45" customHeight="1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2:18" ht="14.45" customHeight="1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2:18">
      <c r="B30" s="45" t="s">
        <v>148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</row>
    <row r="31" spans="2:18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</row>
    <row r="32" spans="2:18" ht="15.7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2:18">
      <c r="B33" s="45" t="s">
        <v>153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2:18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 ht="15.7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2:18" ht="14.45" customHeight="1">
      <c r="B36" s="46" t="s">
        <v>154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</row>
    <row r="37" spans="2:18" ht="14.45" customHeight="1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 spans="2:18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</row>
    <row r="40" spans="2:18" ht="15.75">
      <c r="B40" s="15" t="s">
        <v>169</v>
      </c>
      <c r="C40" s="15"/>
      <c r="D40" s="15"/>
      <c r="E40" s="15"/>
      <c r="F40" s="15"/>
    </row>
    <row r="41" spans="2:18" ht="15.75">
      <c r="B41" s="15" t="s">
        <v>150</v>
      </c>
      <c r="C41" s="15"/>
      <c r="D41" s="15"/>
      <c r="E41" s="15"/>
      <c r="F41" s="15"/>
    </row>
    <row r="42" spans="2:18" ht="15.75">
      <c r="B42" s="15" t="s">
        <v>149</v>
      </c>
      <c r="C42" s="15"/>
      <c r="D42" s="15"/>
      <c r="E42" s="15"/>
      <c r="F42" s="15"/>
    </row>
  </sheetData>
  <sheetProtection sheet="1" objects="1" scenarios="1"/>
  <mergeCells count="11">
    <mergeCell ref="B30:R31"/>
    <mergeCell ref="B33:R34"/>
    <mergeCell ref="B27:R29"/>
    <mergeCell ref="B36:R38"/>
    <mergeCell ref="B4:R6"/>
    <mergeCell ref="B10:R12"/>
    <mergeCell ref="B13:R15"/>
    <mergeCell ref="B16:R18"/>
    <mergeCell ref="B25:R26"/>
    <mergeCell ref="B20:R22"/>
    <mergeCell ref="B7:R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4:G70"/>
  <sheetViews>
    <sheetView topLeftCell="B25" workbookViewId="0">
      <selection activeCell="C31" sqref="C31"/>
    </sheetView>
  </sheetViews>
  <sheetFormatPr defaultRowHeight="15"/>
  <cols>
    <col min="3" max="3" width="44.5703125" customWidth="1"/>
    <col min="4" max="4" width="39.28515625" customWidth="1"/>
    <col min="5" max="5" width="10.85546875" customWidth="1"/>
    <col min="6" max="6" width="11.7109375" customWidth="1"/>
    <col min="7" max="7" width="21.42578125" customWidth="1"/>
  </cols>
  <sheetData>
    <row r="4" spans="3:7">
      <c r="C4" s="1" t="s">
        <v>26</v>
      </c>
      <c r="D4" s="1" t="s">
        <v>12</v>
      </c>
      <c r="E4" s="1" t="s">
        <v>9</v>
      </c>
      <c r="F4" s="1" t="s">
        <v>10</v>
      </c>
      <c r="G4" s="1" t="s">
        <v>11</v>
      </c>
    </row>
    <row r="5" spans="3:7">
      <c r="C5" s="17" t="s">
        <v>142</v>
      </c>
      <c r="D5" s="1" t="s">
        <v>156</v>
      </c>
      <c r="E5" s="1" t="s">
        <v>156</v>
      </c>
      <c r="F5" s="1" t="s">
        <v>156</v>
      </c>
      <c r="G5" s="1" t="s">
        <v>156</v>
      </c>
    </row>
    <row r="6" spans="3:7" ht="15.75">
      <c r="C6" s="20" t="s">
        <v>109</v>
      </c>
      <c r="D6" s="5" t="s">
        <v>73</v>
      </c>
      <c r="E6" s="2" t="s">
        <v>25</v>
      </c>
      <c r="F6" s="7">
        <v>609</v>
      </c>
      <c r="G6" s="2" t="s">
        <v>37</v>
      </c>
    </row>
    <row r="7" spans="3:7" ht="15.75">
      <c r="C7" s="20" t="s">
        <v>101</v>
      </c>
      <c r="D7" s="5" t="s">
        <v>72</v>
      </c>
      <c r="E7" s="8" t="s">
        <v>25</v>
      </c>
      <c r="F7" s="7">
        <v>214</v>
      </c>
      <c r="G7" s="2" t="s">
        <v>37</v>
      </c>
    </row>
    <row r="8" spans="3:7" ht="15.75">
      <c r="C8" s="10" t="s">
        <v>60</v>
      </c>
      <c r="D8" s="5" t="s">
        <v>44</v>
      </c>
      <c r="E8" s="2" t="s">
        <v>24</v>
      </c>
      <c r="F8" s="7" t="s">
        <v>67</v>
      </c>
      <c r="G8" s="2" t="s">
        <v>37</v>
      </c>
    </row>
    <row r="9" spans="3:7" ht="15.75">
      <c r="C9" s="21" t="s">
        <v>82</v>
      </c>
      <c r="D9" s="5" t="s">
        <v>70</v>
      </c>
      <c r="E9" s="2" t="s">
        <v>25</v>
      </c>
      <c r="F9" s="7">
        <v>113</v>
      </c>
      <c r="G9" s="2" t="s">
        <v>37</v>
      </c>
    </row>
    <row r="10" spans="3:7" ht="15.75">
      <c r="C10" s="20" t="s">
        <v>107</v>
      </c>
      <c r="D10" s="9" t="s">
        <v>125</v>
      </c>
      <c r="E10" s="8" t="s">
        <v>25</v>
      </c>
      <c r="F10" s="7" t="s">
        <v>77</v>
      </c>
      <c r="G10" s="2" t="s">
        <v>37</v>
      </c>
    </row>
    <row r="11" spans="3:7" ht="15.75">
      <c r="C11" s="20" t="s">
        <v>62</v>
      </c>
      <c r="D11" s="5" t="s">
        <v>47</v>
      </c>
      <c r="E11" s="2" t="s">
        <v>24</v>
      </c>
      <c r="F11" s="7">
        <v>305</v>
      </c>
      <c r="G11" s="2" t="s">
        <v>37</v>
      </c>
    </row>
    <row r="12" spans="3:7" ht="15.75">
      <c r="C12" s="13" t="s">
        <v>116</v>
      </c>
      <c r="D12" s="3" t="s">
        <v>113</v>
      </c>
      <c r="E12" s="12" t="s">
        <v>7</v>
      </c>
      <c r="F12" s="7">
        <v>203</v>
      </c>
      <c r="G12" s="12" t="s">
        <v>37</v>
      </c>
    </row>
    <row r="13" spans="3:7" ht="15.75">
      <c r="C13" s="13" t="s">
        <v>117</v>
      </c>
      <c r="D13" s="3" t="s">
        <v>113</v>
      </c>
      <c r="E13" s="12" t="s">
        <v>7</v>
      </c>
      <c r="F13" s="7">
        <v>206</v>
      </c>
      <c r="G13" s="8" t="s">
        <v>37</v>
      </c>
    </row>
    <row r="14" spans="3:7" ht="15.75">
      <c r="C14" s="6" t="s">
        <v>95</v>
      </c>
      <c r="D14" s="6" t="s">
        <v>18</v>
      </c>
      <c r="E14" s="2" t="s">
        <v>7</v>
      </c>
      <c r="F14" s="22">
        <v>613</v>
      </c>
      <c r="G14" s="2" t="s">
        <v>0</v>
      </c>
    </row>
    <row r="15" spans="3:7" ht="15.75">
      <c r="C15" s="6" t="s">
        <v>28</v>
      </c>
      <c r="D15" s="6" t="s">
        <v>2</v>
      </c>
      <c r="E15" s="2" t="s">
        <v>7</v>
      </c>
      <c r="F15" s="22">
        <v>304</v>
      </c>
      <c r="G15" s="2" t="s">
        <v>0</v>
      </c>
    </row>
    <row r="16" spans="3:7" ht="15.75">
      <c r="C16" s="6" t="s">
        <v>6</v>
      </c>
      <c r="D16" s="6" t="s">
        <v>5</v>
      </c>
      <c r="E16" s="2" t="s">
        <v>7</v>
      </c>
      <c r="F16" s="22">
        <v>414</v>
      </c>
      <c r="G16" s="2" t="s">
        <v>0</v>
      </c>
    </row>
    <row r="17" spans="3:7" ht="15.75">
      <c r="C17" s="20" t="s">
        <v>55</v>
      </c>
      <c r="D17" s="5" t="s">
        <v>40</v>
      </c>
      <c r="E17" s="2" t="s">
        <v>24</v>
      </c>
      <c r="F17" s="7" t="s">
        <v>157</v>
      </c>
      <c r="G17" s="2" t="s">
        <v>37</v>
      </c>
    </row>
    <row r="18" spans="3:7" ht="15.75">
      <c r="C18" s="20" t="s">
        <v>63</v>
      </c>
      <c r="D18" s="5" t="s">
        <v>48</v>
      </c>
      <c r="E18" s="2" t="s">
        <v>24</v>
      </c>
      <c r="F18" s="7">
        <v>307</v>
      </c>
      <c r="G18" s="2" t="s">
        <v>37</v>
      </c>
    </row>
    <row r="19" spans="3:7" ht="15.75">
      <c r="C19" s="21" t="s">
        <v>105</v>
      </c>
      <c r="D19" s="9" t="s">
        <v>125</v>
      </c>
      <c r="E19" s="8" t="s">
        <v>25</v>
      </c>
      <c r="F19" s="7" t="s">
        <v>80</v>
      </c>
      <c r="G19" s="4" t="s">
        <v>37</v>
      </c>
    </row>
    <row r="20" spans="3:7" ht="15.75">
      <c r="C20" s="20" t="s">
        <v>84</v>
      </c>
      <c r="D20" s="5" t="s">
        <v>73</v>
      </c>
      <c r="E20" s="2" t="s">
        <v>25</v>
      </c>
      <c r="F20" s="7">
        <v>611</v>
      </c>
      <c r="G20" s="4" t="s">
        <v>37</v>
      </c>
    </row>
    <row r="21" spans="3:7" ht="15.75">
      <c r="C21" s="20" t="s">
        <v>85</v>
      </c>
      <c r="D21" s="5" t="s">
        <v>73</v>
      </c>
      <c r="E21" s="8" t="s">
        <v>25</v>
      </c>
      <c r="F21" s="7">
        <v>612</v>
      </c>
      <c r="G21" s="2" t="s">
        <v>37</v>
      </c>
    </row>
    <row r="22" spans="3:7" ht="15.75">
      <c r="C22" s="21" t="s">
        <v>104</v>
      </c>
      <c r="D22" s="5" t="s">
        <v>165</v>
      </c>
      <c r="E22" s="8" t="s">
        <v>25</v>
      </c>
      <c r="F22" s="7">
        <v>715</v>
      </c>
      <c r="G22" s="2" t="s">
        <v>37</v>
      </c>
    </row>
    <row r="23" spans="3:7" ht="15.75">
      <c r="C23" s="6" t="s">
        <v>96</v>
      </c>
      <c r="D23" s="6" t="s">
        <v>17</v>
      </c>
      <c r="E23" s="2" t="s">
        <v>7</v>
      </c>
      <c r="F23" s="22">
        <v>702</v>
      </c>
      <c r="G23" s="2" t="s">
        <v>0</v>
      </c>
    </row>
    <row r="24" spans="3:7" ht="15.75">
      <c r="C24" s="6" t="s">
        <v>98</v>
      </c>
      <c r="D24" s="6" t="s">
        <v>21</v>
      </c>
      <c r="E24" s="2" t="s">
        <v>7</v>
      </c>
      <c r="F24" s="22">
        <v>802</v>
      </c>
      <c r="G24" s="2" t="s">
        <v>0</v>
      </c>
    </row>
    <row r="25" spans="3:7" ht="15.75">
      <c r="C25" s="6" t="s">
        <v>29</v>
      </c>
      <c r="D25" s="6" t="s">
        <v>4</v>
      </c>
      <c r="E25" s="2" t="s">
        <v>7</v>
      </c>
      <c r="F25" s="22">
        <v>405</v>
      </c>
      <c r="G25" s="2" t="s">
        <v>0</v>
      </c>
    </row>
    <row r="26" spans="3:7" ht="15.75">
      <c r="C26" s="20" t="s">
        <v>119</v>
      </c>
      <c r="D26" s="5" t="s">
        <v>49</v>
      </c>
      <c r="E26" s="4" t="s">
        <v>24</v>
      </c>
      <c r="F26" s="7">
        <v>317</v>
      </c>
      <c r="G26" s="4" t="s">
        <v>37</v>
      </c>
    </row>
    <row r="27" spans="3:7" ht="15.75">
      <c r="C27" s="20" t="s">
        <v>120</v>
      </c>
      <c r="D27" s="5" t="s">
        <v>49</v>
      </c>
      <c r="E27" s="4" t="s">
        <v>24</v>
      </c>
      <c r="F27" s="7">
        <v>318</v>
      </c>
      <c r="G27" s="4" t="s">
        <v>37</v>
      </c>
    </row>
    <row r="28" spans="3:7" ht="15.75">
      <c r="C28" s="10" t="s">
        <v>121</v>
      </c>
      <c r="D28" s="5" t="s">
        <v>49</v>
      </c>
      <c r="E28" s="4" t="s">
        <v>24</v>
      </c>
      <c r="F28" s="7">
        <v>319</v>
      </c>
      <c r="G28" s="4" t="s">
        <v>37</v>
      </c>
    </row>
    <row r="29" spans="3:7" ht="15.6" customHeight="1">
      <c r="C29" s="20" t="s">
        <v>122</v>
      </c>
      <c r="D29" s="5" t="s">
        <v>49</v>
      </c>
      <c r="E29" s="4" t="s">
        <v>24</v>
      </c>
      <c r="F29" s="7">
        <v>320</v>
      </c>
      <c r="G29" s="4" t="s">
        <v>37</v>
      </c>
    </row>
    <row r="30" spans="3:7" ht="15.6" customHeight="1">
      <c r="C30" s="21" t="s">
        <v>167</v>
      </c>
      <c r="D30" s="5" t="s">
        <v>74</v>
      </c>
      <c r="E30" s="8" t="s">
        <v>25</v>
      </c>
      <c r="F30" s="7">
        <v>617</v>
      </c>
      <c r="G30" s="2" t="s">
        <v>37</v>
      </c>
    </row>
    <row r="31" spans="3:7" ht="15.6" customHeight="1">
      <c r="C31" s="21" t="s">
        <v>115</v>
      </c>
      <c r="D31" s="5" t="s">
        <v>50</v>
      </c>
      <c r="E31" s="2" t="s">
        <v>24</v>
      </c>
      <c r="F31" s="7">
        <v>413</v>
      </c>
      <c r="G31" s="2" t="s">
        <v>37</v>
      </c>
    </row>
    <row r="32" spans="3:7" ht="15.6" customHeight="1">
      <c r="C32" s="13" t="s">
        <v>118</v>
      </c>
      <c r="D32" s="5" t="s">
        <v>50</v>
      </c>
      <c r="E32" s="12" t="s">
        <v>7</v>
      </c>
      <c r="F32" s="7">
        <v>305</v>
      </c>
      <c r="G32" s="8" t="s">
        <v>37</v>
      </c>
    </row>
    <row r="33" spans="3:7" ht="15.6" customHeight="1">
      <c r="C33" s="6" t="s">
        <v>30</v>
      </c>
      <c r="D33" s="6" t="s">
        <v>8</v>
      </c>
      <c r="E33" s="2" t="s">
        <v>7</v>
      </c>
      <c r="F33" s="22">
        <v>502</v>
      </c>
      <c r="G33" s="2" t="s">
        <v>0</v>
      </c>
    </row>
    <row r="34" spans="3:7" ht="15.75">
      <c r="C34" s="6" t="s">
        <v>91</v>
      </c>
      <c r="D34" s="6" t="s">
        <v>3</v>
      </c>
      <c r="E34" s="2" t="s">
        <v>7</v>
      </c>
      <c r="F34" s="22">
        <v>403</v>
      </c>
      <c r="G34" s="2" t="s">
        <v>0</v>
      </c>
    </row>
    <row r="35" spans="3:7" ht="15.75">
      <c r="C35" s="6" t="s">
        <v>92</v>
      </c>
      <c r="D35" s="6" t="s">
        <v>13</v>
      </c>
      <c r="E35" s="2" t="s">
        <v>7</v>
      </c>
      <c r="F35" s="22">
        <v>503</v>
      </c>
      <c r="G35" s="2" t="s">
        <v>0</v>
      </c>
    </row>
    <row r="36" spans="3:7" ht="15.75">
      <c r="C36" s="21" t="s">
        <v>110</v>
      </c>
      <c r="D36" s="5" t="s">
        <v>73</v>
      </c>
      <c r="E36" s="8" t="s">
        <v>25</v>
      </c>
      <c r="F36" s="7">
        <v>610</v>
      </c>
      <c r="G36" s="2" t="s">
        <v>37</v>
      </c>
    </row>
    <row r="37" spans="3:7" ht="15.75">
      <c r="C37" s="6" t="s">
        <v>97</v>
      </c>
      <c r="D37" s="6" t="s">
        <v>16</v>
      </c>
      <c r="E37" s="2" t="s">
        <v>7</v>
      </c>
      <c r="F37" s="22">
        <v>714</v>
      </c>
      <c r="G37" s="2" t="s">
        <v>0</v>
      </c>
    </row>
    <row r="38" spans="3:7" ht="15.75">
      <c r="C38" s="14" t="s">
        <v>37</v>
      </c>
      <c r="D38" s="9" t="s">
        <v>48</v>
      </c>
      <c r="E38" s="12" t="s">
        <v>7</v>
      </c>
      <c r="F38" s="23">
        <v>806</v>
      </c>
      <c r="G38" s="8" t="s">
        <v>37</v>
      </c>
    </row>
    <row r="39" spans="3:7" ht="15.75">
      <c r="C39" s="21" t="s">
        <v>102</v>
      </c>
      <c r="D39" s="5" t="s">
        <v>76</v>
      </c>
      <c r="E39" s="8" t="s">
        <v>25</v>
      </c>
      <c r="F39" s="7">
        <v>819</v>
      </c>
      <c r="G39" s="4" t="s">
        <v>37</v>
      </c>
    </row>
    <row r="40" spans="3:7" ht="15.75">
      <c r="C40" s="6" t="s">
        <v>99</v>
      </c>
      <c r="D40" s="11" t="s">
        <v>23</v>
      </c>
      <c r="E40" s="2" t="s">
        <v>24</v>
      </c>
      <c r="F40" s="22">
        <v>206</v>
      </c>
      <c r="G40" s="2" t="s">
        <v>114</v>
      </c>
    </row>
    <row r="41" spans="3:7" ht="15.75">
      <c r="C41" s="6" t="s">
        <v>33</v>
      </c>
      <c r="D41" s="6" t="s">
        <v>19</v>
      </c>
      <c r="E41" s="2" t="s">
        <v>7</v>
      </c>
      <c r="F41" s="22">
        <v>803</v>
      </c>
      <c r="G41" s="2" t="s">
        <v>0</v>
      </c>
    </row>
    <row r="42" spans="3:7" ht="15.75">
      <c r="C42" s="6" t="s">
        <v>27</v>
      </c>
      <c r="D42" s="6" t="s">
        <v>22</v>
      </c>
      <c r="E42" s="2" t="s">
        <v>7</v>
      </c>
      <c r="F42" s="22">
        <v>813</v>
      </c>
      <c r="G42" s="2" t="s">
        <v>0</v>
      </c>
    </row>
    <row r="43" spans="3:7" ht="15.6" customHeight="1">
      <c r="C43" s="20" t="s">
        <v>61</v>
      </c>
      <c r="D43" s="5" t="s">
        <v>45</v>
      </c>
      <c r="E43" s="2" t="s">
        <v>24</v>
      </c>
      <c r="F43" s="7">
        <v>301</v>
      </c>
      <c r="G43" s="2" t="s">
        <v>37</v>
      </c>
    </row>
    <row r="44" spans="3:7" ht="15.6" customHeight="1">
      <c r="C44" s="20" t="s">
        <v>123</v>
      </c>
      <c r="D44" s="5" t="s">
        <v>45</v>
      </c>
      <c r="E44" s="2" t="s">
        <v>24</v>
      </c>
      <c r="F44" s="7">
        <v>302</v>
      </c>
      <c r="G44" s="2" t="s">
        <v>37</v>
      </c>
    </row>
    <row r="45" spans="3:7" ht="15.75">
      <c r="C45" s="21" t="s">
        <v>124</v>
      </c>
      <c r="D45" s="5" t="s">
        <v>46</v>
      </c>
      <c r="E45" s="4" t="s">
        <v>24</v>
      </c>
      <c r="F45" s="7">
        <v>303</v>
      </c>
      <c r="G45" s="4" t="s">
        <v>37</v>
      </c>
    </row>
    <row r="46" spans="3:7" ht="31.5">
      <c r="C46" s="20" t="s">
        <v>141</v>
      </c>
      <c r="D46" s="9" t="s">
        <v>125</v>
      </c>
      <c r="E46" s="2" t="s">
        <v>25</v>
      </c>
      <c r="F46" s="7" t="s">
        <v>81</v>
      </c>
      <c r="G46" s="2" t="s">
        <v>37</v>
      </c>
    </row>
    <row r="47" spans="3:7" ht="15.6" customHeight="1">
      <c r="C47" s="20" t="s">
        <v>58</v>
      </c>
      <c r="D47" s="5" t="s">
        <v>42</v>
      </c>
      <c r="E47" s="2" t="s">
        <v>24</v>
      </c>
      <c r="F47" s="7" t="s">
        <v>68</v>
      </c>
      <c r="G47" s="2" t="s">
        <v>37</v>
      </c>
    </row>
    <row r="48" spans="3:7" ht="15.75">
      <c r="C48" s="21" t="s">
        <v>56</v>
      </c>
      <c r="D48" s="9" t="s">
        <v>41</v>
      </c>
      <c r="E48" s="2" t="s">
        <v>24</v>
      </c>
      <c r="F48" s="7">
        <v>201</v>
      </c>
      <c r="G48" s="2" t="s">
        <v>37</v>
      </c>
    </row>
    <row r="49" spans="3:7" ht="15.6" customHeight="1">
      <c r="C49" s="21" t="s">
        <v>57</v>
      </c>
      <c r="D49" s="9" t="s">
        <v>41</v>
      </c>
      <c r="E49" s="2" t="s">
        <v>24</v>
      </c>
      <c r="F49" s="7">
        <v>202</v>
      </c>
      <c r="G49" s="2" t="s">
        <v>37</v>
      </c>
    </row>
    <row r="50" spans="3:7" ht="15.6" customHeight="1">
      <c r="C50" s="6" t="s">
        <v>90</v>
      </c>
      <c r="D50" s="6" t="s">
        <v>1</v>
      </c>
      <c r="E50" s="2" t="s">
        <v>7</v>
      </c>
      <c r="F50" s="22">
        <v>302</v>
      </c>
      <c r="G50" s="2" t="s">
        <v>0</v>
      </c>
    </row>
    <row r="51" spans="3:7" ht="15.6" customHeight="1">
      <c r="C51" s="10" t="s">
        <v>51</v>
      </c>
      <c r="D51" s="5" t="s">
        <v>38</v>
      </c>
      <c r="E51" s="2" t="s">
        <v>24</v>
      </c>
      <c r="F51" s="7" t="s">
        <v>66</v>
      </c>
      <c r="G51" s="2" t="s">
        <v>37</v>
      </c>
    </row>
    <row r="52" spans="3:7" ht="15.6" customHeight="1">
      <c r="C52" s="20" t="s">
        <v>53</v>
      </c>
      <c r="D52" s="5" t="s">
        <v>38</v>
      </c>
      <c r="E52" s="2" t="s">
        <v>24</v>
      </c>
      <c r="F52" s="7" t="s">
        <v>69</v>
      </c>
      <c r="G52" s="2" t="s">
        <v>37</v>
      </c>
    </row>
    <row r="53" spans="3:7" ht="15.6" customHeight="1">
      <c r="C53" s="21" t="s">
        <v>103</v>
      </c>
      <c r="D53" s="5" t="s">
        <v>75</v>
      </c>
      <c r="E53" s="2" t="s">
        <v>25</v>
      </c>
      <c r="F53" s="7">
        <v>723</v>
      </c>
      <c r="G53" s="2" t="s">
        <v>37</v>
      </c>
    </row>
    <row r="54" spans="3:7" ht="15.6" customHeight="1">
      <c r="C54" s="21" t="s">
        <v>59</v>
      </c>
      <c r="D54" s="5" t="s">
        <v>43</v>
      </c>
      <c r="E54" s="2" t="s">
        <v>24</v>
      </c>
      <c r="F54" s="7">
        <v>205</v>
      </c>
      <c r="G54" s="2" t="s">
        <v>37</v>
      </c>
    </row>
    <row r="55" spans="3:7" ht="15.6" customHeight="1">
      <c r="C55" s="21" t="s">
        <v>54</v>
      </c>
      <c r="D55" s="5" t="s">
        <v>39</v>
      </c>
      <c r="E55" s="2" t="s">
        <v>24</v>
      </c>
      <c r="F55" s="7" t="s">
        <v>65</v>
      </c>
      <c r="G55" s="2" t="s">
        <v>37</v>
      </c>
    </row>
    <row r="56" spans="3:7" ht="15.6" customHeight="1">
      <c r="C56" s="6" t="s">
        <v>36</v>
      </c>
      <c r="D56" s="6" t="s">
        <v>89</v>
      </c>
      <c r="E56" s="2" t="s">
        <v>25</v>
      </c>
      <c r="F56" s="22">
        <v>117</v>
      </c>
      <c r="G56" s="2" t="s">
        <v>0</v>
      </c>
    </row>
    <row r="57" spans="3:7" ht="15.6" customHeight="1">
      <c r="C57" s="6" t="s">
        <v>35</v>
      </c>
      <c r="D57" s="6" t="s">
        <v>88</v>
      </c>
      <c r="E57" s="2" t="s">
        <v>24</v>
      </c>
      <c r="F57" s="22">
        <v>404</v>
      </c>
      <c r="G57" s="2" t="s">
        <v>0</v>
      </c>
    </row>
    <row r="58" spans="3:7" ht="15.6" customHeight="1">
      <c r="C58" s="6" t="s">
        <v>31</v>
      </c>
      <c r="D58" s="6" t="s">
        <v>14</v>
      </c>
      <c r="E58" s="2" t="s">
        <v>7</v>
      </c>
      <c r="F58" s="22">
        <v>514</v>
      </c>
      <c r="G58" s="2" t="s">
        <v>0</v>
      </c>
    </row>
    <row r="59" spans="3:7" ht="15.6" customHeight="1">
      <c r="C59" s="6" t="s">
        <v>34</v>
      </c>
      <c r="D59" s="6" t="s">
        <v>20</v>
      </c>
      <c r="E59" s="2" t="s">
        <v>7</v>
      </c>
      <c r="F59" s="22">
        <v>805</v>
      </c>
      <c r="G59" s="2" t="s">
        <v>0</v>
      </c>
    </row>
    <row r="60" spans="3:7" ht="15.6" customHeight="1">
      <c r="C60" s="6" t="s">
        <v>93</v>
      </c>
      <c r="D60" s="6" t="s">
        <v>87</v>
      </c>
      <c r="E60" s="2" t="s">
        <v>7</v>
      </c>
      <c r="F60" s="22">
        <v>504</v>
      </c>
      <c r="G60" s="2" t="s">
        <v>0</v>
      </c>
    </row>
    <row r="61" spans="3:7" ht="15.6" customHeight="1">
      <c r="C61" s="6" t="s">
        <v>32</v>
      </c>
      <c r="D61" s="6" t="s">
        <v>15</v>
      </c>
      <c r="E61" s="2" t="s">
        <v>7</v>
      </c>
      <c r="F61" s="22">
        <v>602</v>
      </c>
      <c r="G61" s="2" t="s">
        <v>0</v>
      </c>
    </row>
    <row r="62" spans="3:7" ht="15.6" customHeight="1">
      <c r="C62" s="20" t="s">
        <v>106</v>
      </c>
      <c r="D62" s="9" t="s">
        <v>125</v>
      </c>
      <c r="E62" s="2" t="s">
        <v>25</v>
      </c>
      <c r="F62" s="7" t="s">
        <v>78</v>
      </c>
      <c r="G62" s="2" t="s">
        <v>37</v>
      </c>
    </row>
    <row r="63" spans="3:7" ht="15.6" customHeight="1">
      <c r="C63" s="20" t="s">
        <v>108</v>
      </c>
      <c r="D63" s="9" t="s">
        <v>125</v>
      </c>
      <c r="E63" s="2" t="s">
        <v>25</v>
      </c>
      <c r="F63" s="7">
        <v>714</v>
      </c>
      <c r="G63" s="4" t="s">
        <v>37</v>
      </c>
    </row>
    <row r="64" spans="3:7" ht="15.6" customHeight="1">
      <c r="C64" s="10" t="s">
        <v>112</v>
      </c>
      <c r="D64" s="9" t="s">
        <v>125</v>
      </c>
      <c r="E64" s="2" t="s">
        <v>25</v>
      </c>
      <c r="F64" s="7" t="s">
        <v>79</v>
      </c>
      <c r="G64" s="2" t="s">
        <v>37</v>
      </c>
    </row>
    <row r="65" spans="3:7" ht="15.6" customHeight="1">
      <c r="C65" s="10" t="s">
        <v>158</v>
      </c>
      <c r="D65" s="5" t="s">
        <v>72</v>
      </c>
      <c r="E65" s="8" t="s">
        <v>25</v>
      </c>
      <c r="F65" s="7">
        <v>215</v>
      </c>
      <c r="G65" s="2" t="s">
        <v>37</v>
      </c>
    </row>
    <row r="66" spans="3:7" ht="15.6" customHeight="1">
      <c r="C66" s="10" t="s">
        <v>111</v>
      </c>
      <c r="D66" s="5" t="s">
        <v>73</v>
      </c>
      <c r="E66" s="2" t="s">
        <v>25</v>
      </c>
      <c r="F66" s="7">
        <v>618</v>
      </c>
      <c r="G66" s="2" t="s">
        <v>37</v>
      </c>
    </row>
    <row r="67" spans="3:7" ht="15.6" customHeight="1">
      <c r="C67" s="10" t="s">
        <v>52</v>
      </c>
      <c r="D67" s="5" t="s">
        <v>38</v>
      </c>
      <c r="E67" s="2" t="s">
        <v>24</v>
      </c>
      <c r="F67" s="7" t="s">
        <v>64</v>
      </c>
      <c r="G67" s="2" t="s">
        <v>37</v>
      </c>
    </row>
    <row r="68" spans="3:7" ht="15.75">
      <c r="C68" s="6" t="s">
        <v>94</v>
      </c>
      <c r="D68" s="6" t="s">
        <v>86</v>
      </c>
      <c r="E68" s="2" t="s">
        <v>7</v>
      </c>
      <c r="F68" s="22">
        <v>603</v>
      </c>
      <c r="G68" s="2" t="s">
        <v>0</v>
      </c>
    </row>
    <row r="69" spans="3:7" ht="15.75">
      <c r="C69" s="20" t="s">
        <v>83</v>
      </c>
      <c r="D69" s="5" t="s">
        <v>70</v>
      </c>
      <c r="E69" s="8" t="s">
        <v>25</v>
      </c>
      <c r="F69" s="7">
        <v>114</v>
      </c>
      <c r="G69" s="2" t="s">
        <v>37</v>
      </c>
    </row>
    <row r="70" spans="3:7" ht="15.75">
      <c r="C70" s="20" t="s">
        <v>100</v>
      </c>
      <c r="D70" s="5" t="s">
        <v>71</v>
      </c>
      <c r="E70" s="2" t="s">
        <v>25</v>
      </c>
      <c r="F70" s="7">
        <v>115</v>
      </c>
      <c r="G70" s="4" t="s">
        <v>37</v>
      </c>
    </row>
  </sheetData>
  <sortState ref="C6:G71">
    <sortCondition ref="C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F9"/>
  <sheetViews>
    <sheetView workbookViewId="0">
      <selection activeCell="I9" sqref="I9"/>
    </sheetView>
  </sheetViews>
  <sheetFormatPr defaultRowHeight="15"/>
  <cols>
    <col min="6" max="6" width="16" customWidth="1"/>
  </cols>
  <sheetData>
    <row r="3" spans="3:6">
      <c r="C3" s="16" t="s">
        <v>132</v>
      </c>
      <c r="F3" t="s">
        <v>138</v>
      </c>
    </row>
    <row r="4" spans="3:6">
      <c r="C4" t="s">
        <v>130</v>
      </c>
      <c r="F4" t="s">
        <v>139</v>
      </c>
    </row>
    <row r="5" spans="3:6">
      <c r="C5" t="s">
        <v>133</v>
      </c>
      <c r="F5" t="s">
        <v>140</v>
      </c>
    </row>
    <row r="6" spans="3:6">
      <c r="C6" t="s">
        <v>135</v>
      </c>
    </row>
    <row r="7" spans="3:6">
      <c r="C7" t="s">
        <v>131</v>
      </c>
    </row>
    <row r="8" spans="3:6">
      <c r="C8" t="s">
        <v>136</v>
      </c>
    </row>
    <row r="9" spans="3:6">
      <c r="C9" t="s">
        <v>134</v>
      </c>
    </row>
  </sheetData>
  <sortState ref="C4:C9">
    <sortCondition ref="C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MODELO DE AUTORIZAÇÕES</vt:lpstr>
      <vt:lpstr>ORIENTAÇÕES</vt:lpstr>
      <vt:lpstr>DADOS</vt:lpstr>
      <vt:lpstr>LS</vt:lpstr>
      <vt:lpstr>LABS</vt:lpstr>
    </vt:vector>
  </TitlesOfParts>
  <Company>UFCSPA Univ. Federal Ciências Saúde P. Alegre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Rafael Pinho dos Santos</dc:creator>
  <cp:lastModifiedBy>Microsoft</cp:lastModifiedBy>
  <cp:lastPrinted>2020-04-16T21:28:58Z</cp:lastPrinted>
  <dcterms:created xsi:type="dcterms:W3CDTF">2020-04-11T03:40:40Z</dcterms:created>
  <dcterms:modified xsi:type="dcterms:W3CDTF">2020-04-27T13:45:24Z</dcterms:modified>
</cp:coreProperties>
</file>