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 Mahasiswa" sheetId="1" r:id="rId4"/>
    <sheet name="Worksheet" sheetId="2" r:id="rId5"/>
  </sheets>
  <definedNames/>
  <calcPr calcId="124519" calcMode="auto" fullCalcOnLoad="0"/>
</workbook>
</file>

<file path=xl/sharedStrings.xml><?xml version="1.0" encoding="utf-8"?>
<sst xmlns="http://schemas.openxmlformats.org/spreadsheetml/2006/main" uniqueCount="84">
  <si>
    <t>Kode Prodi</t>
  </si>
  <si>
    <t>NIM</t>
  </si>
  <si>
    <t>Nama Mahasiswa</t>
  </si>
  <si>
    <t>Sex</t>
  </si>
  <si>
    <t>Tempat Lahir</t>
  </si>
  <si>
    <t>Tanggal Lahir</t>
  </si>
  <si>
    <t>Angkatan</t>
  </si>
  <si>
    <t>Pindahan/Baru</t>
  </si>
  <si>
    <t>Prodi Asal</t>
  </si>
  <si>
    <t>PT Asal</t>
  </si>
  <si>
    <t>SKS Diakui</t>
  </si>
  <si>
    <t>ACHMAD DEBY SAPUTRO WIDODO</t>
  </si>
  <si>
    <t>L</t>
  </si>
  <si>
    <t>SURABAYA</t>
  </si>
  <si>
    <t>21 Juli 1994</t>
  </si>
  <si>
    <t>B</t>
  </si>
  <si>
    <t>ACHMAD KHAIRUR ROHMAN</t>
  </si>
  <si>
    <t>PAMEKASAN</t>
  </si>
  <si>
    <t>14 Oktober 1982</t>
  </si>
  <si>
    <t>ADIN NIKEN PRIMASARI</t>
  </si>
  <si>
    <t>P</t>
  </si>
  <si>
    <t>26 September 1989</t>
  </si>
  <si>
    <t>AGUS SISWANTO</t>
  </si>
  <si>
    <t>4 September 1976</t>
  </si>
  <si>
    <t>ALFA MEIDIUM PRIMADHANI</t>
  </si>
  <si>
    <t>16 Mei 1987</t>
  </si>
  <si>
    <t>ASTRID AYU SEPTAVIANI</t>
  </si>
  <si>
    <t>CIKAMPEK</t>
  </si>
  <si>
    <t>7 September 1987</t>
  </si>
  <si>
    <t>CINDY TIAS PARAMITA</t>
  </si>
  <si>
    <t>JEMBER</t>
  </si>
  <si>
    <t>16 Desember 1987</t>
  </si>
  <si>
    <t>DESSY AYU JUWITA</t>
  </si>
  <si>
    <t>MALANG</t>
  </si>
  <si>
    <t>5 Maret 1991</t>
  </si>
  <si>
    <t>DWI YUDHA MAHARDIKA</t>
  </si>
  <si>
    <t>29 Agustus 1995</t>
  </si>
  <si>
    <t>DWITA PRASETYA KALIMATULLAH A</t>
  </si>
  <si>
    <t>SIDOARJO</t>
  </si>
  <si>
    <t>17 November 1991</t>
  </si>
  <si>
    <t>EKA PUTRA SETIAWAN</t>
  </si>
  <si>
    <t>19 Juni 1996</t>
  </si>
  <si>
    <t>HENDRO GUNAWAN W</t>
  </si>
  <si>
    <t>BLITAR</t>
  </si>
  <si>
    <t>20 Mei 1984</t>
  </si>
  <si>
    <t>HENY PURWANINGSIH</t>
  </si>
  <si>
    <t>13 Desember 1982</t>
  </si>
  <si>
    <t>IDA AKBAR</t>
  </si>
  <si>
    <t>8 Oktober 1981</t>
  </si>
  <si>
    <t>INDAH YANTI</t>
  </si>
  <si>
    <t>12 Oktober 1980</t>
  </si>
  <si>
    <t>KENDEWI ZULFIATI FITRI O</t>
  </si>
  <si>
    <t>5 Oktober 1995</t>
  </si>
  <si>
    <t>MOCH.SYAIFUL ARIEF</t>
  </si>
  <si>
    <t>30 November 1985</t>
  </si>
  <si>
    <t>MOHAMAD WAHYU SETIAWAN</t>
  </si>
  <si>
    <t>9 Oktober 1992</t>
  </si>
  <si>
    <t>MUKHAMAD RUKMAN UKASYAH</t>
  </si>
  <si>
    <t>11 Agustus 1989</t>
  </si>
  <si>
    <t>NANIK ERAWATI</t>
  </si>
  <si>
    <t>23 Maret 1985</t>
  </si>
  <si>
    <t>NI PUTU DIAH ETA TRTINTYA</t>
  </si>
  <si>
    <t>DEPASAR</t>
  </si>
  <si>
    <t>13 April 1991</t>
  </si>
  <si>
    <t>RACHMAD FAHRIZAL TITO</t>
  </si>
  <si>
    <t>25 Oktober 1990</t>
  </si>
  <si>
    <t>RENNY DWI PANGESTU ASKALA</t>
  </si>
  <si>
    <t>SAMARINDA</t>
  </si>
  <si>
    <t>26 Juli 1992</t>
  </si>
  <si>
    <t>ROFIKA NUR</t>
  </si>
  <si>
    <t>12 Desember 1982</t>
  </si>
  <si>
    <t>ROMEI WIDYA WIKRAMA</t>
  </si>
  <si>
    <t>6 Mei 1988</t>
  </si>
  <si>
    <t>RUDI RUDIANSYAH</t>
  </si>
  <si>
    <t>KUNINGAN</t>
  </si>
  <si>
    <t>2 Maret 1988</t>
  </si>
  <si>
    <t>RULINA DIAN FAJARINI</t>
  </si>
  <si>
    <t>10 Desember 1979</t>
  </si>
  <si>
    <t>TRI YOGA UMMU ROSYDAH</t>
  </si>
  <si>
    <t>4 Juli 1987</t>
  </si>
  <si>
    <t>YANCE TIMOTIUS DARIS</t>
  </si>
  <si>
    <t>5 Januari 1982</t>
  </si>
  <si>
    <t>YUFENTINA ANINDITA</t>
  </si>
  <si>
    <t>31 Desember 1986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</si>
</sst>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K31"/>
  <sheetViews>
    <sheetView tabSelected="1" workbookViewId="0" showGridLines="true" showRowColHeaders="1">
      <selection activeCell="A1" sqref="A1"/>
    </sheetView>
  </sheetViews>
  <sheetFormatPr defaultRowHeight="14.4" outlineLevelRow="0" outlineLevelCol="0"/>
  <cols>
    <col min="1" max="1" width="12.854004" bestFit="true" customWidth="true" style="0"/>
    <col min="2" max="2" width="10.568848" bestFit="true" customWidth="true" style="0"/>
    <col min="3" max="3" width="35.2771" bestFit="true" customWidth="true" style="0"/>
    <col min="4" max="4" width="4.570313" bestFit="true" customWidth="true" style="0"/>
    <col min="5" max="5" width="15.281982" bestFit="true" customWidth="true" style="0"/>
    <col min="6" max="6" width="21.137695" bestFit="true" customWidth="true" style="0"/>
    <col min="7" max="7" width="10.568848" bestFit="true" customWidth="true" style="0"/>
    <col min="8" max="8" width="16.424561" bestFit="true" customWidth="true" style="0"/>
    <col min="9" max="9" width="12.854004" bestFit="true" customWidth="true" style="0"/>
    <col min="10" max="10" width="9.283447" bestFit="true" customWidth="true" style="0"/>
    <col min="11" max="11" width="12.854004" bestFit="true" customWidth="true" style="0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70201</v>
      </c>
      <c r="B2" t="str">
        <f>"20150030"</f>
        <v>20150030</v>
      </c>
      <c r="C2" t="s">
        <v>11</v>
      </c>
      <c r="D2" t="s">
        <v>12</v>
      </c>
      <c r="E2" t="s">
        <v>13</v>
      </c>
      <c r="F2" t="s">
        <v>14</v>
      </c>
      <c r="G2">
        <v>2015</v>
      </c>
      <c r="H2" t="s">
        <v>15</v>
      </c>
      <c r="I2"/>
      <c r="J2"/>
      <c r="K2"/>
    </row>
    <row r="3" spans="1:11">
      <c r="A3">
        <v>70201</v>
      </c>
      <c r="B3" t="str">
        <f>"20150004"</f>
        <v>20150004</v>
      </c>
      <c r="C3" t="s">
        <v>16</v>
      </c>
      <c r="D3" t="s">
        <v>12</v>
      </c>
      <c r="E3" t="s">
        <v>17</v>
      </c>
      <c r="F3" t="s">
        <v>18</v>
      </c>
      <c r="G3">
        <v>2015</v>
      </c>
      <c r="H3" t="s">
        <v>15</v>
      </c>
      <c r="I3"/>
      <c r="J3"/>
      <c r="K3"/>
    </row>
    <row r="4" spans="1:11">
      <c r="A4">
        <v>70201</v>
      </c>
      <c r="B4" t="str">
        <f>"20150015"</f>
        <v>20150015</v>
      </c>
      <c r="C4" t="s">
        <v>19</v>
      </c>
      <c r="D4" t="s">
        <v>20</v>
      </c>
      <c r="E4" t="s">
        <v>13</v>
      </c>
      <c r="F4" t="s">
        <v>21</v>
      </c>
      <c r="G4">
        <v>2015</v>
      </c>
      <c r="H4" t="s">
        <v>15</v>
      </c>
      <c r="I4"/>
      <c r="J4"/>
      <c r="K4"/>
    </row>
    <row r="5" spans="1:11">
      <c r="A5">
        <v>70201</v>
      </c>
      <c r="B5" t="str">
        <f>"20150014"</f>
        <v>20150014</v>
      </c>
      <c r="C5" t="s">
        <v>22</v>
      </c>
      <c r="D5" t="s">
        <v>12</v>
      </c>
      <c r="E5" t="s">
        <v>13</v>
      </c>
      <c r="F5" t="s">
        <v>23</v>
      </c>
      <c r="G5">
        <v>2015</v>
      </c>
      <c r="H5" t="s">
        <v>15</v>
      </c>
      <c r="I5"/>
      <c r="J5"/>
      <c r="K5"/>
    </row>
    <row r="6" spans="1:11">
      <c r="A6">
        <v>70201</v>
      </c>
      <c r="B6" t="str">
        <f>"20150026"</f>
        <v>20150026</v>
      </c>
      <c r="C6" t="s">
        <v>24</v>
      </c>
      <c r="D6" t="s">
        <v>20</v>
      </c>
      <c r="E6" t="s">
        <v>13</v>
      </c>
      <c r="F6" t="s">
        <v>25</v>
      </c>
      <c r="G6">
        <v>2015</v>
      </c>
      <c r="H6" t="s">
        <v>15</v>
      </c>
      <c r="I6"/>
      <c r="J6"/>
      <c r="K6"/>
    </row>
    <row r="7" spans="1:11">
      <c r="A7">
        <v>70201</v>
      </c>
      <c r="B7" t="str">
        <f>"20150020"</f>
        <v>20150020</v>
      </c>
      <c r="C7" t="s">
        <v>26</v>
      </c>
      <c r="D7" t="s">
        <v>20</v>
      </c>
      <c r="E7" t="s">
        <v>27</v>
      </c>
      <c r="F7" t="s">
        <v>28</v>
      </c>
      <c r="G7">
        <v>2015</v>
      </c>
      <c r="H7" t="s">
        <v>15</v>
      </c>
      <c r="I7"/>
      <c r="J7"/>
      <c r="K7"/>
    </row>
    <row r="8" spans="1:11">
      <c r="A8">
        <v>70201</v>
      </c>
      <c r="B8" t="str">
        <f>"20150025"</f>
        <v>20150025</v>
      </c>
      <c r="C8" t="s">
        <v>29</v>
      </c>
      <c r="D8" t="s">
        <v>20</v>
      </c>
      <c r="E8" t="s">
        <v>30</v>
      </c>
      <c r="F8" t="s">
        <v>31</v>
      </c>
      <c r="G8">
        <v>2015</v>
      </c>
      <c r="H8" t="s">
        <v>15</v>
      </c>
      <c r="I8"/>
      <c r="J8"/>
      <c r="K8"/>
    </row>
    <row r="9" spans="1:11">
      <c r="A9">
        <v>70201</v>
      </c>
      <c r="B9" t="str">
        <f>"20150023"</f>
        <v>20150023</v>
      </c>
      <c r="C9" t="s">
        <v>32</v>
      </c>
      <c r="D9" t="s">
        <v>20</v>
      </c>
      <c r="E9" t="s">
        <v>33</v>
      </c>
      <c r="F9" t="s">
        <v>34</v>
      </c>
      <c r="G9">
        <v>2015</v>
      </c>
      <c r="H9" t="s">
        <v>15</v>
      </c>
      <c r="I9"/>
      <c r="J9"/>
      <c r="K9"/>
    </row>
    <row r="10" spans="1:11">
      <c r="A10">
        <v>70201</v>
      </c>
      <c r="B10" t="str">
        <f>"20150012"</f>
        <v>20150012</v>
      </c>
      <c r="C10" t="s">
        <v>35</v>
      </c>
      <c r="D10" t="s">
        <v>12</v>
      </c>
      <c r="E10" t="s">
        <v>13</v>
      </c>
      <c r="F10" t="s">
        <v>36</v>
      </c>
      <c r="G10">
        <v>2015</v>
      </c>
      <c r="H10" t="s">
        <v>15</v>
      </c>
      <c r="I10"/>
      <c r="J10"/>
      <c r="K10"/>
    </row>
    <row r="11" spans="1:11">
      <c r="A11">
        <v>70201</v>
      </c>
      <c r="B11" t="str">
        <f>"20150018"</f>
        <v>20150018</v>
      </c>
      <c r="C11" t="s">
        <v>37</v>
      </c>
      <c r="D11" t="s">
        <v>20</v>
      </c>
      <c r="E11" t="s">
        <v>38</v>
      </c>
      <c r="F11" t="s">
        <v>39</v>
      </c>
      <c r="G11">
        <v>2015</v>
      </c>
      <c r="H11" t="s">
        <v>15</v>
      </c>
      <c r="I11"/>
      <c r="J11"/>
      <c r="K11"/>
    </row>
    <row r="12" spans="1:11">
      <c r="A12">
        <v>70201</v>
      </c>
      <c r="B12" t="str">
        <f>"20150024"</f>
        <v>20150024</v>
      </c>
      <c r="C12" t="s">
        <v>40</v>
      </c>
      <c r="D12" t="s">
        <v>12</v>
      </c>
      <c r="E12" t="s">
        <v>13</v>
      </c>
      <c r="F12" t="s">
        <v>41</v>
      </c>
      <c r="G12">
        <v>2015</v>
      </c>
      <c r="H12" t="s">
        <v>15</v>
      </c>
      <c r="I12"/>
      <c r="J12"/>
      <c r="K12"/>
    </row>
    <row r="13" spans="1:11">
      <c r="A13">
        <v>70201</v>
      </c>
      <c r="B13" t="str">
        <f>"20150006"</f>
        <v>20150006</v>
      </c>
      <c r="C13" t="s">
        <v>42</v>
      </c>
      <c r="D13" t="s">
        <v>12</v>
      </c>
      <c r="E13" t="s">
        <v>43</v>
      </c>
      <c r="F13" t="s">
        <v>44</v>
      </c>
      <c r="G13">
        <v>2015</v>
      </c>
      <c r="H13" t="s">
        <v>15</v>
      </c>
      <c r="I13"/>
      <c r="J13"/>
      <c r="K13"/>
    </row>
    <row r="14" spans="1:11">
      <c r="A14">
        <v>70201</v>
      </c>
      <c r="B14" t="str">
        <f>"20150022"</f>
        <v>20150022</v>
      </c>
      <c r="C14" t="s">
        <v>45</v>
      </c>
      <c r="D14" t="s">
        <v>20</v>
      </c>
      <c r="E14" t="s">
        <v>13</v>
      </c>
      <c r="F14" t="s">
        <v>46</v>
      </c>
      <c r="G14">
        <v>2015</v>
      </c>
      <c r="H14" t="s">
        <v>15</v>
      </c>
      <c r="I14"/>
      <c r="J14"/>
      <c r="K14"/>
    </row>
    <row r="15" spans="1:11">
      <c r="A15">
        <v>70201</v>
      </c>
      <c r="B15" t="str">
        <f>"20150016"</f>
        <v>20150016</v>
      </c>
      <c r="C15" t="s">
        <v>47</v>
      </c>
      <c r="D15" t="s">
        <v>20</v>
      </c>
      <c r="E15" t="s">
        <v>13</v>
      </c>
      <c r="F15" t="s">
        <v>48</v>
      </c>
      <c r="G15">
        <v>2015</v>
      </c>
      <c r="H15" t="s">
        <v>15</v>
      </c>
      <c r="I15"/>
      <c r="J15"/>
      <c r="K15"/>
    </row>
    <row r="16" spans="1:11">
      <c r="A16">
        <v>70201</v>
      </c>
      <c r="B16" t="str">
        <f>"20150008"</f>
        <v>20150008</v>
      </c>
      <c r="C16" t="s">
        <v>49</v>
      </c>
      <c r="D16" t="s">
        <v>20</v>
      </c>
      <c r="E16" t="s">
        <v>13</v>
      </c>
      <c r="F16" t="s">
        <v>50</v>
      </c>
      <c r="G16">
        <v>2015</v>
      </c>
      <c r="H16" t="s">
        <v>15</v>
      </c>
      <c r="I16"/>
      <c r="J16"/>
      <c r="K16"/>
    </row>
    <row r="17" spans="1:11">
      <c r="A17">
        <v>70201</v>
      </c>
      <c r="B17" t="str">
        <f>"20150011"</f>
        <v>20150011</v>
      </c>
      <c r="C17" t="s">
        <v>51</v>
      </c>
      <c r="D17" t="s">
        <v>20</v>
      </c>
      <c r="E17" t="s">
        <v>13</v>
      </c>
      <c r="F17" t="s">
        <v>52</v>
      </c>
      <c r="G17">
        <v>2015</v>
      </c>
      <c r="H17" t="s">
        <v>15</v>
      </c>
      <c r="I17"/>
      <c r="J17"/>
      <c r="K17"/>
    </row>
    <row r="18" spans="1:11">
      <c r="A18">
        <v>70201</v>
      </c>
      <c r="B18" t="str">
        <f>"20150009"</f>
        <v>20150009</v>
      </c>
      <c r="C18" t="s">
        <v>53</v>
      </c>
      <c r="D18" t="s">
        <v>12</v>
      </c>
      <c r="E18" t="s">
        <v>38</v>
      </c>
      <c r="F18" t="s">
        <v>54</v>
      </c>
      <c r="G18">
        <v>2015</v>
      </c>
      <c r="H18" t="s">
        <v>15</v>
      </c>
      <c r="I18"/>
      <c r="J18"/>
      <c r="K18"/>
    </row>
    <row r="19" spans="1:11">
      <c r="A19">
        <v>70201</v>
      </c>
      <c r="B19" t="str">
        <f>"20150021"</f>
        <v>20150021</v>
      </c>
      <c r="C19" t="s">
        <v>55</v>
      </c>
      <c r="D19" t="s">
        <v>12</v>
      </c>
      <c r="E19" t="s">
        <v>38</v>
      </c>
      <c r="F19" t="s">
        <v>56</v>
      </c>
      <c r="G19">
        <v>2015</v>
      </c>
      <c r="H19" t="s">
        <v>15</v>
      </c>
      <c r="I19"/>
      <c r="J19"/>
      <c r="K19"/>
    </row>
    <row r="20" spans="1:11">
      <c r="A20">
        <v>70201</v>
      </c>
      <c r="B20" t="str">
        <f>"20150029"</f>
        <v>20150029</v>
      </c>
      <c r="C20" t="s">
        <v>57</v>
      </c>
      <c r="D20" t="s">
        <v>12</v>
      </c>
      <c r="E20" t="s">
        <v>13</v>
      </c>
      <c r="F20" t="s">
        <v>58</v>
      </c>
      <c r="G20">
        <v>2015</v>
      </c>
      <c r="H20" t="s">
        <v>15</v>
      </c>
      <c r="I20"/>
      <c r="J20"/>
      <c r="K20"/>
    </row>
    <row r="21" spans="1:11">
      <c r="A21">
        <v>70201</v>
      </c>
      <c r="B21" t="str">
        <f>"20150028"</f>
        <v>20150028</v>
      </c>
      <c r="C21" t="s">
        <v>59</v>
      </c>
      <c r="D21" t="s">
        <v>20</v>
      </c>
      <c r="E21" t="s">
        <v>13</v>
      </c>
      <c r="F21" t="s">
        <v>60</v>
      </c>
      <c r="G21">
        <v>2015</v>
      </c>
      <c r="H21" t="s">
        <v>15</v>
      </c>
      <c r="I21"/>
      <c r="J21"/>
      <c r="K21"/>
    </row>
    <row r="22" spans="1:11">
      <c r="A22">
        <v>70201</v>
      </c>
      <c r="B22" t="str">
        <f>"20150005"</f>
        <v>20150005</v>
      </c>
      <c r="C22" t="s">
        <v>61</v>
      </c>
      <c r="D22" t="s">
        <v>20</v>
      </c>
      <c r="E22" t="s">
        <v>62</v>
      </c>
      <c r="F22" t="s">
        <v>63</v>
      </c>
      <c r="G22">
        <v>2015</v>
      </c>
      <c r="H22" t="s">
        <v>15</v>
      </c>
      <c r="I22"/>
      <c r="J22"/>
      <c r="K22"/>
    </row>
    <row r="23" spans="1:11">
      <c r="A23">
        <v>70201</v>
      </c>
      <c r="B23" t="str">
        <f>"20150001"</f>
        <v>20150001</v>
      </c>
      <c r="C23" t="s">
        <v>64</v>
      </c>
      <c r="D23" t="s">
        <v>12</v>
      </c>
      <c r="E23" t="s">
        <v>13</v>
      </c>
      <c r="F23" t="s">
        <v>65</v>
      </c>
      <c r="G23">
        <v>2015</v>
      </c>
      <c r="H23" t="s">
        <v>15</v>
      </c>
      <c r="I23"/>
      <c r="J23"/>
      <c r="K23"/>
    </row>
    <row r="24" spans="1:11">
      <c r="A24">
        <v>70201</v>
      </c>
      <c r="B24" t="str">
        <f>"20150017"</f>
        <v>20150017</v>
      </c>
      <c r="C24" t="s">
        <v>66</v>
      </c>
      <c r="D24" t="s">
        <v>20</v>
      </c>
      <c r="E24" t="s">
        <v>67</v>
      </c>
      <c r="F24" t="s">
        <v>68</v>
      </c>
      <c r="G24">
        <v>2015</v>
      </c>
      <c r="H24" t="s">
        <v>15</v>
      </c>
      <c r="I24"/>
      <c r="J24"/>
      <c r="K24"/>
    </row>
    <row r="25" spans="1:11">
      <c r="A25">
        <v>70201</v>
      </c>
      <c r="B25" t="str">
        <f>"20150003"</f>
        <v>20150003</v>
      </c>
      <c r="C25" t="s">
        <v>69</v>
      </c>
      <c r="D25" t="s">
        <v>20</v>
      </c>
      <c r="E25" t="s">
        <v>13</v>
      </c>
      <c r="F25" t="s">
        <v>70</v>
      </c>
      <c r="G25">
        <v>2015</v>
      </c>
      <c r="H25" t="s">
        <v>15</v>
      </c>
      <c r="I25"/>
      <c r="J25"/>
      <c r="K25"/>
    </row>
    <row r="26" spans="1:11">
      <c r="A26">
        <v>70201</v>
      </c>
      <c r="B26" t="str">
        <f>"20150019"</f>
        <v>20150019</v>
      </c>
      <c r="C26" t="s">
        <v>71</v>
      </c>
      <c r="D26" t="s">
        <v>12</v>
      </c>
      <c r="E26" t="s">
        <v>13</v>
      </c>
      <c r="F26" t="s">
        <v>72</v>
      </c>
      <c r="G26">
        <v>2015</v>
      </c>
      <c r="H26" t="s">
        <v>15</v>
      </c>
      <c r="I26"/>
      <c r="J26"/>
      <c r="K26"/>
    </row>
    <row r="27" spans="1:11">
      <c r="A27">
        <v>70201</v>
      </c>
      <c r="B27" t="str">
        <f>"20150013"</f>
        <v>20150013</v>
      </c>
      <c r="C27" t="s">
        <v>73</v>
      </c>
      <c r="D27" t="s">
        <v>12</v>
      </c>
      <c r="E27" t="s">
        <v>74</v>
      </c>
      <c r="F27" t="s">
        <v>75</v>
      </c>
      <c r="G27">
        <v>2015</v>
      </c>
      <c r="H27" t="s">
        <v>15</v>
      </c>
      <c r="I27"/>
      <c r="J27"/>
      <c r="K27"/>
    </row>
    <row r="28" spans="1:11">
      <c r="A28">
        <v>70201</v>
      </c>
      <c r="B28" t="str">
        <f>"20150002"</f>
        <v>20150002</v>
      </c>
      <c r="C28" t="s">
        <v>76</v>
      </c>
      <c r="D28" t="s">
        <v>20</v>
      </c>
      <c r="E28" t="s">
        <v>13</v>
      </c>
      <c r="F28" t="s">
        <v>77</v>
      </c>
      <c r="G28">
        <v>2015</v>
      </c>
      <c r="H28" t="s">
        <v>15</v>
      </c>
      <c r="I28"/>
      <c r="J28"/>
      <c r="K28"/>
    </row>
    <row r="29" spans="1:11">
      <c r="A29">
        <v>70201</v>
      </c>
      <c r="B29" t="str">
        <f>"20150007"</f>
        <v>20150007</v>
      </c>
      <c r="C29" t="s">
        <v>78</v>
      </c>
      <c r="D29" t="s">
        <v>20</v>
      </c>
      <c r="E29" t="s">
        <v>13</v>
      </c>
      <c r="F29" t="s">
        <v>79</v>
      </c>
      <c r="G29">
        <v>2015</v>
      </c>
      <c r="H29" t="s">
        <v>15</v>
      </c>
      <c r="I29"/>
      <c r="J29"/>
      <c r="K29"/>
    </row>
    <row r="30" spans="1:11">
      <c r="A30">
        <v>70201</v>
      </c>
      <c r="B30" t="str">
        <f>"20150027"</f>
        <v>20150027</v>
      </c>
      <c r="C30" t="s">
        <v>80</v>
      </c>
      <c r="D30" t="s">
        <v>12</v>
      </c>
      <c r="E30" t="s">
        <v>13</v>
      </c>
      <c r="F30" t="s">
        <v>81</v>
      </c>
      <c r="G30">
        <v>2015</v>
      </c>
      <c r="H30" t="s">
        <v>15</v>
      </c>
      <c r="I30"/>
      <c r="J30"/>
      <c r="K30"/>
    </row>
    <row r="31" spans="1:11">
      <c r="A31">
        <v>70201</v>
      </c>
      <c r="B31" t="str">
        <f>"20150010"</f>
        <v>20150010</v>
      </c>
      <c r="C31" t="s">
        <v>82</v>
      </c>
      <c r="D31" t="s">
        <v>20</v>
      </c>
      <c r="E31" t="s">
        <v>13</v>
      </c>
      <c r="F31" t="s">
        <v>83</v>
      </c>
      <c r="G31">
        <v>2015</v>
      </c>
      <c r="H31" t="s">
        <v>15</v>
      </c>
      <c r="I31"/>
      <c r="J31"/>
      <c r="K3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Mahasiswa</vt:lpstr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 Fedeer</dc:creator>
  <cp:lastModifiedBy>Mr Fedeer</cp:lastModifiedBy>
  <dcterms:created xsi:type="dcterms:W3CDTF">2015-08-28T22:07:03+02:00</dcterms:created>
  <dcterms:modified xsi:type="dcterms:W3CDTF">2015-08-28T22:07:03+02:00</dcterms:modified>
  <dc:title>Mr Feeder Excel</dc:title>
  <dc:description>Document for Office 2007 XLSX, generated by Mr Feeder</dc:description>
  <dc:subject>Mr Feeder Excel Document</dc:subject>
  <cp:keywords>office 2007 openxml php</cp:keywords>
  <cp:category>Test result file</cp:category>
</cp:coreProperties>
</file>