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520" windowHeight="15560" tabRatio="606" activeTab="5"/>
  </bookViews>
  <sheets>
    <sheet name="Memory Requirements" sheetId="1" r:id="rId1"/>
    <sheet name="IP transpose" sheetId="3" r:id="rId2"/>
    <sheet name="OPtranspose" sheetId="4" r:id="rId3"/>
    <sheet name="basicIP compiler opt" sheetId="5" r:id="rId4"/>
    <sheet name="basic op compiler opt" sheetId="6" r:id="rId5"/>
    <sheet name="Float IP" sheetId="8" r:id="rId6"/>
  </sheets>
  <definedNames>
    <definedName name="_xlnm._FilterDatabase" localSheetId="4" hidden="1">'basic op compiler opt'!$A$1:$M$21</definedName>
    <definedName name="_xlnm._FilterDatabase" localSheetId="3" hidden="1">'basicIP compiler opt'!$A$1:$L$21</definedName>
    <definedName name="_xlnm._FilterDatabase" localSheetId="1" hidden="1">'IP transpose'!$A$1:$P$97</definedName>
    <definedName name="_xlnm._FilterDatabase" localSheetId="2" hidden="1">OPtranspose!$A$1:$P$61</definedName>
    <definedName name="better_output" localSheetId="0">'Memory Requirements'!$A$2:$B$7</definedName>
    <definedName name="better_output2" localSheetId="1">'IP transpose'!$A$6:$O$81</definedName>
    <definedName name="better_outputOn" localSheetId="3">'basicIP compiler opt'!$B$2:$L$21</definedName>
    <definedName name="better_outputop" localSheetId="2">OPtranspose!$B$2:$O$61</definedName>
    <definedName name="ipbatch_caller2" localSheetId="5">'Float IP'!$A$2:$O$52</definedName>
    <definedName name="opbasic_batch_caller2" localSheetId="4">'basic op compiler opt'!$C$2:$L$21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8" l="1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8" i="4"/>
  <c r="P97" i="3"/>
  <c r="P96" i="3"/>
  <c r="P88" i="3"/>
  <c r="P87" i="3"/>
  <c r="P86" i="3"/>
  <c r="P95" i="3"/>
  <c r="P94" i="3"/>
  <c r="P93" i="3"/>
  <c r="P92" i="3"/>
  <c r="P91" i="3"/>
  <c r="P90" i="3"/>
  <c r="P89" i="3"/>
  <c r="P85" i="3"/>
  <c r="P84" i="3"/>
  <c r="P83" i="3"/>
  <c r="P82" i="3"/>
  <c r="P81" i="3"/>
  <c r="P80" i="3"/>
  <c r="P72" i="3"/>
  <c r="P71" i="3"/>
  <c r="P70" i="3"/>
  <c r="P79" i="3"/>
  <c r="P78" i="3"/>
  <c r="P77" i="3"/>
  <c r="P76" i="3"/>
  <c r="P75" i="3"/>
  <c r="P74" i="3"/>
  <c r="P73" i="3"/>
  <c r="P67" i="3"/>
  <c r="P66" i="3"/>
  <c r="P69" i="3"/>
  <c r="P68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connections.xml><?xml version="1.0" encoding="utf-8"?>
<connections xmlns="http://schemas.openxmlformats.org/spreadsheetml/2006/main">
  <connection id="1" name="better_output.txt" type="6" refreshedVersion="0" background="1" saveData="1">
    <textPr fileType="mac" sourceFile="Macintosh HD:Users:chandan:Developer:better_output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etter_output2.txt" type="6" refreshedVersion="0" background="1" saveData="1">
    <textPr fileType="mac" sourceFile="Macintosh HD:Users:chandan:Developer:better_output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etter_outputOn.txt" type="6" refreshedVersion="0" background="1" saveData="1">
    <textPr fileType="mac" sourceFile="Macintosh HD:Users:chandan:Developer:parallelprog2012:better_outputOn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etter_outputop.txt" type="6" refreshedVersion="0" background="1" saveData="1">
    <textPr fileType="mac" sourceFile="Macintosh HD:Users:chandan:Developer:parallelprog2012:better_outputop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pbatch_caller2.txt" type="6" refreshedVersion="0" background="1" saveData="1">
    <textPr fileType="mac" sourceFile="Macintosh HD:Users:chandan:Developer:parallelprog2012:ipbatch_caller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pbasic_batch_caller2.txt" type="6" refreshedVersion="0" background="1" saveData="1">
    <textPr fileType="mac" sourceFile="Macintosh HD:Users:chandan:Developer:parallelprog2012:opbasic_batch_caller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<sst xmlns="http://schemas.openxmlformats.org/spreadsheetml/2006/main" count="579" uniqueCount="200">
  <si>
    <t>Matrix Size</t>
  </si>
  <si>
    <t>Matrix Dimensions</t>
  </si>
  <si>
    <t>4096 MB</t>
  </si>
  <si>
    <t>1024 MB</t>
  </si>
  <si>
    <t>256 MB</t>
  </si>
  <si>
    <t>64 MB</t>
  </si>
  <si>
    <t>4 MB</t>
  </si>
  <si>
    <t>1 MB</t>
  </si>
  <si>
    <t>Time</t>
  </si>
  <si>
    <t>Instructions</t>
  </si>
  <si>
    <t>Ins/Cycle</t>
  </si>
  <si>
    <t>Cache Misses</t>
  </si>
  <si>
    <t>% Cache Miss</t>
  </si>
  <si>
    <t>Command</t>
  </si>
  <si>
    <t>Cycles</t>
  </si>
  <si>
    <t>Cache Loads</t>
  </si>
  <si>
    <t>L1 Loads</t>
  </si>
  <si>
    <t>L1 Misses</t>
  </si>
  <si>
    <t>% L1 miss</t>
  </si>
  <si>
    <t>./opTranspose -m 4096 -n 4096 -basic -noio' (5 runs):</t>
  </si>
  <si>
    <t>./opTranspose -m 8192 -n 8192 -basic -noio' (5 runs):</t>
  </si>
  <si>
    <t>./opTranspose -m 16384 -n 16384 -basic -noio' (5 runs):</t>
  </si>
  <si>
    <t>./opTranspose -m 32768 -n 32768 -basic -noio' (5 runs):</t>
  </si>
  <si>
    <t>./opTranspose -m 4096 -n 4096 -1tiled -s1 4 -noio' (5 runs):</t>
  </si>
  <si>
    <t>./opTranspose -m 4096 -n 4096 -1tiled -s1 8 -noio' (5 runs):</t>
  </si>
  <si>
    <t>./opTranspose -m 4096 -n 4096 -1tiled -s1 16 -noio' (5 runs):</t>
  </si>
  <si>
    <t>./opTranspose -m 4096 -n 4096 -1tiled -s1 32 -noio' (5 runs):</t>
  </si>
  <si>
    <t>./opTranspose -m 8192 -n 8192 -1tiled -s1 4 -noio' (5 runs):</t>
  </si>
  <si>
    <t>./opTranspose -m 8192 -n 8192 -1tiled -s1 8 -noio' (5 runs):</t>
  </si>
  <si>
    <t>./opTranspose -m 8192 -n 8192 -1tiled -s1 16 -noio' (5 runs):</t>
  </si>
  <si>
    <t>./opTranspose -m 8192 -n 8192 -1tiled -s1 32 -noio' (5 runs):</t>
  </si>
  <si>
    <t>./opTranspose -m 16384 -n 16384 -1tiled -s1 4 -noio' (5 runs):</t>
  </si>
  <si>
    <t>./opTranspose -m 16384 -n 16384 -1tiled -s1 8 -noio' (5 runs):</t>
  </si>
  <si>
    <t>./opTranspose -m 16384 -n 16384 -1tiled -s1 16 -noio' (5 runs):</t>
  </si>
  <si>
    <t>./opTranspose -m 16384 -n 16384 -1tiled -s1 32 -noio' (5 runs):</t>
  </si>
  <si>
    <t>./opTranspose -m 32768 -n 32768 -1tiled -s1 4 -noio' (5 runs):</t>
  </si>
  <si>
    <t>./opTranspose -m 32768 -n 32768 -1tiled -s1 8 -noio' (5 runs):</t>
  </si>
  <si>
    <t>./opTranspose -m 32768 -n 32768 -1tiled -s1 16 -noio' (5 runs):</t>
  </si>
  <si>
    <t>./opTranspose -m 32768 -n 32768 -1tiled -s1 32 -noio' (5 runs):</t>
  </si>
  <si>
    <t>./opTranspose -m 4096 -n 4096 -2tiled -s1 4 -s2 2 -noio' (5 runs):</t>
  </si>
  <si>
    <t>./opTranspose -m 4096 -n 4096 -2tiled -s1 8 -s2 2 -noio' (5 runs):</t>
  </si>
  <si>
    <t>./opTranspose -m 4096 -n 4096 -2tiled -s1 8 -s2 4 -noio' (5 runs):</t>
  </si>
  <si>
    <t>./opTranspose -m 4096 -n 4096 -2tiled -s1 16 -s2 2 -noio' (5 runs):</t>
  </si>
  <si>
    <t>./opTranspose -m 4096 -n 4096 -2tiled -s1 16 -s2 4 -noio' (5 runs):</t>
  </si>
  <si>
    <t>./opTranspose -m 4096 -n 4096 -2tiled -s1 16 -s2 8 -noio' (5 runs):</t>
  </si>
  <si>
    <t>./opTranspose -m 4096 -n 4096 -2tiled -s1 32 -s2 2 -noio' (5 runs):</t>
  </si>
  <si>
    <t>./opTranspose -m 4096 -n 4096 -2tiled -s1 32 -s2 4 -noio' (5 runs):</t>
  </si>
  <si>
    <t>./opTranspose -m 4096 -n 4096 -2tiled -s1 32 -s2 8 -noio' (5 runs):</t>
  </si>
  <si>
    <t>./opTranspose -m 4096 -n 4096 -2tiled -s1 32 -s2 16 -noio' (5 runs):</t>
  </si>
  <si>
    <t>./opTranspose -m 8192 -n 8192 -2tiled -s1 4 -s2 2 -noio' (5 runs):</t>
  </si>
  <si>
    <t>./opTranspose -m 8192 -n 8192 -2tiled -s1 8 -s2 2 -noio' (5 runs):</t>
  </si>
  <si>
    <t>./opTranspose -m 8192 -n 8192 -2tiled -s1 8 -s2 4 -noio' (5 runs):</t>
  </si>
  <si>
    <t>./opTranspose -m 8192 -n 8192 -2tiled -s1 16 -s2 2 -noio' (5 runs):</t>
  </si>
  <si>
    <t>./opTranspose -m 8192 -n 8192 -2tiled -s1 16 -s2 4 -noio' (5 runs):</t>
  </si>
  <si>
    <t>./opTranspose -m 8192 -n 8192 -2tiled -s1 16 -s2 8 -noio' (5 runs):</t>
  </si>
  <si>
    <t>./opTranspose -m 8192 -n 8192 -2tiled -s1 32 -s2 2 -noio' (5 runs):</t>
  </si>
  <si>
    <t>./opTranspose -m 8192 -n 8192 -2tiled -s1 32 -s2 4 -noio' (5 runs):</t>
  </si>
  <si>
    <t>./opTranspose -m 8192 -n 8192 -2tiled -s1 32 -s2 8 -noio' (5 runs):</t>
  </si>
  <si>
    <t>./opTranspose -m 8192 -n 8192 -2tiled -s1 32 -s2 16 -noio' (5 runs):</t>
  </si>
  <si>
    <t>./opTranspose -m 16384 -n 16384 -2tiled -s1 4 -s2 2 -noio' (5 runs):</t>
  </si>
  <si>
    <t>./opTranspose -m 16384 -n 16384 -2tiled -s1 8 -s2 2 -noio' (5 runs):</t>
  </si>
  <si>
    <t>./opTranspose -m 16384 -n 16384 -2tiled -s1 8 -s2 4 -noio' (5 runs):</t>
  </si>
  <si>
    <t>./opTranspose -m 16384 -n 16384 -2tiled -s1 16 -s2 2 -noio' (5 runs):</t>
  </si>
  <si>
    <t>./opTranspose -m 16384 -n 16384 -2tiled -s1 16 -s2 4 -noio' (5 runs):</t>
  </si>
  <si>
    <t>./opTranspose -m 16384 -n 16384 -2tiled -s1 16 -s2 8 -noio' (5 runs):</t>
  </si>
  <si>
    <t>./opTranspose -m 16384 -n 16384 -2tiled -s1 32 -s2 2 -noio' (5 runs):</t>
  </si>
  <si>
    <t>./opTranspose -m 16384 -n 16384 -2tiled -s1 32 -s2 4 -noio' (5 runs):</t>
  </si>
  <si>
    <t>./opTranspose -m 16384 -n 16384 -2tiled -s1 32 -s2 8 -noio' (5 runs):</t>
  </si>
  <si>
    <t>./opTranspose -m 16384 -n 16384 -2tiled -s1 32 -s2 16 -noio' (5 runs):</t>
  </si>
  <si>
    <t>./opTranspose -m 32768 -n 32768 -2tiled -s1 4 -s2 2 -noio' (5 runs):</t>
  </si>
  <si>
    <t>./opTranspose -m 32768 -n 32768 -2tiled -s1 8 -s2 2 -noio' (5 runs):</t>
  </si>
  <si>
    <t>./opTranspose -m 32768 -n 32768 -2tiled -s1 8 -s2 4 -noio' (5 runs):</t>
  </si>
  <si>
    <t>./opTranspose -m 32768 -n 32768 -2tiled -s1 16 -s2 2 -noio' (5 runs):</t>
  </si>
  <si>
    <t>./opTranspose -m 32768 -n 32768 -2tiled -s1 16 -s2 4 -noio' (5 runs):</t>
  </si>
  <si>
    <t>./opTranspose -m 32768 -n 32768 -2tiled -s1 16 -s2 8 -noio' (5 runs):</t>
  </si>
  <si>
    <t>./opTranspose -m 32768 -n 32768 -2tiled -s1 32 -s2 2 -noio' (5 runs):</t>
  </si>
  <si>
    <t>./opTranspose -m 32768 -n 32768 -2tiled -s1 32 -s2 4 -noio' (5 runs):</t>
  </si>
  <si>
    <t>./opTranspose -m 32768 -n 32768 -2tiled -s1 32 -s2 8 -noio' (5 runs):</t>
  </si>
  <si>
    <t>./opTranspose -m 32768 -n 32768 -2tiled -s1 32 -s2 16 -noio' (5 runs):</t>
  </si>
  <si>
    <t>O0</t>
  </si>
  <si>
    <t>O1</t>
  </si>
  <si>
    <t>O2</t>
  </si>
  <si>
    <t>O3</t>
  </si>
  <si>
    <t>8192</t>
  </si>
  <si>
    <t>4096</t>
  </si>
  <si>
    <t>32768</t>
  </si>
  <si>
    <t>16384</t>
  </si>
  <si>
    <t>1024</t>
  </si>
  <si>
    <t>Input size</t>
  </si>
  <si>
    <t>Opt Level</t>
  </si>
  <si>
    <t>Out of place requires twice the memory than in-place as it needs two matrices in the memory.</t>
  </si>
  <si>
    <t>Memory Requirement</t>
  </si>
  <si>
    <t>1024 * 1024 * 4</t>
  </si>
  <si>
    <t>Time (seconds)</t>
  </si>
  <si>
    <t>1tiled -s1 16 -noio</t>
  </si>
  <si>
    <t>1tiled -s1 32 -noio</t>
  </si>
  <si>
    <t>1tiled -s1 4 -noio</t>
  </si>
  <si>
    <t>1tiled -s1 8 -noio</t>
  </si>
  <si>
    <t>2tiled -s1 16 -s2 2 -noio</t>
  </si>
  <si>
    <t>2tiled -s1 16 -s2 4 -noio</t>
  </si>
  <si>
    <t>2tiled -s1 16 -s2 8 -noio</t>
  </si>
  <si>
    <t>2tiled -s1 32 -s2 16 -noio</t>
  </si>
  <si>
    <t>2tiled -s1 32 -s2 2 -noio</t>
  </si>
  <si>
    <t>2tiled -s1 32 -s2 4 -noio</t>
  </si>
  <si>
    <t>2tiled -s1 32 -s2 8 -noio</t>
  </si>
  <si>
    <t>2tiled -s1 4 -s2 2 -noio</t>
  </si>
  <si>
    <t>2tiled -s1 8 -s2 2 -noio</t>
  </si>
  <si>
    <t>2tiled -s1 8 -s2 4 -noio</t>
  </si>
  <si>
    <t>basic -noio</t>
  </si>
  <si>
    <t>cacheob -noio</t>
  </si>
  <si>
    <t>Level 1 tile</t>
  </si>
  <si>
    <t>Level 2 tile</t>
  </si>
  <si>
    <t>1tiled</t>
  </si>
  <si>
    <t>2tiled</t>
  </si>
  <si>
    <t>basic</t>
  </si>
  <si>
    <t>cacheob</t>
  </si>
  <si>
    <t>Original</t>
  </si>
  <si>
    <t>Algorithm</t>
  </si>
  <si>
    <t>Time (0.1seconds)</t>
  </si>
  <si>
    <t>Basic</t>
  </si>
  <si>
    <t>Ba</t>
  </si>
  <si>
    <t>CO</t>
  </si>
  <si>
    <t>1-tiled</t>
  </si>
  <si>
    <t>2-tiled</t>
  </si>
  <si>
    <t>Time (0.1s)</t>
  </si>
  <si>
    <t>Performance counter stats for './basictransposeOP0 -m 1024 -n 1024 -basic -noio -noinit' (5 runs):</t>
  </si>
  <si>
    <t>Performance counter stats for './basictransposeOP0 -m 4096 -n 4096 -basic -noio -noinit' (5 runs):</t>
  </si>
  <si>
    <t>Performance counter stats for './basictransposeOP0 -m 8192 -n 8192 -basic -noio -noinit' (5 runs):</t>
  </si>
  <si>
    <t>Performance counter stats for './basictransposeOP0 -m 16384 -n 16384 -basic -noio -noinit' (5 runs):</t>
  </si>
  <si>
    <t>Performance counter stats for './basictransposeOP0 -m 32768 -n 32768 -basic -noio -noinit' (5 runs):</t>
  </si>
  <si>
    <t>Performance counter stats for './basictransposeOP1 -m 1024 -n 1024 -basic -noio -noinit' (5 runs):</t>
  </si>
  <si>
    <t>Performance counter stats for './basictransposeOP1 -m 4096 -n 4096 -basic -noio -noinit' (5 runs):</t>
  </si>
  <si>
    <t>Performance counter stats for './basictransposeOP1 -m 8192 -n 8192 -basic -noio -noinit' (5 runs):</t>
  </si>
  <si>
    <t>Performance counter stats for './basictransposeOP1 -m 16384 -n 16384 -basic -noio -noinit' (5 runs):</t>
  </si>
  <si>
    <t>Performance counter stats for './basictransposeOP1 -m 32768 -n 32768 -basic -noio -noinit' (5 runs):</t>
  </si>
  <si>
    <t>Performance counter stats for './basictransposeOP2 -m 1024 -n 1024 -basic -noio -noinit' (5 runs):</t>
  </si>
  <si>
    <t>Performance counter stats for './basictransposeOP2 -m 4096 -n 4096 -basic -noio -noinit' (5 runs):</t>
  </si>
  <si>
    <t>Performance counter stats for './basictransposeOP2 -m 8192 -n 8192 -basic -noio -noinit' (5 runs):</t>
  </si>
  <si>
    <t>Performance counter stats for './basictransposeOP2 -m 16384 -n 16384 -basic -noio -noinit' (5 runs):</t>
  </si>
  <si>
    <t>Performance counter stats for './basictransposeOP2 -m 32768 -n 32768 -basic -noio -noinit' (5 runs):</t>
  </si>
  <si>
    <t>Performance counter stats for './basictransposeOP3 -m 1024 -n 1024 -basic -noio -noinit' (5 runs):</t>
  </si>
  <si>
    <t>Performance counter stats for './basictransposeOP3 -m 4096 -n 4096 -basic -noio -noinit' (5 runs):</t>
  </si>
  <si>
    <t>Performance counter stats for './basictransposeOP3 -m 8192 -n 8192 -basic -noio -noinit' (5 runs):</t>
  </si>
  <si>
    <t>Performance counter stats for './basictransposeOP3 -m 16384 -n 16384 -basic -noio -noinit' (5 runs):</t>
  </si>
  <si>
    <t>Performance counter stats for './basictransposeOP3 -m 32768 -n 32768 -basic -noio -noinit' (5 runs):</t>
  </si>
  <si>
    <t>Performance counter stats for './floattransposeIP -n 8192 -basic -noio' (5 runs):</t>
  </si>
  <si>
    <t>Performance counter stats for './floattransposeIP -n 16384 -basic -noio' (5 runs):</t>
  </si>
  <si>
    <t>Performance counter stats for './floattransposeIP -n 32768 -basic -noio' (5 runs):</t>
  </si>
  <si>
    <t>Performance counter stats for './floattransposeIP -n 8192 -1tiled -s1 4 -noio' (5 runs):</t>
  </si>
  <si>
    <t>Performance counter stats for './floattransposeIP -n 8192 -1tiled -s1 8 -noio' (5 runs):</t>
  </si>
  <si>
    <t>Performance counter stats for './floattransposeIP -n 8192 -1tiled -s1 16 -noio' (5 runs):</t>
  </si>
  <si>
    <t>Performance counter stats for './floattransposeIP -n 8192 -1tiled -s1 32 -noio' (5 runs):</t>
  </si>
  <si>
    <t>Performance counter stats for './floattransposeIP -n 16384 -1tiled -s1 4 -noio' (5 runs):</t>
  </si>
  <si>
    <t>Performance counter stats for './floattransposeIP -n 16384 -1tiled -s1 8 -noio' (5 runs):</t>
  </si>
  <si>
    <t>Performance counter stats for './floattransposeIP -n 16384 -1tiled -s1 16 -noio' (5 runs):</t>
  </si>
  <si>
    <t>Performance counter stats for './floattransposeIP -n 16384 -1tiled -s1 32 -noio' (5 runs):</t>
  </si>
  <si>
    <t>Performance counter stats for './floattransposeIP -n 32768 -1tiled -s1 4 -noio' (5 runs):</t>
  </si>
  <si>
    <t>Performance counter stats for './floattransposeIP -n 32768 -1tiled -s1 8 -noio' (5 runs):</t>
  </si>
  <si>
    <t>Performance counter stats for './floattransposeIP -n 32768 -1tiled -s1 16 -noio' (5 runs):</t>
  </si>
  <si>
    <t>Performance counter stats for './floattransposeIP -n 32768 -1tiled -s1 32 -noio' (5 runs):</t>
  </si>
  <si>
    <t>Performance counter stats for './floattransposeIP -n 8192 -2tiled -s1 4 -s2 2 -noio' (5 runs):</t>
  </si>
  <si>
    <t>Performance counter stats for './floattransposeIP -n 8192 -2tiled -s1 8 -s2 2 -noio' (5 runs):</t>
  </si>
  <si>
    <t>Performance counter stats for './floattransposeIP -n 8192 -2tiled -s1 8 -s2 4 -noio' (5 runs):</t>
  </si>
  <si>
    <t>Performance counter stats for './floattransposeIP -n 8192 -2tiled -s1 16 -s2 2 -noio' (5 runs):</t>
  </si>
  <si>
    <t>Performance counter stats for './floattransposeIP -n 8192 -2tiled -s1 16 -s2 4 -noio' (5 runs):</t>
  </si>
  <si>
    <t>Performance counter stats for './floattransposeIP -n 8192 -2tiled -s1 16 -s2 8 -noio' (5 runs):</t>
  </si>
  <si>
    <t>Performance counter stats for './floattransposeIP -n 8192 -2tiled -s1 32 -s2 2 -noio' (5 runs):</t>
  </si>
  <si>
    <t>Performance counter stats for './floattransposeIP -n 8192 -2tiled -s1 32 -s2 4 -noio' (5 runs):</t>
  </si>
  <si>
    <t>Performance counter stats for './floattransposeIP -n 8192 -2tiled -s1 32 -s2 8 -noio' (5 runs):</t>
  </si>
  <si>
    <t>Performance counter stats for './floattransposeIP -n 8192 -2tiled -s1 32 -s2 16 -noio' (5 runs):</t>
  </si>
  <si>
    <t>Performance counter stats for './floattransposeIP -n 16384 -2tiled -s1 4 -s2 2 -noio' (5 runs):</t>
  </si>
  <si>
    <t>Performance counter stats for './floattransposeIP -n 16384 -2tiled -s1 8 -s2 2 -noio' (5 runs):</t>
  </si>
  <si>
    <t>Performance counter stats for './floattransposeIP -n 16384 -2tiled -s1 8 -s2 4 -noio' (5 runs):</t>
  </si>
  <si>
    <t>Performance counter stats for './floattransposeIP -n 16384 -2tiled -s1 16 -s2 2 -noio' (5 runs):</t>
  </si>
  <si>
    <t>Performance counter stats for './floattransposeIP -n 16384 -2tiled -s1 16 -s2 4 -noio' (5 runs):</t>
  </si>
  <si>
    <t>Performance counter stats for './floattransposeIP -n 16384 -2tiled -s1 16 -s2 8 -noio' (5 runs):</t>
  </si>
  <si>
    <t>Performance counter stats for './floattransposeIP -n 16384 -2tiled -s1 32 -s2 2 -noio' (5 runs):</t>
  </si>
  <si>
    <t>Performance counter stats for './floattransposeIP -n 16384 -2tiled -s1 32 -s2 4 -noio' (5 runs):</t>
  </si>
  <si>
    <t>Performance counter stats for './floattransposeIP -n 16384 -2tiled -s1 32 -s2 8 -noio' (5 runs):</t>
  </si>
  <si>
    <t>Performance counter stats for './floattransposeIP -n 16384 -2tiled -s1 32 -s2 16 -noio' (5 runs):</t>
  </si>
  <si>
    <t>Performance counter stats for './floattransposeIP -n 32768 -2tiled -s1 4 -s2 2 -noio' (5 runs):</t>
  </si>
  <si>
    <t>Performance counter stats for './floattransposeIP -n 32768 -2tiled -s1 8 -s2 2 -noio' (5 runs):</t>
  </si>
  <si>
    <t>Performance counter stats for './floattransposeIP -n 32768 -2tiled -s1 8 -s2 4 -noio' (5 runs):</t>
  </si>
  <si>
    <t>Performance counter stats for './floattransposeIP -n 32768 -2tiled -s1 16 -s2 2 -noio' (5 runs):</t>
  </si>
  <si>
    <t>Performance counter stats for './floattransposeIP -n 32768 -2tiled -s1 16 -s2 4 -noio' (5 runs):</t>
  </si>
  <si>
    <t>Performance counter stats for './floattransposeIP -n 32768 -2tiled -s1 16 -s2 8 -noio' (5 runs):</t>
  </si>
  <si>
    <t>Performance counter stats for './floattransposeIP -n 32768 -2tiled -s1 32 -s2 2 -noio' (5 runs):</t>
  </si>
  <si>
    <t>Performance counter stats for './floattransposeIP -n 32768 -2tiled -s1 32 -s2 4 -noio' (5 runs):</t>
  </si>
  <si>
    <t>Performance counter stats for './floattransposeIP -n 32768 -2tiled -s1 32 -s2 8 -noio' (5 runs):</t>
  </si>
  <si>
    <t>Performance counter stats for './floattransposeIP -n 32768 -2tiled -s1 32 -s2 16 -noio' (5 runs):</t>
  </si>
  <si>
    <t>Performance counter stats for './floattransposeIP -n 8192 -cacheob -noio' (5 runs):</t>
  </si>
  <si>
    <t>Performance counter stats for './floattransposeIP -n 16384 -cacheob -noio' (5 runs):</t>
  </si>
  <si>
    <t>Performance counter stats for './floattransposeIP -n 32768 -cacheob -noio' (5 runs):</t>
  </si>
  <si>
    <t>Performance counter stats for './floattransposeIP -n 8192 -mkl -noio' (5 runs):</t>
  </si>
  <si>
    <t>Performance counter stats for './floattransposeIP -n 16384 -mkl -noio' (5 runs):</t>
  </si>
  <si>
    <t>Performance counter stats for './floattransposeIP -n 32768 -mkl -noio' (5 runs):</t>
  </si>
  <si>
    <t>mkl</t>
  </si>
  <si>
    <t>Size</t>
  </si>
  <si>
    <t>Time(0.1s)</t>
  </si>
  <si>
    <t>Ins/100Cycles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</si>
</sst>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9C65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quotePrefix="1"/>
    <xf numFmtId="0" fontId="1" fillId="0" borderId="0" xfId="0" quotePrefix="1" applyFont="1"/>
    <xf numFmtId="0" fontId="4" fillId="2" borderId="0" xfId="9" quotePrefix="1"/>
    <xf numFmtId="0" fontId="4" fillId="2" borderId="0" xfId="9"/>
    <xf numFmtId="0" fontId="6" fillId="2" borderId="0" xfId="9" quotePrefix="1" applyFont="1"/>
    <xf numFmtId="0" fontId="6" fillId="2" borderId="0" xfId="9" applyFont="1"/>
    <xf numFmtId="0" fontId="5" fillId="3" borderId="0" xfId="10" quotePrefix="1"/>
    <xf numFmtId="3" fontId="5" fillId="3" borderId="0" xfId="10" applyNumberFormat="1"/>
    <xf numFmtId="0" fontId="5" fillId="3" borderId="0" xfId="10"/>
    <xf numFmtId="0" fontId="7" fillId="3" borderId="0" xfId="10" quotePrefix="1" applyFont="1"/>
    <xf numFmtId="3" fontId="7" fillId="3" borderId="0" xfId="10" applyNumberFormat="1" applyFont="1"/>
    <xf numFmtId="0" fontId="7" fillId="3" borderId="0" xfId="10" applyFont="1"/>
    <xf numFmtId="3" fontId="4" fillId="2" borderId="0" xfId="9" applyNumberFormat="1"/>
    <xf numFmtId="3" fontId="6" fillId="2" borderId="0" xfId="9" applyNumberFormat="1" applyFont="1"/>
    <xf numFmtId="164" fontId="0" fillId="0" borderId="0" xfId="0" applyNumberFormat="1"/>
    <xf numFmtId="164" fontId="4" fillId="2" borderId="0" xfId="9" applyNumberFormat="1"/>
    <xf numFmtId="164" fontId="5" fillId="3" borderId="0" xfId="10" applyNumberForma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10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'IP transpose'!$K$1</c:f>
              <c:strCache>
                <c:ptCount val="1"/>
                <c:pt idx="0">
                  <c:v>% Cache Miss</c:v>
                </c:pt>
              </c:strCache>
            </c:strRef>
          </c:tx>
          <c:cat>
            <c:multiLvlStrRef>
              <c:f>'IP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'IP transpose'!$K$2:$K$97</c:f>
              <c:numCache>
                <c:formatCode>General</c:formatCode>
                <c:ptCount val="16"/>
                <c:pt idx="0">
                  <c:v>98.184</c:v>
                </c:pt>
                <c:pt idx="1">
                  <c:v>94.601</c:v>
                </c:pt>
                <c:pt idx="2">
                  <c:v>31.151</c:v>
                </c:pt>
                <c:pt idx="3">
                  <c:v>12.318</c:v>
                </c:pt>
                <c:pt idx="4">
                  <c:v>97.764</c:v>
                </c:pt>
                <c:pt idx="5">
                  <c:v>95.37</c:v>
                </c:pt>
                <c:pt idx="6">
                  <c:v>94.746</c:v>
                </c:pt>
                <c:pt idx="7">
                  <c:v>37.935</c:v>
                </c:pt>
                <c:pt idx="8">
                  <c:v>43.282</c:v>
                </c:pt>
                <c:pt idx="9">
                  <c:v>41.656</c:v>
                </c:pt>
                <c:pt idx="10">
                  <c:v>20.488</c:v>
                </c:pt>
                <c:pt idx="11">
                  <c:v>24.225</c:v>
                </c:pt>
                <c:pt idx="12">
                  <c:v>35.583</c:v>
                </c:pt>
                <c:pt idx="13">
                  <c:v>36.632</c:v>
                </c:pt>
                <c:pt idx="14">
                  <c:v>42.448</c:v>
                </c:pt>
                <c:pt idx="15">
                  <c:v>54.847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'IP transpose'!$N$1</c:f>
              <c:strCache>
                <c:ptCount val="1"/>
                <c:pt idx="0">
                  <c:v>% L1 miss</c:v>
                </c:pt>
              </c:strCache>
            </c:strRef>
          </c:tx>
          <c:cat>
            <c:multiLvlStrRef>
              <c:f>'IP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'IP transpose'!$N$2:$N$97</c:f>
              <c:numCache>
                <c:formatCode>General</c:formatCode>
                <c:ptCount val="16"/>
                <c:pt idx="0">
                  <c:v>20.26</c:v>
                </c:pt>
                <c:pt idx="1">
                  <c:v>23.12</c:v>
                </c:pt>
                <c:pt idx="2">
                  <c:v>60.94</c:v>
                </c:pt>
                <c:pt idx="3">
                  <c:v>100.76</c:v>
                </c:pt>
                <c:pt idx="4">
                  <c:v>6.85</c:v>
                </c:pt>
                <c:pt idx="5">
                  <c:v>6.98</c:v>
                </c:pt>
                <c:pt idx="6">
                  <c:v>14.99</c:v>
                </c:pt>
                <c:pt idx="7">
                  <c:v>13.31</c:v>
                </c:pt>
                <c:pt idx="8">
                  <c:v>25.76</c:v>
                </c:pt>
                <c:pt idx="9">
                  <c:v>36.94</c:v>
                </c:pt>
                <c:pt idx="10">
                  <c:v>57.31</c:v>
                </c:pt>
                <c:pt idx="11">
                  <c:v>15.34</c:v>
                </c:pt>
                <c:pt idx="12">
                  <c:v>24.33</c:v>
                </c:pt>
                <c:pt idx="13">
                  <c:v>34.28</c:v>
                </c:pt>
                <c:pt idx="14">
                  <c:v>141.16</c:v>
                </c:pt>
                <c:pt idx="15">
                  <c:v>15.26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'IP transpose'!$P$1</c:f>
              <c:strCache>
                <c:ptCount val="1"/>
                <c:pt idx="0">
                  <c:v>Time (0.1seconds)</c:v>
                </c:pt>
              </c:strCache>
            </c:strRef>
          </c:tx>
          <c:cat>
            <c:multiLvlStrRef>
              <c:f>'IP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'IP transpose'!$P$2:$P$97</c:f>
              <c:numCache>
                <c:formatCode>General</c:formatCode>
                <c:ptCount val="16"/>
                <c:pt idx="0">
                  <c:v>89.06977064</c:v>
                </c:pt>
                <c:pt idx="1">
                  <c:v>66.28123451</c:v>
                </c:pt>
                <c:pt idx="2">
                  <c:v>81.90593817999999</c:v>
                </c:pt>
                <c:pt idx="3">
                  <c:v>105.85622832</c:v>
                </c:pt>
                <c:pt idx="4">
                  <c:v>126.39045058</c:v>
                </c:pt>
                <c:pt idx="5">
                  <c:v>102.19585793</c:v>
                </c:pt>
                <c:pt idx="6">
                  <c:v>75.06138519000001</c:v>
                </c:pt>
                <c:pt idx="7">
                  <c:v>90.03148038</c:v>
                </c:pt>
                <c:pt idx="8">
                  <c:v>68.47898803</c:v>
                </c:pt>
                <c:pt idx="9">
                  <c:v>68.68859208000001</c:v>
                </c:pt>
                <c:pt idx="10">
                  <c:v>78.98988305</c:v>
                </c:pt>
                <c:pt idx="11">
                  <c:v>84.00930217999999</c:v>
                </c:pt>
                <c:pt idx="12">
                  <c:v>63.17332296</c:v>
                </c:pt>
                <c:pt idx="13">
                  <c:v>64.65756768</c:v>
                </c:pt>
                <c:pt idx="14">
                  <c:v>200.95424079</c:v>
                </c:pt>
                <c:pt idx="15">
                  <c:v>117.11669229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34104"/>
        <c:axId val="530337080"/>
      </c:lineChart>
      <c:catAx>
        <c:axId val="5303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337080"/>
        <c:crosses val="autoZero"/>
        <c:auto val="1"/>
        <c:lblAlgn val="ctr"/>
        <c:lblOffset val="100"/>
        <c:noMultiLvlLbl val="0"/>
      </c:catAx>
      <c:valAx>
        <c:axId val="5303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33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'IP transpose'!$F$1</c:f>
              <c:strCache>
                <c:ptCount val="1"/>
                <c:pt idx="0">
                  <c:v>Cycles</c:v>
                </c:pt>
              </c:strCache>
            </c:strRef>
          </c:tx>
          <c:cat>
            <c:multiLvlStrRef>
              <c:f>'IP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'IP transpose'!$F$2:$F$97</c:f>
              <c:numCache>
                <c:formatCode>#,##0</c:formatCode>
                <c:ptCount val="16"/>
                <c:pt idx="0">
                  <c:v>2.9464634616E10</c:v>
                </c:pt>
                <c:pt idx="1">
                  <c:v>2.1927654476E10</c:v>
                </c:pt>
                <c:pt idx="2">
                  <c:v>2.708194042E10</c:v>
                </c:pt>
                <c:pt idx="3">
                  <c:v>3.5041001171E10</c:v>
                </c:pt>
                <c:pt idx="4">
                  <c:v>4.1811733082E10</c:v>
                </c:pt>
                <c:pt idx="5">
                  <c:v>3.3810548156E10</c:v>
                </c:pt>
                <c:pt idx="6">
                  <c:v>2.4837498862E10</c:v>
                </c:pt>
                <c:pt idx="7">
                  <c:v>2.9793709517E10</c:v>
                </c:pt>
                <c:pt idx="8">
                  <c:v>2.2641969851E10</c:v>
                </c:pt>
                <c:pt idx="9">
                  <c:v>2.2728584956E10</c:v>
                </c:pt>
                <c:pt idx="10">
                  <c:v>2.6132463036E10</c:v>
                </c:pt>
                <c:pt idx="11">
                  <c:v>2.7800539565E10</c:v>
                </c:pt>
                <c:pt idx="12">
                  <c:v>2.0891801942E10</c:v>
                </c:pt>
                <c:pt idx="13">
                  <c:v>2.1397644766E10</c:v>
                </c:pt>
                <c:pt idx="14">
                  <c:v>6.6479637721E10</c:v>
                </c:pt>
                <c:pt idx="15">
                  <c:v>3.8745711009E10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'IP transpose'!$G$1</c:f>
              <c:strCache>
                <c:ptCount val="1"/>
                <c:pt idx="0">
                  <c:v>Instructions</c:v>
                </c:pt>
              </c:strCache>
            </c:strRef>
          </c:tx>
          <c:cat>
            <c:multiLvlStrRef>
              <c:f>'IP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'IP transpose'!$G$2:$G$97</c:f>
              <c:numCache>
                <c:formatCode>#,##0</c:formatCode>
                <c:ptCount val="16"/>
                <c:pt idx="0">
                  <c:v>3.4792991745E10</c:v>
                </c:pt>
                <c:pt idx="1">
                  <c:v>2.8521985141E10</c:v>
                </c:pt>
                <c:pt idx="2">
                  <c:v>2.5744542769E10</c:v>
                </c:pt>
                <c:pt idx="3">
                  <c:v>2.4445115067E10</c:v>
                </c:pt>
                <c:pt idx="4">
                  <c:v>5.5506959591E10</c:v>
                </c:pt>
                <c:pt idx="5">
                  <c:v>5.1494313648E10</c:v>
                </c:pt>
                <c:pt idx="6">
                  <c:v>3.6686647349E10</c:v>
                </c:pt>
                <c:pt idx="7">
                  <c:v>5.013763253E10</c:v>
                </c:pt>
                <c:pt idx="8">
                  <c:v>3.5991291973E10</c:v>
                </c:pt>
                <c:pt idx="9">
                  <c:v>2.93396293E10</c:v>
                </c:pt>
                <c:pt idx="10">
                  <c:v>2.6291876775E10</c:v>
                </c:pt>
                <c:pt idx="11">
                  <c:v>4.9625943488E10</c:v>
                </c:pt>
                <c:pt idx="12">
                  <c:v>3.5801576519E10</c:v>
                </c:pt>
                <c:pt idx="13">
                  <c:v>2.9348640719E10</c:v>
                </c:pt>
                <c:pt idx="14">
                  <c:v>2.1207362106E10</c:v>
                </c:pt>
                <c:pt idx="15">
                  <c:v>4.831685508E10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65656"/>
        <c:axId val="529959720"/>
      </c:lineChart>
      <c:catAx>
        <c:axId val="51026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9959720"/>
        <c:crosses val="autoZero"/>
        <c:auto val="1"/>
        <c:lblAlgn val="ctr"/>
        <c:lblOffset val="100"/>
        <c:noMultiLvlLbl val="0"/>
      </c:catAx>
      <c:valAx>
        <c:axId val="5299597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026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OPtranspose!$J$1</c:f>
              <c:strCache>
                <c:ptCount val="1"/>
                <c:pt idx="0">
                  <c:v>% Cache Miss</c:v>
                </c:pt>
              </c:strCache>
            </c:strRef>
          </c:tx>
          <c:cat>
            <c:multiLvlStrRef>
              <c:f>OPtranspose!$C$2:$D$61</c:f>
              <c:multiLvlStrCache>
                <c:ptCount val="15"/>
                <c:lvl>
                  <c:pt idx="5">
                    <c:v>2</c:v>
                  </c:pt>
                  <c:pt idx="6">
                    <c:v>2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</c:lvl>
                <c:lvl>
                  <c:pt idx="0">
                    <c:v>Ba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</c:multiLvlStrCache>
            </c:multiLvlStrRef>
          </c:cat>
          <c:val>
            <c:numRef>
              <c:f>OPtranspose!$J$2:$J$61</c:f>
              <c:numCache>
                <c:formatCode>General</c:formatCode>
                <c:ptCount val="15"/>
                <c:pt idx="0">
                  <c:v>99.486</c:v>
                </c:pt>
                <c:pt idx="1">
                  <c:v>98.293</c:v>
                </c:pt>
                <c:pt idx="2">
                  <c:v>98.14</c:v>
                </c:pt>
                <c:pt idx="3">
                  <c:v>37.908</c:v>
                </c:pt>
                <c:pt idx="4">
                  <c:v>23.985</c:v>
                </c:pt>
                <c:pt idx="5">
                  <c:v>98.238</c:v>
                </c:pt>
                <c:pt idx="6">
                  <c:v>97.897</c:v>
                </c:pt>
                <c:pt idx="7">
                  <c:v>98.247</c:v>
                </c:pt>
                <c:pt idx="8">
                  <c:v>42.351</c:v>
                </c:pt>
                <c:pt idx="9">
                  <c:v>66.363</c:v>
                </c:pt>
                <c:pt idx="10">
                  <c:v>68.85</c:v>
                </c:pt>
                <c:pt idx="11">
                  <c:v>39.761</c:v>
                </c:pt>
                <c:pt idx="12">
                  <c:v>59.628</c:v>
                </c:pt>
                <c:pt idx="13">
                  <c:v>64.842</c:v>
                </c:pt>
                <c:pt idx="14">
                  <c:v>34.791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OPtranspose!$M$1</c:f>
              <c:strCache>
                <c:ptCount val="1"/>
                <c:pt idx="0">
                  <c:v>% L1 miss</c:v>
                </c:pt>
              </c:strCache>
            </c:strRef>
          </c:tx>
          <c:cat>
            <c:multiLvlStrRef>
              <c:f>OPtranspose!$C$2:$D$61</c:f>
              <c:multiLvlStrCache>
                <c:ptCount val="15"/>
                <c:lvl>
                  <c:pt idx="5">
                    <c:v>2</c:v>
                  </c:pt>
                  <c:pt idx="6">
                    <c:v>2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</c:lvl>
                <c:lvl>
                  <c:pt idx="0">
                    <c:v>Ba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</c:multiLvlStrCache>
            </c:multiLvlStrRef>
          </c:cat>
          <c:val>
            <c:numRef>
              <c:f>OPtranspose!$M$2:$M$61</c:f>
              <c:numCache>
                <c:formatCode>General</c:formatCode>
                <c:ptCount val="15"/>
                <c:pt idx="0">
                  <c:v>113.85</c:v>
                </c:pt>
                <c:pt idx="1">
                  <c:v>40.17</c:v>
                </c:pt>
                <c:pt idx="2">
                  <c:v>41.7</c:v>
                </c:pt>
                <c:pt idx="3">
                  <c:v>99.49</c:v>
                </c:pt>
                <c:pt idx="4">
                  <c:v>118.06</c:v>
                </c:pt>
                <c:pt idx="5">
                  <c:v>16.31</c:v>
                </c:pt>
                <c:pt idx="6">
                  <c:v>18.97</c:v>
                </c:pt>
                <c:pt idx="7">
                  <c:v>29.04</c:v>
                </c:pt>
                <c:pt idx="8">
                  <c:v>36.49</c:v>
                </c:pt>
                <c:pt idx="9">
                  <c:v>39.95</c:v>
                </c:pt>
                <c:pt idx="10">
                  <c:v>47.81</c:v>
                </c:pt>
                <c:pt idx="11">
                  <c:v>36.93</c:v>
                </c:pt>
                <c:pt idx="12">
                  <c:v>41.18</c:v>
                </c:pt>
                <c:pt idx="13">
                  <c:v>49.41</c:v>
                </c:pt>
                <c:pt idx="14">
                  <c:v>98.87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OPtranspose!$N$1</c:f>
              <c:strCache>
                <c:ptCount val="1"/>
                <c:pt idx="0">
                  <c:v>Time (0.1s)</c:v>
                </c:pt>
              </c:strCache>
            </c:strRef>
          </c:tx>
          <c:cat>
            <c:multiLvlStrRef>
              <c:f>OPtranspose!$C$2:$D$61</c:f>
              <c:multiLvlStrCache>
                <c:ptCount val="15"/>
                <c:lvl>
                  <c:pt idx="5">
                    <c:v>2</c:v>
                  </c:pt>
                  <c:pt idx="6">
                    <c:v>2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</c:lvl>
                <c:lvl>
                  <c:pt idx="0">
                    <c:v>Ba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</c:multiLvlStrCache>
            </c:multiLvlStrRef>
          </c:cat>
          <c:val>
            <c:numRef>
              <c:f>OPtranspose!$N$2:$N$61</c:f>
              <c:numCache>
                <c:formatCode>General</c:formatCode>
                <c:ptCount val="15"/>
                <c:pt idx="0">
                  <c:v>326.18692448</c:v>
                </c:pt>
                <c:pt idx="1">
                  <c:v>99.86547847</c:v>
                </c:pt>
                <c:pt idx="2">
                  <c:v>72.02596305</c:v>
                </c:pt>
                <c:pt idx="3">
                  <c:v>116.89149351</c:v>
                </c:pt>
                <c:pt idx="4">
                  <c:v>108.17246485</c:v>
                </c:pt>
                <c:pt idx="5">
                  <c:v>108.37322179</c:v>
                </c:pt>
                <c:pt idx="6">
                  <c:v>82.71664669</c:v>
                </c:pt>
                <c:pt idx="7">
                  <c:v>71.61315021</c:v>
                </c:pt>
                <c:pt idx="8">
                  <c:v>108.99784707</c:v>
                </c:pt>
                <c:pt idx="9">
                  <c:v>74.38542293</c:v>
                </c:pt>
                <c:pt idx="10">
                  <c:v>66.78183522</c:v>
                </c:pt>
                <c:pt idx="11">
                  <c:v>101.91932908</c:v>
                </c:pt>
                <c:pt idx="12">
                  <c:v>73.5411929</c:v>
                </c:pt>
                <c:pt idx="13">
                  <c:v>66.52545866999999</c:v>
                </c:pt>
                <c:pt idx="14">
                  <c:v>113.98480206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99688"/>
        <c:axId val="530402376"/>
      </c:lineChart>
      <c:catAx>
        <c:axId val="53039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30402376"/>
        <c:crosses val="autoZero"/>
        <c:auto val="1"/>
        <c:lblAlgn val="ctr"/>
        <c:lblOffset val="100"/>
        <c:noMultiLvlLbl val="0"/>
      </c:catAx>
      <c:valAx>
        <c:axId val="53040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39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'basicIP compiler opt'!$C$1</c:f>
              <c:strCache>
                <c:ptCount val="1"/>
                <c:pt idx="0">
                  <c:v>Cycles</c:v>
                </c:pt>
              </c:strCache>
            </c:strRef>
          </c:tx>
          <c:marker>
            <c:symbol val="none"/>
          </c:marker>
          <c:cat>
            <c:multiLvlStrRef>
              <c:f>'basicIP compiler opt'!$A$2:$B$21</c:f>
              <c:multiLvlStrCache>
                <c:ptCount val="4"/>
                <c:lvl>
                  <c:pt idx="0">
                    <c:v>32768</c:v>
                  </c:pt>
                  <c:pt idx="1">
                    <c:v>32768</c:v>
                  </c:pt>
                  <c:pt idx="2">
                    <c:v>32768</c:v>
                  </c:pt>
                  <c:pt idx="3">
                    <c:v>32768</c:v>
                  </c:pt>
                </c:lvl>
                <c:lvl>
                  <c:pt idx="0">
                    <c:v>O0</c:v>
                  </c:pt>
                  <c:pt idx="1">
                    <c:v>O1</c:v>
                  </c:pt>
                  <c:pt idx="2">
                    <c:v>O2</c:v>
                  </c:pt>
                  <c:pt idx="3">
                    <c:v>O3</c:v>
                  </c:pt>
                </c:lvl>
              </c:multiLvlStrCache>
            </c:multiLvlStrRef>
          </c:cat>
          <c:val>
            <c:numRef>
              <c:f>'basicIP compiler opt'!$C$2:$C$21</c:f>
              <c:numCache>
                <c:formatCode>#,##0</c:formatCode>
                <c:ptCount val="4"/>
                <c:pt idx="0">
                  <c:v>1.53741757706E11</c:v>
                </c:pt>
                <c:pt idx="1">
                  <c:v>6.7610978222E10</c:v>
                </c:pt>
                <c:pt idx="2">
                  <c:v>5.9251575147E10</c:v>
                </c:pt>
                <c:pt idx="3">
                  <c:v>5.7356662329E10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'basicIP compiler opt'!$D$1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cat>
            <c:multiLvlStrRef>
              <c:f>'basicIP compiler opt'!$A$2:$B$21</c:f>
              <c:multiLvlStrCache>
                <c:ptCount val="4"/>
                <c:lvl>
                  <c:pt idx="0">
                    <c:v>32768</c:v>
                  </c:pt>
                  <c:pt idx="1">
                    <c:v>32768</c:v>
                  </c:pt>
                  <c:pt idx="2">
                    <c:v>32768</c:v>
                  </c:pt>
                  <c:pt idx="3">
                    <c:v>32768</c:v>
                  </c:pt>
                </c:lvl>
                <c:lvl>
                  <c:pt idx="0">
                    <c:v>O0</c:v>
                  </c:pt>
                  <c:pt idx="1">
                    <c:v>O1</c:v>
                  </c:pt>
                  <c:pt idx="2">
                    <c:v>O2</c:v>
                  </c:pt>
                  <c:pt idx="3">
                    <c:v>O3</c:v>
                  </c:pt>
                </c:lvl>
              </c:multiLvlStrCache>
            </c:multiLvlStrRef>
          </c:cat>
          <c:val>
            <c:numRef>
              <c:f>'basicIP compiler opt'!$D$2:$D$21</c:f>
              <c:numCache>
                <c:formatCode>#,##0</c:formatCode>
                <c:ptCount val="4"/>
                <c:pt idx="0">
                  <c:v>7.2346920511E10</c:v>
                </c:pt>
                <c:pt idx="1">
                  <c:v>2.7672903776E10</c:v>
                </c:pt>
                <c:pt idx="2">
                  <c:v>5.108635025E9</c:v>
                </c:pt>
                <c:pt idx="3">
                  <c:v>5.104929962E9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59656"/>
        <c:axId val="530198232"/>
      </c:lineChart>
      <c:catAx>
        <c:axId val="5301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0198232"/>
        <c:crosses val="autoZero"/>
        <c:auto val="1"/>
        <c:lblAlgn val="ctr"/>
        <c:lblOffset val="100"/>
        <c:noMultiLvlLbl val="0"/>
      </c:catAx>
      <c:valAx>
        <c:axId val="5301982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3015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'basic op compiler opt'!$C$1</c:f>
              <c:strCache>
                <c:ptCount val="1"/>
                <c:pt idx="0">
                  <c:v>Cycles</c:v>
                </c:pt>
              </c:strCache>
            </c:strRef>
          </c:tx>
          <c:cat>
            <c:strRef>
              <c:f>'basic op compiler opt'!$A$2:$A$21</c:f>
              <c:strCache>
                <c:ptCount val="4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</c:strCache>
            </c:strRef>
          </c:cat>
          <c:val>
            <c:numRef>
              <c:f>'basic op compiler opt'!$C$2:$C$21</c:f>
              <c:numCache>
                <c:formatCode>#,##0</c:formatCode>
                <c:ptCount val="4"/>
                <c:pt idx="0">
                  <c:v>1.29638900963E11</c:v>
                </c:pt>
                <c:pt idx="1">
                  <c:v>1.25545799745E11</c:v>
                </c:pt>
                <c:pt idx="2">
                  <c:v>1.0458472023E11</c:v>
                </c:pt>
                <c:pt idx="3">
                  <c:v>1.04716140521E11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'basic op compiler opt'!$D$1</c:f>
              <c:strCache>
                <c:ptCount val="1"/>
                <c:pt idx="0">
                  <c:v>Instructions</c:v>
                </c:pt>
              </c:strCache>
            </c:strRef>
          </c:tx>
          <c:cat>
            <c:strRef>
              <c:f>'basic op compiler opt'!$A$2:$A$21</c:f>
              <c:strCache>
                <c:ptCount val="4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</c:strCache>
            </c:strRef>
          </c:cat>
          <c:val>
            <c:numRef>
              <c:f>'basic op compiler opt'!$D$2:$D$21</c:f>
              <c:numCache>
                <c:formatCode>#,##0</c:formatCode>
                <c:ptCount val="4"/>
                <c:pt idx="0">
                  <c:v>7.9517801793E10</c:v>
                </c:pt>
                <c:pt idx="1">
                  <c:v>3.2644371928E10</c:v>
                </c:pt>
                <c:pt idx="2">
                  <c:v>1.0823022604E10</c:v>
                </c:pt>
                <c:pt idx="3">
                  <c:v>9.093530258E9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93240"/>
        <c:axId val="530100472"/>
      </c:lineChart>
      <c:catAx>
        <c:axId val="5301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0100472"/>
        <c:crosses val="autoZero"/>
        <c:auto val="1"/>
        <c:lblAlgn val="ctr"/>
        <c:lblOffset val="100"/>
        <c:noMultiLvlLbl val="0"/>
      </c:catAx>
      <c:valAx>
        <c:axId val="530100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30193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20341207349"/>
          <c:y val="0.334531086839951"/>
          <c:w val="0.222257436570429"/>
          <c:h val="0.2879270736319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100</xdr:row>
      <xdr:rowOff>127000</xdr:rowOff>
    </xdr:from>
    <xdr:to>
      <xdr:col>6</xdr:col>
      <xdr:colOff>444500</xdr:colOff>
      <xdr:row>115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100</xdr:row>
      <xdr:rowOff>177800</xdr:rowOff>
    </xdr:from>
    <xdr:to>
      <xdr:col>14</xdr:col>
      <xdr:colOff>139700</xdr:colOff>
      <xdr:row>115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56</xdr:row>
      <xdr:rowOff>38100</xdr:rowOff>
    </xdr:from>
    <xdr:to>
      <xdr:col>11</xdr:col>
      <xdr:colOff>876300</xdr:colOff>
      <xdr:row>70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27</xdr:row>
      <xdr:rowOff>171450</xdr:rowOff>
    </xdr:from>
    <xdr:to>
      <xdr:col>12</xdr:col>
      <xdr:colOff>25400</xdr:colOff>
      <xdr:row>42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31</xdr:row>
      <xdr:rowOff>0</xdr:rowOff>
    </xdr:from>
    <xdr:to>
      <xdr:col>8</xdr:col>
      <xdr:colOff>495300</xdr:colOff>
      <xdr:row>40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tter_outp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tter_output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tter_outputop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ter_outputOn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pbasic_batch_caller2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pbatch_caller2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RowHeight="15" x14ac:dyDescent="0"/>
  <cols>
    <col min="1" max="1" width="16.1640625" customWidth="1"/>
    <col min="2" max="2" width="21.1640625" customWidth="1"/>
    <col min="3" max="3" width="17.6640625" customWidth="1"/>
  </cols>
  <sheetData>
    <row r="1" spans="1:3">
      <c r="A1" t="s">
        <v>1</v>
      </c>
      <c r="B1" t="s">
        <v>91</v>
      </c>
    </row>
    <row r="2" spans="1:3">
      <c r="A2">
        <v>512</v>
      </c>
      <c r="B2" t="s">
        <v>7</v>
      </c>
    </row>
    <row r="3" spans="1:3">
      <c r="A3">
        <v>1024</v>
      </c>
      <c r="B3" t="s">
        <v>6</v>
      </c>
      <c r="C3" t="s">
        <v>92</v>
      </c>
    </row>
    <row r="4" spans="1:3">
      <c r="A4">
        <v>4096</v>
      </c>
      <c r="B4" t="s">
        <v>5</v>
      </c>
    </row>
    <row r="5" spans="1:3">
      <c r="A5">
        <v>8192</v>
      </c>
      <c r="B5" t="s">
        <v>4</v>
      </c>
    </row>
    <row r="6" spans="1:3">
      <c r="A6">
        <v>16384</v>
      </c>
      <c r="B6" t="s">
        <v>3</v>
      </c>
    </row>
    <row r="7" spans="1:3">
      <c r="A7">
        <v>32768</v>
      </c>
      <c r="B7" t="s">
        <v>2</v>
      </c>
    </row>
    <row r="9" spans="1:3">
      <c r="A9" t="s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7"/>
  <sheetViews>
    <sheetView topLeftCell="B1" workbookViewId="0">
      <selection activeCell="P1" sqref="P1"/>
    </sheetView>
  </sheetViews>
  <sheetFormatPr baseColWidth="10" defaultRowHeight="15" x14ac:dyDescent="0"/>
  <cols>
    <col min="1" max="1" width="11.33203125" hidden="1" customWidth="1"/>
    <col min="2" max="2" width="12.33203125" bestFit="1" customWidth="1"/>
    <col min="3" max="3" width="10.83203125" customWidth="1"/>
    <col min="4" max="5" width="12.6640625" bestFit="1" customWidth="1"/>
    <col min="6" max="7" width="14.5" style="1" bestFit="1" customWidth="1"/>
    <col min="8" max="8" width="5.1640625" bestFit="1" customWidth="1"/>
    <col min="9" max="9" width="13.33203125" style="1" bestFit="1" customWidth="1"/>
    <col min="10" max="10" width="14.5" style="1" customWidth="1"/>
    <col min="11" max="11" width="7.1640625" bestFit="1" customWidth="1"/>
    <col min="12" max="12" width="15.83203125" style="1" customWidth="1"/>
    <col min="13" max="13" width="13.83203125" style="1" customWidth="1"/>
    <col min="14" max="14" width="7.1640625" bestFit="1" customWidth="1"/>
    <col min="15" max="15" width="12.1640625" bestFit="1" customWidth="1"/>
  </cols>
  <sheetData>
    <row r="1" spans="1:16">
      <c r="A1" t="s">
        <v>116</v>
      </c>
      <c r="B1" t="s">
        <v>117</v>
      </c>
      <c r="C1" t="s">
        <v>0</v>
      </c>
      <c r="D1" t="s">
        <v>110</v>
      </c>
      <c r="E1" t="s">
        <v>111</v>
      </c>
      <c r="F1" s="1" t="s">
        <v>14</v>
      </c>
      <c r="G1" s="1" t="s">
        <v>9</v>
      </c>
      <c r="H1" t="s">
        <v>10</v>
      </c>
      <c r="I1" s="1" t="s">
        <v>15</v>
      </c>
      <c r="J1" s="1" t="s">
        <v>11</v>
      </c>
      <c r="K1" t="s">
        <v>12</v>
      </c>
      <c r="L1" s="1" t="s">
        <v>16</v>
      </c>
      <c r="M1" s="1" t="s">
        <v>17</v>
      </c>
      <c r="N1" t="s">
        <v>18</v>
      </c>
      <c r="O1" t="s">
        <v>93</v>
      </c>
      <c r="P1" t="s">
        <v>118</v>
      </c>
    </row>
    <row r="2" spans="1:16" hidden="1">
      <c r="A2" s="4" t="s">
        <v>94</v>
      </c>
      <c r="B2" s="4" t="s">
        <v>112</v>
      </c>
      <c r="C2" s="12">
        <v>512</v>
      </c>
      <c r="D2" s="4">
        <v>16</v>
      </c>
      <c r="E2" s="4"/>
      <c r="F2" s="1">
        <v>2811274</v>
      </c>
      <c r="G2" s="1">
        <v>6730816</v>
      </c>
      <c r="H2">
        <v>2.39</v>
      </c>
      <c r="I2" s="1">
        <v>62951</v>
      </c>
      <c r="J2" s="1">
        <v>8642</v>
      </c>
      <c r="K2">
        <v>13.728999999999999</v>
      </c>
      <c r="L2" s="1">
        <v>754762</v>
      </c>
      <c r="M2" s="1">
        <v>95868</v>
      </c>
      <c r="N2">
        <v>12.7</v>
      </c>
      <c r="O2">
        <v>1.8099050000000001E-3</v>
      </c>
      <c r="P2">
        <f>O2*10</f>
        <v>1.8099050000000002E-2</v>
      </c>
    </row>
    <row r="3" spans="1:16" hidden="1">
      <c r="A3" s="4" t="s">
        <v>95</v>
      </c>
      <c r="B3" s="4" t="s">
        <v>112</v>
      </c>
      <c r="C3" s="12">
        <v>512</v>
      </c>
      <c r="D3" s="4">
        <v>32</v>
      </c>
      <c r="E3" s="4"/>
      <c r="F3" s="1">
        <v>2741824</v>
      </c>
      <c r="G3" s="1">
        <v>5376691</v>
      </c>
      <c r="H3">
        <v>1.96</v>
      </c>
      <c r="I3" s="1">
        <v>51511</v>
      </c>
      <c r="J3" s="1">
        <v>8673</v>
      </c>
      <c r="K3">
        <v>16.835999999999999</v>
      </c>
      <c r="L3" s="1">
        <v>740766</v>
      </c>
      <c r="M3" s="1">
        <v>226397</v>
      </c>
      <c r="N3">
        <v>30.56</v>
      </c>
      <c r="O3">
        <v>2.0626780000000001E-3</v>
      </c>
      <c r="P3">
        <f t="shared" ref="P3:P65" si="0">O3*10</f>
        <v>2.0626780000000001E-2</v>
      </c>
    </row>
    <row r="4" spans="1:16" hidden="1">
      <c r="A4" s="4" t="s">
        <v>96</v>
      </c>
      <c r="B4" s="4" t="s">
        <v>112</v>
      </c>
      <c r="C4" s="12">
        <v>512</v>
      </c>
      <c r="D4" s="4">
        <v>4</v>
      </c>
      <c r="E4" s="4"/>
      <c r="F4" s="1">
        <v>4127901</v>
      </c>
      <c r="G4" s="1">
        <v>7774613</v>
      </c>
      <c r="H4">
        <v>1.88</v>
      </c>
      <c r="I4" s="1">
        <v>100696</v>
      </c>
      <c r="J4" s="1">
        <v>8070</v>
      </c>
      <c r="K4">
        <v>8.0139999999999993</v>
      </c>
      <c r="L4" s="1">
        <v>923618</v>
      </c>
      <c r="M4" s="1">
        <v>132434</v>
      </c>
      <c r="N4">
        <v>14.34</v>
      </c>
      <c r="O4">
        <v>2.0921410000000001E-3</v>
      </c>
      <c r="P4">
        <f t="shared" si="0"/>
        <v>2.0921410000000001E-2</v>
      </c>
    </row>
    <row r="5" spans="1:16" hidden="1">
      <c r="A5" s="4" t="s">
        <v>97</v>
      </c>
      <c r="B5" s="4" t="s">
        <v>112</v>
      </c>
      <c r="C5" s="12">
        <v>512</v>
      </c>
      <c r="D5" s="4">
        <v>8</v>
      </c>
      <c r="E5" s="4"/>
      <c r="F5" s="1">
        <v>3601561</v>
      </c>
      <c r="G5" s="1">
        <v>6677056</v>
      </c>
      <c r="H5">
        <v>1.85</v>
      </c>
      <c r="I5" s="1">
        <v>77198</v>
      </c>
      <c r="J5" s="1">
        <v>6819</v>
      </c>
      <c r="K5">
        <v>8.8330000000000002</v>
      </c>
      <c r="L5" s="1">
        <v>791364</v>
      </c>
      <c r="M5" s="1">
        <v>97209</v>
      </c>
      <c r="N5">
        <v>12.28</v>
      </c>
      <c r="O5">
        <v>1.8491499999999999E-3</v>
      </c>
      <c r="P5">
        <f t="shared" si="0"/>
        <v>1.8491500000000001E-2</v>
      </c>
    </row>
    <row r="6" spans="1:16" hidden="1">
      <c r="A6" s="4" t="s">
        <v>98</v>
      </c>
      <c r="B6" s="4" t="s">
        <v>113</v>
      </c>
      <c r="C6" s="12">
        <v>512</v>
      </c>
      <c r="D6" s="4">
        <v>16</v>
      </c>
      <c r="E6" s="4">
        <v>2</v>
      </c>
      <c r="F6" s="1">
        <v>6243430</v>
      </c>
      <c r="G6" s="1">
        <v>10614310</v>
      </c>
      <c r="H6">
        <v>1.7</v>
      </c>
      <c r="I6" s="1">
        <v>58323</v>
      </c>
      <c r="J6" s="1">
        <v>9172</v>
      </c>
      <c r="K6">
        <v>15.726000000000001</v>
      </c>
      <c r="L6" s="1">
        <v>1670206</v>
      </c>
      <c r="M6" s="1">
        <v>95557</v>
      </c>
      <c r="N6">
        <v>5.72</v>
      </c>
      <c r="O6">
        <v>2.5023889999999998E-3</v>
      </c>
      <c r="P6">
        <f t="shared" si="0"/>
        <v>2.502389E-2</v>
      </c>
    </row>
    <row r="7" spans="1:16" hidden="1">
      <c r="A7" s="4" t="s">
        <v>99</v>
      </c>
      <c r="B7" s="4" t="s">
        <v>113</v>
      </c>
      <c r="C7" s="12">
        <v>512</v>
      </c>
      <c r="D7" s="4">
        <v>16</v>
      </c>
      <c r="E7" s="4">
        <v>4</v>
      </c>
      <c r="F7" s="1">
        <v>3455043</v>
      </c>
      <c r="G7" s="1">
        <v>7547423</v>
      </c>
      <c r="H7">
        <v>2.1800000000000002</v>
      </c>
      <c r="I7" s="1">
        <v>61374</v>
      </c>
      <c r="J7" s="1">
        <v>8764</v>
      </c>
      <c r="K7">
        <v>14.279</v>
      </c>
      <c r="L7" s="1">
        <v>983682</v>
      </c>
      <c r="M7" s="1">
        <v>84782</v>
      </c>
      <c r="N7">
        <v>8.6199999999999992</v>
      </c>
      <c r="O7">
        <v>2.0784219999999999E-3</v>
      </c>
      <c r="P7">
        <f t="shared" si="0"/>
        <v>2.0784219999999999E-2</v>
      </c>
    </row>
    <row r="8" spans="1:16" hidden="1">
      <c r="A8" s="4" t="s">
        <v>100</v>
      </c>
      <c r="B8" s="4" t="s">
        <v>113</v>
      </c>
      <c r="C8" s="12">
        <v>512</v>
      </c>
      <c r="D8" s="4">
        <v>16</v>
      </c>
      <c r="E8" s="4">
        <v>8</v>
      </c>
      <c r="F8"/>
      <c r="G8" s="1">
        <v>6359981</v>
      </c>
      <c r="H8">
        <v>2.77</v>
      </c>
      <c r="I8" s="1">
        <v>62151</v>
      </c>
      <c r="J8" s="1">
        <v>8602</v>
      </c>
      <c r="K8">
        <v>13.840999999999999</v>
      </c>
      <c r="L8" s="1">
        <v>831545</v>
      </c>
      <c r="M8" s="1">
        <v>88022</v>
      </c>
      <c r="N8">
        <v>10.59</v>
      </c>
      <c r="O8">
        <v>1.8549720000000001E-3</v>
      </c>
      <c r="P8">
        <f t="shared" si="0"/>
        <v>1.8549720000000002E-2</v>
      </c>
    </row>
    <row r="9" spans="1:16" hidden="1">
      <c r="A9" s="4" t="s">
        <v>101</v>
      </c>
      <c r="B9" s="4" t="s">
        <v>113</v>
      </c>
      <c r="C9" s="12">
        <v>512</v>
      </c>
      <c r="D9" s="4">
        <v>32</v>
      </c>
      <c r="E9" s="4">
        <v>16</v>
      </c>
      <c r="F9"/>
      <c r="G9" s="1">
        <v>5590272</v>
      </c>
      <c r="H9">
        <v>2.88</v>
      </c>
      <c r="I9" s="1">
        <v>51705</v>
      </c>
      <c r="J9" s="1">
        <v>9193</v>
      </c>
      <c r="K9">
        <v>17.78</v>
      </c>
      <c r="L9" s="1">
        <v>785677</v>
      </c>
      <c r="M9" s="1">
        <v>132385</v>
      </c>
      <c r="N9">
        <v>16.850000000000001</v>
      </c>
      <c r="O9">
        <v>1.8374019999999999E-3</v>
      </c>
      <c r="P9">
        <f t="shared" si="0"/>
        <v>1.8374019999999998E-2</v>
      </c>
    </row>
    <row r="10" spans="1:16" hidden="1">
      <c r="A10" s="4" t="s">
        <v>102</v>
      </c>
      <c r="B10" s="4" t="s">
        <v>113</v>
      </c>
      <c r="C10" s="12">
        <v>512</v>
      </c>
      <c r="D10" s="4">
        <v>32</v>
      </c>
      <c r="E10" s="4">
        <v>2</v>
      </c>
      <c r="F10" s="1">
        <v>6585669</v>
      </c>
      <c r="G10" s="1">
        <v>10349513</v>
      </c>
      <c r="H10">
        <v>1.57</v>
      </c>
      <c r="I10" s="1">
        <v>42423</v>
      </c>
      <c r="J10" s="1">
        <v>8756</v>
      </c>
      <c r="K10">
        <v>20.64</v>
      </c>
      <c r="L10" s="1">
        <v>1675305</v>
      </c>
      <c r="M10" s="1">
        <v>142475</v>
      </c>
      <c r="N10">
        <v>8.5</v>
      </c>
      <c r="O10">
        <v>2.42946E-3</v>
      </c>
      <c r="P10">
        <f t="shared" si="0"/>
        <v>2.42946E-2</v>
      </c>
    </row>
    <row r="11" spans="1:16" hidden="1">
      <c r="A11" s="4" t="s">
        <v>103</v>
      </c>
      <c r="B11" s="4" t="s">
        <v>113</v>
      </c>
      <c r="C11" s="12">
        <v>512</v>
      </c>
      <c r="D11" s="4">
        <v>32</v>
      </c>
      <c r="E11" s="4">
        <v>4</v>
      </c>
      <c r="F11"/>
      <c r="G11" s="1">
        <v>6783466</v>
      </c>
      <c r="H11">
        <v>2.3199999999999998</v>
      </c>
      <c r="I11" s="1">
        <v>50410</v>
      </c>
      <c r="J11" s="1">
        <v>9175</v>
      </c>
      <c r="K11">
        <v>18.201000000000001</v>
      </c>
      <c r="L11" s="1">
        <v>981500</v>
      </c>
      <c r="M11" s="1">
        <v>147272</v>
      </c>
      <c r="N11">
        <v>15</v>
      </c>
      <c r="O11">
        <v>2.058023E-3</v>
      </c>
      <c r="P11">
        <f t="shared" si="0"/>
        <v>2.0580229999999998E-2</v>
      </c>
    </row>
    <row r="12" spans="1:16" hidden="1">
      <c r="A12" s="4" t="s">
        <v>104</v>
      </c>
      <c r="B12" s="4" t="s">
        <v>113</v>
      </c>
      <c r="C12" s="12">
        <v>512</v>
      </c>
      <c r="D12" s="4">
        <v>32</v>
      </c>
      <c r="E12" s="4">
        <v>8</v>
      </c>
      <c r="F12" s="1">
        <v>3336007</v>
      </c>
      <c r="G12" s="1">
        <v>6334934</v>
      </c>
      <c r="H12">
        <v>1.9</v>
      </c>
      <c r="I12" s="1">
        <v>52821</v>
      </c>
      <c r="J12" s="1">
        <v>8898</v>
      </c>
      <c r="K12">
        <v>16.846</v>
      </c>
      <c r="L12" s="1">
        <v>839994</v>
      </c>
      <c r="M12" s="1">
        <v>123523</v>
      </c>
      <c r="N12">
        <v>14.71</v>
      </c>
      <c r="O12">
        <v>1.9059610000000001E-3</v>
      </c>
      <c r="P12">
        <f t="shared" si="0"/>
        <v>1.9059610000000001E-2</v>
      </c>
    </row>
    <row r="13" spans="1:16" hidden="1">
      <c r="A13" s="4" t="s">
        <v>105</v>
      </c>
      <c r="B13" s="4" t="s">
        <v>113</v>
      </c>
      <c r="C13" s="12">
        <v>512</v>
      </c>
      <c r="D13" s="4">
        <v>4</v>
      </c>
      <c r="E13" s="4">
        <v>2</v>
      </c>
      <c r="F13" s="1">
        <v>6753034</v>
      </c>
      <c r="G13" s="1">
        <v>11378193</v>
      </c>
      <c r="H13">
        <v>1.68</v>
      </c>
      <c r="I13" s="1">
        <v>77398</v>
      </c>
      <c r="J13" s="1">
        <v>9599</v>
      </c>
      <c r="K13">
        <v>12.401999999999999</v>
      </c>
      <c r="L13" s="1">
        <v>1755444</v>
      </c>
      <c r="M13" s="1">
        <v>96905</v>
      </c>
      <c r="N13">
        <v>5.52</v>
      </c>
      <c r="O13">
        <v>2.6640700000000002E-3</v>
      </c>
      <c r="P13">
        <f t="shared" si="0"/>
        <v>2.6640700000000003E-2</v>
      </c>
    </row>
    <row r="14" spans="1:16" hidden="1">
      <c r="A14" s="4" t="s">
        <v>106</v>
      </c>
      <c r="B14" s="4" t="s">
        <v>113</v>
      </c>
      <c r="C14" s="12">
        <v>512</v>
      </c>
      <c r="D14" s="4">
        <v>8</v>
      </c>
      <c r="E14" s="4">
        <v>2</v>
      </c>
      <c r="F14" s="1">
        <v>5849770</v>
      </c>
      <c r="G14" s="1">
        <v>9510457</v>
      </c>
      <c r="H14">
        <v>1.63</v>
      </c>
      <c r="I14" s="1">
        <v>70791</v>
      </c>
      <c r="J14" s="1">
        <v>8995</v>
      </c>
      <c r="K14">
        <v>12.706</v>
      </c>
      <c r="L14" s="1">
        <v>1677144</v>
      </c>
      <c r="M14" s="1">
        <v>82045</v>
      </c>
      <c r="N14">
        <v>4.8899999999999997</v>
      </c>
      <c r="O14">
        <v>2.6447810000000001E-3</v>
      </c>
      <c r="P14">
        <f t="shared" si="0"/>
        <v>2.6447810000000002E-2</v>
      </c>
    </row>
    <row r="15" spans="1:16" hidden="1">
      <c r="A15" s="4" t="s">
        <v>107</v>
      </c>
      <c r="B15" s="4" t="s">
        <v>113</v>
      </c>
      <c r="C15" s="12">
        <v>512</v>
      </c>
      <c r="D15" s="4">
        <v>8</v>
      </c>
      <c r="E15" s="4">
        <v>4</v>
      </c>
      <c r="F15" s="1">
        <v>4215353</v>
      </c>
      <c r="G15" s="1">
        <v>8463780</v>
      </c>
      <c r="H15">
        <v>2.0099999999999998</v>
      </c>
      <c r="I15" s="1">
        <v>74635</v>
      </c>
      <c r="J15" s="1">
        <v>8929</v>
      </c>
      <c r="K15">
        <v>11.962999999999999</v>
      </c>
      <c r="L15" s="1">
        <v>1000624</v>
      </c>
      <c r="M15" s="1">
        <v>93210</v>
      </c>
      <c r="N15">
        <v>9.32</v>
      </c>
      <c r="O15">
        <v>2.0742740000000001E-3</v>
      </c>
      <c r="P15">
        <f t="shared" si="0"/>
        <v>2.0742740000000003E-2</v>
      </c>
    </row>
    <row r="16" spans="1:16" hidden="1">
      <c r="A16" s="4" t="s">
        <v>108</v>
      </c>
      <c r="B16" s="4" t="s">
        <v>114</v>
      </c>
      <c r="C16" s="12">
        <v>512</v>
      </c>
      <c r="D16" s="4"/>
      <c r="E16" s="4"/>
      <c r="F16" s="1">
        <v>4534313</v>
      </c>
      <c r="G16" s="1">
        <v>6159176</v>
      </c>
      <c r="H16">
        <v>1.36</v>
      </c>
      <c r="I16" s="1">
        <v>164018</v>
      </c>
      <c r="J16" s="1">
        <v>10533</v>
      </c>
      <c r="K16">
        <v>6.4219999999999997</v>
      </c>
      <c r="L16" s="1">
        <v>684825</v>
      </c>
      <c r="M16" s="1">
        <v>323062</v>
      </c>
      <c r="N16">
        <v>47.17</v>
      </c>
      <c r="O16">
        <v>2.4614519999999998E-3</v>
      </c>
      <c r="P16">
        <f t="shared" si="0"/>
        <v>2.4614519999999997E-2</v>
      </c>
    </row>
    <row r="17" spans="1:16" hidden="1">
      <c r="A17" s="4" t="s">
        <v>109</v>
      </c>
      <c r="B17" s="4" t="s">
        <v>115</v>
      </c>
      <c r="C17" s="12">
        <v>512</v>
      </c>
      <c r="D17" s="4"/>
      <c r="E17" s="4"/>
      <c r="F17" s="1">
        <v>4774040</v>
      </c>
      <c r="G17" s="1">
        <v>7803925</v>
      </c>
      <c r="H17">
        <v>1.63</v>
      </c>
      <c r="I17" s="1">
        <v>60377</v>
      </c>
      <c r="J17" s="1">
        <v>9341</v>
      </c>
      <c r="K17">
        <v>15.47</v>
      </c>
      <c r="L17" s="1">
        <v>1625210</v>
      </c>
      <c r="M17" s="1">
        <v>136666</v>
      </c>
      <c r="N17">
        <v>8.41</v>
      </c>
      <c r="O17">
        <v>2.5240250000000001E-3</v>
      </c>
      <c r="P17">
        <f t="shared" si="0"/>
        <v>2.5240249999999999E-2</v>
      </c>
    </row>
    <row r="18" spans="1:16" s="7" customFormat="1" hidden="1">
      <c r="A18" s="4" t="s">
        <v>94</v>
      </c>
      <c r="B18" s="4" t="s">
        <v>112</v>
      </c>
      <c r="C18">
        <v>1024</v>
      </c>
      <c r="D18" s="4">
        <v>16</v>
      </c>
      <c r="E18" s="4"/>
      <c r="F18" s="1">
        <v>20030601</v>
      </c>
      <c r="G18" s="1">
        <v>24623932</v>
      </c>
      <c r="H18">
        <v>1.23</v>
      </c>
      <c r="I18" s="1">
        <v>228634</v>
      </c>
      <c r="J18" s="1">
        <v>89082</v>
      </c>
      <c r="K18">
        <v>38.963000000000001</v>
      </c>
      <c r="L18" s="1">
        <v>1808017</v>
      </c>
      <c r="M18" s="1">
        <v>732254</v>
      </c>
      <c r="N18">
        <v>40.5</v>
      </c>
      <c r="O18">
        <v>6.6620619999999998E-3</v>
      </c>
      <c r="P18">
        <f t="shared" si="0"/>
        <v>6.6620619999999992E-2</v>
      </c>
    </row>
    <row r="19" spans="1:16" s="7" customFormat="1" hidden="1">
      <c r="A19" s="4" t="s">
        <v>95</v>
      </c>
      <c r="B19" s="4" t="s">
        <v>112</v>
      </c>
      <c r="C19">
        <v>1024</v>
      </c>
      <c r="D19" s="4">
        <v>32</v>
      </c>
      <c r="E19" s="4"/>
      <c r="F19" s="1">
        <v>23473550</v>
      </c>
      <c r="G19" s="1">
        <v>22039142</v>
      </c>
      <c r="H19">
        <v>0.94</v>
      </c>
      <c r="I19" s="1">
        <v>188471</v>
      </c>
      <c r="J19" s="1">
        <v>85885</v>
      </c>
      <c r="K19">
        <v>45.569000000000003</v>
      </c>
      <c r="L19" s="1">
        <v>1910460</v>
      </c>
      <c r="M19" s="1">
        <v>1063238</v>
      </c>
      <c r="N19">
        <v>55.65</v>
      </c>
      <c r="O19">
        <v>8.1923689999999997E-3</v>
      </c>
      <c r="P19">
        <f t="shared" si="0"/>
        <v>8.1923689999999993E-2</v>
      </c>
    </row>
    <row r="20" spans="1:16" s="7" customFormat="1" hidden="1">
      <c r="A20" s="4" t="s">
        <v>96</v>
      </c>
      <c r="B20" s="4" t="s">
        <v>112</v>
      </c>
      <c r="C20">
        <v>1024</v>
      </c>
      <c r="D20" s="4">
        <v>4</v>
      </c>
      <c r="E20" s="4"/>
      <c r="F20" s="1">
        <v>19672077</v>
      </c>
      <c r="G20" s="1">
        <v>35624443</v>
      </c>
      <c r="H20">
        <v>1.81</v>
      </c>
      <c r="I20" s="1">
        <v>430962</v>
      </c>
      <c r="J20" s="1">
        <v>98577</v>
      </c>
      <c r="K20">
        <v>22.873999999999999</v>
      </c>
      <c r="L20" s="1">
        <v>2358301</v>
      </c>
      <c r="M20" s="1">
        <v>412715</v>
      </c>
      <c r="N20">
        <v>17.5</v>
      </c>
      <c r="O20">
        <v>6.8071759999999999E-3</v>
      </c>
      <c r="P20">
        <f t="shared" si="0"/>
        <v>6.8071759999999995E-2</v>
      </c>
    </row>
    <row r="21" spans="1:16" s="9" customFormat="1" hidden="1">
      <c r="A21" s="4" t="s">
        <v>97</v>
      </c>
      <c r="B21" s="4" t="s">
        <v>112</v>
      </c>
      <c r="C21">
        <v>1024</v>
      </c>
      <c r="D21" s="4">
        <v>8</v>
      </c>
      <c r="E21" s="4"/>
      <c r="F21" s="1">
        <v>17967961</v>
      </c>
      <c r="G21" s="1">
        <v>28660102</v>
      </c>
      <c r="H21">
        <v>1.6</v>
      </c>
      <c r="I21" s="1">
        <v>288538</v>
      </c>
      <c r="J21" s="1">
        <v>89760</v>
      </c>
      <c r="K21">
        <v>31.109000000000002</v>
      </c>
      <c r="L21" s="1">
        <v>1746547</v>
      </c>
      <c r="M21" s="1">
        <v>358496</v>
      </c>
      <c r="N21">
        <v>20.53</v>
      </c>
      <c r="O21">
        <v>5.9279160000000001E-3</v>
      </c>
      <c r="P21">
        <f t="shared" si="0"/>
        <v>5.9279159999999997E-2</v>
      </c>
    </row>
    <row r="22" spans="1:16" s="7" customFormat="1" hidden="1">
      <c r="A22" s="4" t="s">
        <v>98</v>
      </c>
      <c r="B22" s="4" t="s">
        <v>113</v>
      </c>
      <c r="C22">
        <v>1024</v>
      </c>
      <c r="D22" s="4">
        <v>16</v>
      </c>
      <c r="E22" s="4">
        <v>2</v>
      </c>
      <c r="F22" s="1">
        <v>22755842</v>
      </c>
      <c r="G22" s="1">
        <v>49395936</v>
      </c>
      <c r="H22">
        <v>2.17</v>
      </c>
      <c r="I22" s="1">
        <v>229435</v>
      </c>
      <c r="J22" s="1">
        <v>26517</v>
      </c>
      <c r="K22">
        <v>11.557</v>
      </c>
      <c r="L22" s="1">
        <v>5190809</v>
      </c>
      <c r="M22" s="1">
        <v>597220</v>
      </c>
      <c r="N22">
        <v>11.51</v>
      </c>
      <c r="O22">
        <v>8.0007919999999996E-3</v>
      </c>
      <c r="P22">
        <f t="shared" si="0"/>
        <v>8.0007919999999996E-2</v>
      </c>
    </row>
    <row r="23" spans="1:16" s="7" customFormat="1" hidden="1">
      <c r="A23" s="4" t="s">
        <v>99</v>
      </c>
      <c r="B23" s="4" t="s">
        <v>113</v>
      </c>
      <c r="C23">
        <v>1024</v>
      </c>
      <c r="D23" s="4">
        <v>16</v>
      </c>
      <c r="E23" s="4">
        <v>4</v>
      </c>
      <c r="F23" s="1">
        <v>18760617</v>
      </c>
      <c r="G23" s="1">
        <v>37192255</v>
      </c>
      <c r="H23">
        <v>1.98</v>
      </c>
      <c r="I23" s="1">
        <v>230898</v>
      </c>
      <c r="J23" s="1">
        <v>32456</v>
      </c>
      <c r="K23">
        <v>14.055999999999999</v>
      </c>
      <c r="L23" s="1">
        <v>2430063</v>
      </c>
      <c r="M23" s="1">
        <v>562755</v>
      </c>
      <c r="N23">
        <v>23.16</v>
      </c>
      <c r="O23">
        <v>6.0534919999999997E-3</v>
      </c>
      <c r="P23">
        <f t="shared" si="0"/>
        <v>6.0534919999999999E-2</v>
      </c>
    </row>
    <row r="24" spans="1:16" s="7" customFormat="1" hidden="1">
      <c r="A24" s="4" t="s">
        <v>100</v>
      </c>
      <c r="B24" s="4" t="s">
        <v>113</v>
      </c>
      <c r="C24">
        <v>1024</v>
      </c>
      <c r="D24" s="4">
        <v>16</v>
      </c>
      <c r="E24" s="4">
        <v>8</v>
      </c>
      <c r="F24" s="1">
        <v>17516224</v>
      </c>
      <c r="G24" s="1">
        <v>30185149</v>
      </c>
      <c r="H24">
        <v>1.72</v>
      </c>
      <c r="I24" s="1">
        <v>244135</v>
      </c>
      <c r="J24" s="1">
        <v>32419</v>
      </c>
      <c r="K24">
        <v>13.279</v>
      </c>
      <c r="L24" s="1">
        <v>1831660</v>
      </c>
      <c r="M24" s="1">
        <v>655790</v>
      </c>
      <c r="N24">
        <v>35.799999999999997</v>
      </c>
      <c r="O24">
        <v>5.6685930000000004E-3</v>
      </c>
      <c r="P24">
        <f t="shared" si="0"/>
        <v>5.6685930000000002E-2</v>
      </c>
    </row>
    <row r="25" spans="1:16" s="7" customFormat="1" hidden="1">
      <c r="A25" s="4" t="s">
        <v>101</v>
      </c>
      <c r="B25" s="4" t="s">
        <v>113</v>
      </c>
      <c r="C25">
        <v>1024</v>
      </c>
      <c r="D25" s="4">
        <v>32</v>
      </c>
      <c r="E25" s="4">
        <v>16</v>
      </c>
      <c r="F25" s="1">
        <v>19891895</v>
      </c>
      <c r="G25" s="1">
        <v>25793641</v>
      </c>
      <c r="H25">
        <v>1.3</v>
      </c>
      <c r="I25" s="1">
        <v>179072</v>
      </c>
      <c r="J25" s="1">
        <v>30283</v>
      </c>
      <c r="K25">
        <v>16.911000000000001</v>
      </c>
      <c r="L25" s="1">
        <v>1925571</v>
      </c>
      <c r="M25" s="1">
        <v>697152</v>
      </c>
      <c r="N25">
        <v>36.200000000000003</v>
      </c>
      <c r="O25">
        <v>6.4421950000000004E-3</v>
      </c>
      <c r="P25">
        <f t="shared" si="0"/>
        <v>6.4421950000000006E-2</v>
      </c>
    </row>
    <row r="26" spans="1:16" s="7" customFormat="1" hidden="1">
      <c r="A26" s="4" t="s">
        <v>102</v>
      </c>
      <c r="B26" s="4" t="s">
        <v>113</v>
      </c>
      <c r="C26">
        <v>1024</v>
      </c>
      <c r="D26" s="4">
        <v>32</v>
      </c>
      <c r="E26" s="4">
        <v>2</v>
      </c>
      <c r="F26" s="1">
        <v>21864213</v>
      </c>
      <c r="G26" s="1">
        <v>51361664</v>
      </c>
      <c r="H26">
        <v>2.35</v>
      </c>
      <c r="I26" s="1">
        <v>187751</v>
      </c>
      <c r="J26" s="1">
        <v>28995</v>
      </c>
      <c r="K26">
        <v>15.443</v>
      </c>
      <c r="L26" s="1">
        <v>5145173</v>
      </c>
      <c r="M26" s="1">
        <v>570049</v>
      </c>
      <c r="N26">
        <v>11.08</v>
      </c>
      <c r="O26">
        <v>7.6563430000000003E-3</v>
      </c>
      <c r="P26">
        <f t="shared" si="0"/>
        <v>7.6563430000000002E-2</v>
      </c>
    </row>
    <row r="27" spans="1:16" s="7" customFormat="1" hidden="1">
      <c r="A27" s="4" t="s">
        <v>103</v>
      </c>
      <c r="B27" s="4" t="s">
        <v>113</v>
      </c>
      <c r="C27">
        <v>1024</v>
      </c>
      <c r="D27" s="4">
        <v>32</v>
      </c>
      <c r="E27" s="4">
        <v>4</v>
      </c>
      <c r="F27" s="1">
        <v>18300277</v>
      </c>
      <c r="G27" s="1">
        <v>38378106</v>
      </c>
      <c r="H27">
        <v>2.1</v>
      </c>
      <c r="I27" s="1">
        <v>204845</v>
      </c>
      <c r="J27" s="1">
        <v>31305</v>
      </c>
      <c r="K27">
        <v>15.282</v>
      </c>
      <c r="L27" s="1">
        <v>2361934</v>
      </c>
      <c r="M27" s="1">
        <v>565014</v>
      </c>
      <c r="N27">
        <v>23.92</v>
      </c>
      <c r="O27">
        <v>5.9151350000000002E-3</v>
      </c>
      <c r="P27">
        <f t="shared" si="0"/>
        <v>5.9151350000000005E-2</v>
      </c>
    </row>
    <row r="28" spans="1:16" s="7" customFormat="1" hidden="1">
      <c r="A28" s="4" t="s">
        <v>104</v>
      </c>
      <c r="B28" s="4" t="s">
        <v>113</v>
      </c>
      <c r="C28">
        <v>1024</v>
      </c>
      <c r="D28" s="4">
        <v>32</v>
      </c>
      <c r="E28" s="4">
        <v>8</v>
      </c>
      <c r="F28" s="1">
        <v>17905471</v>
      </c>
      <c r="G28" s="1">
        <v>30135244</v>
      </c>
      <c r="H28">
        <v>1.68</v>
      </c>
      <c r="I28" s="1">
        <v>213629</v>
      </c>
      <c r="J28" s="1">
        <v>31559</v>
      </c>
      <c r="K28">
        <v>14.773</v>
      </c>
      <c r="L28" s="1">
        <v>1926969</v>
      </c>
      <c r="M28" s="1">
        <v>588563</v>
      </c>
      <c r="N28">
        <v>30.54</v>
      </c>
      <c r="O28">
        <v>5.8791909999999998E-3</v>
      </c>
      <c r="P28">
        <f t="shared" si="0"/>
        <v>5.8791909999999996E-2</v>
      </c>
    </row>
    <row r="29" spans="1:16" s="7" customFormat="1" hidden="1">
      <c r="A29" s="4" t="s">
        <v>105</v>
      </c>
      <c r="B29" s="4" t="s">
        <v>113</v>
      </c>
      <c r="C29">
        <v>1024</v>
      </c>
      <c r="D29" s="4">
        <v>4</v>
      </c>
      <c r="E29" s="4">
        <v>2</v>
      </c>
      <c r="F29" s="1">
        <v>25709744</v>
      </c>
      <c r="G29" s="1">
        <v>53950380</v>
      </c>
      <c r="H29">
        <v>2.1</v>
      </c>
      <c r="I29" s="1">
        <v>354412</v>
      </c>
      <c r="J29" s="1">
        <v>27257</v>
      </c>
      <c r="K29">
        <v>7.6909999999999998</v>
      </c>
      <c r="L29" s="1">
        <v>5626107</v>
      </c>
      <c r="M29" s="1">
        <v>435418</v>
      </c>
      <c r="N29">
        <v>7.74</v>
      </c>
      <c r="O29">
        <v>8.7359410000000005E-3</v>
      </c>
      <c r="P29">
        <f t="shared" si="0"/>
        <v>8.7359409999999998E-2</v>
      </c>
    </row>
    <row r="30" spans="1:16" s="7" customFormat="1" hidden="1">
      <c r="A30" s="4" t="s">
        <v>106</v>
      </c>
      <c r="B30" s="4" t="s">
        <v>113</v>
      </c>
      <c r="C30">
        <v>1024</v>
      </c>
      <c r="D30" s="4">
        <v>8</v>
      </c>
      <c r="E30" s="4">
        <v>2</v>
      </c>
      <c r="F30" s="1">
        <v>23530137</v>
      </c>
      <c r="G30" s="1">
        <v>50353910</v>
      </c>
      <c r="H30">
        <v>2.14</v>
      </c>
      <c r="I30" s="1">
        <v>280953</v>
      </c>
      <c r="J30" s="1">
        <v>29484</v>
      </c>
      <c r="K30">
        <v>10.494</v>
      </c>
      <c r="L30" s="1">
        <v>5257300</v>
      </c>
      <c r="M30" s="1">
        <v>369629</v>
      </c>
      <c r="N30">
        <v>7.03</v>
      </c>
      <c r="O30">
        <v>8.0110140000000003E-3</v>
      </c>
      <c r="P30">
        <f t="shared" si="0"/>
        <v>8.0110139999999996E-2</v>
      </c>
    </row>
    <row r="31" spans="1:16" s="7" customFormat="1" hidden="1">
      <c r="A31" s="4" t="s">
        <v>107</v>
      </c>
      <c r="B31" s="4" t="s">
        <v>113</v>
      </c>
      <c r="C31">
        <v>1024</v>
      </c>
      <c r="D31" s="4">
        <v>8</v>
      </c>
      <c r="E31" s="4">
        <v>4</v>
      </c>
      <c r="F31" s="1">
        <v>19007236</v>
      </c>
      <c r="G31" s="1">
        <v>37318035</v>
      </c>
      <c r="H31">
        <v>1.96</v>
      </c>
      <c r="I31" s="1">
        <v>283303</v>
      </c>
      <c r="J31" s="1">
        <v>38710</v>
      </c>
      <c r="K31">
        <v>13.664</v>
      </c>
      <c r="L31" s="1">
        <v>2479392</v>
      </c>
      <c r="M31" s="1">
        <v>306528</v>
      </c>
      <c r="N31">
        <v>12.36</v>
      </c>
      <c r="O31">
        <v>6.1895379999999996E-3</v>
      </c>
      <c r="P31">
        <f t="shared" si="0"/>
        <v>6.189538E-2</v>
      </c>
    </row>
    <row r="32" spans="1:16" s="7" customFormat="1" hidden="1">
      <c r="A32" s="4" t="s">
        <v>108</v>
      </c>
      <c r="B32" s="4" t="s">
        <v>114</v>
      </c>
      <c r="C32">
        <v>1024</v>
      </c>
      <c r="D32" s="4"/>
      <c r="E32" s="4"/>
      <c r="F32" s="1">
        <v>25431399</v>
      </c>
      <c r="G32" s="1">
        <v>18259641</v>
      </c>
      <c r="H32">
        <v>0.72</v>
      </c>
      <c r="I32" s="1">
        <v>677517</v>
      </c>
      <c r="J32" s="1">
        <v>42314</v>
      </c>
      <c r="K32">
        <v>6.2450000000000001</v>
      </c>
      <c r="L32" s="1">
        <v>1702827</v>
      </c>
      <c r="M32" s="1">
        <v>1174767</v>
      </c>
      <c r="N32">
        <v>68.989999999999995</v>
      </c>
      <c r="O32">
        <v>8.7008420000000003E-3</v>
      </c>
      <c r="P32">
        <f t="shared" si="0"/>
        <v>8.7008420000000003E-2</v>
      </c>
    </row>
    <row r="33" spans="1:16" s="7" customFormat="1" hidden="1">
      <c r="A33" s="4" t="s">
        <v>109</v>
      </c>
      <c r="B33" s="4" t="s">
        <v>115</v>
      </c>
      <c r="C33">
        <v>1024</v>
      </c>
      <c r="D33" s="4"/>
      <c r="E33" s="4"/>
      <c r="F33" s="1">
        <v>25081350</v>
      </c>
      <c r="G33" s="1">
        <v>45920670</v>
      </c>
      <c r="H33">
        <v>1.83</v>
      </c>
      <c r="I33" s="1">
        <v>329224</v>
      </c>
      <c r="J33" s="1">
        <v>28659</v>
      </c>
      <c r="K33">
        <v>8.7050000000000001</v>
      </c>
      <c r="L33" s="1">
        <v>5178038</v>
      </c>
      <c r="M33" s="1">
        <v>678060</v>
      </c>
      <c r="N33">
        <v>13.09</v>
      </c>
      <c r="O33">
        <v>8.3164529999999997E-3</v>
      </c>
      <c r="P33">
        <f t="shared" si="0"/>
        <v>8.316453E-2</v>
      </c>
    </row>
    <row r="34" spans="1:16" s="12" customFormat="1" hidden="1">
      <c r="A34" s="4" t="s">
        <v>94</v>
      </c>
      <c r="B34" s="4" t="s">
        <v>112</v>
      </c>
      <c r="C34" s="12">
        <v>4096</v>
      </c>
      <c r="D34" s="4">
        <v>16</v>
      </c>
      <c r="E34" s="4"/>
      <c r="F34" s="1">
        <v>333881606</v>
      </c>
      <c r="G34" s="1">
        <v>404102013</v>
      </c>
      <c r="H34">
        <v>1.21</v>
      </c>
      <c r="I34" s="1">
        <v>3580266</v>
      </c>
      <c r="J34" s="1">
        <v>3067840</v>
      </c>
      <c r="K34">
        <v>85.686999999999998</v>
      </c>
      <c r="L34" s="1">
        <v>23381920</v>
      </c>
      <c r="M34" s="1">
        <v>12913502</v>
      </c>
      <c r="N34">
        <v>55.23</v>
      </c>
      <c r="O34">
        <v>0.106676859</v>
      </c>
      <c r="P34">
        <f t="shared" si="0"/>
        <v>1.0667685899999999</v>
      </c>
    </row>
    <row r="35" spans="1:16" s="12" customFormat="1" hidden="1">
      <c r="A35" s="4" t="s">
        <v>95</v>
      </c>
      <c r="B35" s="4" t="s">
        <v>112</v>
      </c>
      <c r="C35" s="12">
        <v>4096</v>
      </c>
      <c r="D35" s="4">
        <v>32</v>
      </c>
      <c r="E35" s="4"/>
      <c r="F35" s="1">
        <v>500181880</v>
      </c>
      <c r="G35" s="1">
        <v>380655764</v>
      </c>
      <c r="H35">
        <v>0.76</v>
      </c>
      <c r="I35" s="1">
        <v>11487892</v>
      </c>
      <c r="J35" s="1">
        <v>2457978</v>
      </c>
      <c r="K35">
        <v>21.396000000000001</v>
      </c>
      <c r="L35" s="1">
        <v>22878837</v>
      </c>
      <c r="M35" s="1">
        <v>17918384</v>
      </c>
      <c r="N35">
        <v>78.319999999999993</v>
      </c>
      <c r="O35">
        <v>0.15903257500000001</v>
      </c>
      <c r="P35">
        <f t="shared" si="0"/>
        <v>1.5903257500000001</v>
      </c>
    </row>
    <row r="36" spans="1:16" s="12" customFormat="1" hidden="1">
      <c r="A36" s="4" t="s">
        <v>96</v>
      </c>
      <c r="B36" s="4" t="s">
        <v>112</v>
      </c>
      <c r="C36" s="12">
        <v>4096</v>
      </c>
      <c r="D36" s="4">
        <v>4</v>
      </c>
      <c r="E36" s="4"/>
      <c r="F36" s="1">
        <v>436935262</v>
      </c>
      <c r="G36" s="1">
        <v>543838773</v>
      </c>
      <c r="H36">
        <v>1.24</v>
      </c>
      <c r="I36" s="1">
        <v>5892739</v>
      </c>
      <c r="J36" s="1">
        <v>5618163</v>
      </c>
      <c r="K36">
        <v>95.34</v>
      </c>
      <c r="L36" s="1">
        <v>34481316</v>
      </c>
      <c r="M36" s="1">
        <v>7073475</v>
      </c>
      <c r="N36">
        <v>20.51</v>
      </c>
      <c r="O36">
        <v>0.139041156</v>
      </c>
      <c r="P36">
        <f t="shared" si="0"/>
        <v>1.39041156</v>
      </c>
    </row>
    <row r="37" spans="1:16" s="15" customFormat="1" hidden="1">
      <c r="A37" s="4" t="s">
        <v>97</v>
      </c>
      <c r="B37" s="4" t="s">
        <v>112</v>
      </c>
      <c r="C37" s="12">
        <v>4096</v>
      </c>
      <c r="D37" s="4">
        <v>8</v>
      </c>
      <c r="E37" s="4"/>
      <c r="F37" s="1">
        <v>329171351</v>
      </c>
      <c r="G37" s="1">
        <v>446956155</v>
      </c>
      <c r="H37">
        <v>1.36</v>
      </c>
      <c r="I37" s="1">
        <v>3954191</v>
      </c>
      <c r="J37" s="1">
        <v>3796110</v>
      </c>
      <c r="K37">
        <v>96.001999999999995</v>
      </c>
      <c r="L37" s="1">
        <v>25996032</v>
      </c>
      <c r="M37" s="1">
        <v>5971878</v>
      </c>
      <c r="N37">
        <v>22.97</v>
      </c>
      <c r="O37">
        <v>0.104079507</v>
      </c>
      <c r="P37">
        <f t="shared" si="0"/>
        <v>1.0407950699999999</v>
      </c>
    </row>
    <row r="38" spans="1:16" s="12" customFormat="1" hidden="1">
      <c r="A38" s="4" t="s">
        <v>98</v>
      </c>
      <c r="B38" s="4" t="s">
        <v>113</v>
      </c>
      <c r="C38" s="12">
        <v>4096</v>
      </c>
      <c r="D38" s="4">
        <v>16</v>
      </c>
      <c r="E38" s="4">
        <v>2</v>
      </c>
      <c r="F38" s="1">
        <v>430942009</v>
      </c>
      <c r="G38" s="1">
        <v>785180752</v>
      </c>
      <c r="H38">
        <v>1.82</v>
      </c>
      <c r="I38" s="1">
        <v>3597038</v>
      </c>
      <c r="J38" s="1">
        <v>3067208</v>
      </c>
      <c r="K38">
        <v>85.27</v>
      </c>
      <c r="L38" s="1">
        <v>82060974</v>
      </c>
      <c r="M38" s="1">
        <v>10145403</v>
      </c>
      <c r="N38">
        <v>12.36</v>
      </c>
      <c r="O38">
        <v>0.131813663</v>
      </c>
      <c r="P38">
        <f t="shared" si="0"/>
        <v>1.3181366299999999</v>
      </c>
    </row>
    <row r="39" spans="1:16" s="12" customFormat="1" hidden="1">
      <c r="A39" s="4" t="s">
        <v>99</v>
      </c>
      <c r="B39" s="4" t="s">
        <v>113</v>
      </c>
      <c r="C39" s="12">
        <v>4096</v>
      </c>
      <c r="D39" s="4">
        <v>16</v>
      </c>
      <c r="E39" s="4">
        <v>4</v>
      </c>
      <c r="F39" s="1">
        <v>316310994</v>
      </c>
      <c r="G39" s="1">
        <v>564534760</v>
      </c>
      <c r="H39">
        <v>1.78</v>
      </c>
      <c r="I39" s="1">
        <v>3562795</v>
      </c>
      <c r="J39" s="1">
        <v>2968554</v>
      </c>
      <c r="K39">
        <v>83.320999999999998</v>
      </c>
      <c r="L39" s="1">
        <v>38141130</v>
      </c>
      <c r="M39" s="1">
        <v>9625761</v>
      </c>
      <c r="N39">
        <v>25.24</v>
      </c>
      <c r="O39">
        <v>9.7200936000000002E-2</v>
      </c>
      <c r="P39">
        <f t="shared" si="0"/>
        <v>0.97200936000000004</v>
      </c>
    </row>
    <row r="40" spans="1:16" s="12" customFormat="1" hidden="1">
      <c r="A40" s="4" t="s">
        <v>100</v>
      </c>
      <c r="B40" s="4" t="s">
        <v>113</v>
      </c>
      <c r="C40" s="12">
        <v>4096</v>
      </c>
      <c r="D40" s="4">
        <v>16</v>
      </c>
      <c r="E40" s="4">
        <v>8</v>
      </c>
      <c r="F40" s="1">
        <v>310454768</v>
      </c>
      <c r="G40" s="1">
        <v>459336206</v>
      </c>
      <c r="H40">
        <v>1.48</v>
      </c>
      <c r="I40" s="1">
        <v>3586139</v>
      </c>
      <c r="J40" s="1">
        <v>3083789</v>
      </c>
      <c r="K40">
        <v>85.992000000000004</v>
      </c>
      <c r="L40" s="1">
        <v>28347442</v>
      </c>
      <c r="M40" s="1">
        <v>10309505</v>
      </c>
      <c r="N40">
        <v>36.369999999999997</v>
      </c>
      <c r="O40">
        <v>9.5813754000000001E-2</v>
      </c>
      <c r="P40">
        <f t="shared" si="0"/>
        <v>0.95813754000000007</v>
      </c>
    </row>
    <row r="41" spans="1:16" s="12" customFormat="1" hidden="1">
      <c r="A41" s="4" t="s">
        <v>101</v>
      </c>
      <c r="B41" s="4" t="s">
        <v>113</v>
      </c>
      <c r="C41" s="12">
        <v>4096</v>
      </c>
      <c r="D41" s="4">
        <v>32</v>
      </c>
      <c r="E41" s="4">
        <v>16</v>
      </c>
      <c r="F41" s="1">
        <v>330716541</v>
      </c>
      <c r="G41" s="1">
        <v>412515917</v>
      </c>
      <c r="H41">
        <v>1.25</v>
      </c>
      <c r="I41" s="1">
        <v>6178796</v>
      </c>
      <c r="J41" s="1">
        <v>2130308</v>
      </c>
      <c r="K41">
        <v>34.478000000000002</v>
      </c>
      <c r="L41" s="1">
        <v>25473188</v>
      </c>
      <c r="M41" s="1">
        <v>13564153</v>
      </c>
      <c r="N41">
        <v>53.25</v>
      </c>
      <c r="O41">
        <v>0.10121332399999999</v>
      </c>
      <c r="P41">
        <f t="shared" si="0"/>
        <v>1.0121332399999998</v>
      </c>
    </row>
    <row r="42" spans="1:16" s="12" customFormat="1" hidden="1">
      <c r="A42" s="4" t="s">
        <v>102</v>
      </c>
      <c r="B42" s="4" t="s">
        <v>113</v>
      </c>
      <c r="C42" s="12">
        <v>4096</v>
      </c>
      <c r="D42" s="4">
        <v>32</v>
      </c>
      <c r="E42" s="4">
        <v>2</v>
      </c>
      <c r="F42" s="1">
        <v>445532023</v>
      </c>
      <c r="G42" s="1">
        <v>777038287</v>
      </c>
      <c r="H42">
        <v>1.74</v>
      </c>
      <c r="I42" s="1">
        <v>8639509</v>
      </c>
      <c r="J42" s="1">
        <v>2580918</v>
      </c>
      <c r="K42">
        <v>29.873000000000001</v>
      </c>
      <c r="L42" s="1">
        <v>82211101</v>
      </c>
      <c r="M42" s="1">
        <v>11581563</v>
      </c>
      <c r="N42">
        <v>14.09</v>
      </c>
      <c r="O42">
        <v>0.13604912599999999</v>
      </c>
      <c r="P42">
        <f t="shared" si="0"/>
        <v>1.3604912599999999</v>
      </c>
    </row>
    <row r="43" spans="1:16" s="12" customFormat="1" hidden="1">
      <c r="A43" s="4" t="s">
        <v>103</v>
      </c>
      <c r="B43" s="4" t="s">
        <v>113</v>
      </c>
      <c r="C43" s="12">
        <v>4096</v>
      </c>
      <c r="D43" s="4">
        <v>32</v>
      </c>
      <c r="E43" s="4">
        <v>4</v>
      </c>
      <c r="F43" s="1">
        <v>314579449</v>
      </c>
      <c r="G43" s="1">
        <v>560773668</v>
      </c>
      <c r="H43">
        <v>1.78</v>
      </c>
      <c r="I43" s="1">
        <v>6642761</v>
      </c>
      <c r="J43" s="1">
        <v>2583778</v>
      </c>
      <c r="K43">
        <v>38.896000000000001</v>
      </c>
      <c r="L43" s="1">
        <v>38005060</v>
      </c>
      <c r="M43" s="1">
        <v>9476077</v>
      </c>
      <c r="N43">
        <v>24.93</v>
      </c>
      <c r="O43">
        <v>9.6561589000000003E-2</v>
      </c>
      <c r="P43">
        <f t="shared" si="0"/>
        <v>0.96561589000000003</v>
      </c>
    </row>
    <row r="44" spans="1:16" s="12" customFormat="1" hidden="1">
      <c r="A44" s="4" t="s">
        <v>104</v>
      </c>
      <c r="B44" s="4" t="s">
        <v>113</v>
      </c>
      <c r="C44" s="12">
        <v>4096</v>
      </c>
      <c r="D44" s="4">
        <v>32</v>
      </c>
      <c r="E44" s="4">
        <v>8</v>
      </c>
      <c r="F44" s="1">
        <v>299306902</v>
      </c>
      <c r="G44" s="1">
        <v>458779427</v>
      </c>
      <c r="H44">
        <v>1.53</v>
      </c>
      <c r="I44" s="1">
        <v>5909210</v>
      </c>
      <c r="J44" s="1">
        <v>2535866</v>
      </c>
      <c r="K44">
        <v>42.914000000000001</v>
      </c>
      <c r="L44" s="1">
        <v>28964753</v>
      </c>
      <c r="M44" s="1">
        <v>9786451</v>
      </c>
      <c r="N44">
        <v>33.79</v>
      </c>
      <c r="O44">
        <v>9.1814965999999998E-2</v>
      </c>
      <c r="P44">
        <f t="shared" si="0"/>
        <v>0.91814965999999998</v>
      </c>
    </row>
    <row r="45" spans="1:16" s="12" customFormat="1" hidden="1">
      <c r="A45" s="5" t="s">
        <v>105</v>
      </c>
      <c r="B45" s="5" t="s">
        <v>113</v>
      </c>
      <c r="C45" s="12">
        <v>4096</v>
      </c>
      <c r="D45" s="4">
        <v>4</v>
      </c>
      <c r="E45" s="4">
        <v>2</v>
      </c>
      <c r="F45" s="3">
        <v>661061973</v>
      </c>
      <c r="G45" s="3">
        <v>867549782</v>
      </c>
      <c r="H45" s="2">
        <v>1.31</v>
      </c>
      <c r="I45" s="3">
        <v>4807836</v>
      </c>
      <c r="J45" s="3">
        <v>4588931</v>
      </c>
      <c r="K45" s="2">
        <v>95.447000000000003</v>
      </c>
      <c r="L45" s="3">
        <v>87480538</v>
      </c>
      <c r="M45" s="3">
        <v>5925315</v>
      </c>
      <c r="N45" s="2">
        <v>6.77</v>
      </c>
      <c r="O45" s="2">
        <v>0.20123170900000001</v>
      </c>
      <c r="P45">
        <f t="shared" si="0"/>
        <v>2.0123170900000003</v>
      </c>
    </row>
    <row r="46" spans="1:16" s="12" customFormat="1" hidden="1">
      <c r="A46" s="4" t="s">
        <v>106</v>
      </c>
      <c r="B46" s="4" t="s">
        <v>113</v>
      </c>
      <c r="C46" s="12">
        <v>4096</v>
      </c>
      <c r="D46" s="4">
        <v>8</v>
      </c>
      <c r="E46" s="4">
        <v>2</v>
      </c>
      <c r="F46" s="1">
        <v>517305737</v>
      </c>
      <c r="G46" s="1">
        <v>807587295</v>
      </c>
      <c r="H46">
        <v>1.56</v>
      </c>
      <c r="I46" s="1">
        <v>4016980</v>
      </c>
      <c r="J46" s="1">
        <v>3796881</v>
      </c>
      <c r="K46">
        <v>94.521000000000001</v>
      </c>
      <c r="L46" s="1">
        <v>82237063</v>
      </c>
      <c r="M46" s="1">
        <v>5841898</v>
      </c>
      <c r="N46">
        <v>7.1</v>
      </c>
      <c r="O46">
        <v>0.15830011299999999</v>
      </c>
      <c r="P46">
        <f t="shared" si="0"/>
        <v>1.58300113</v>
      </c>
    </row>
    <row r="47" spans="1:16" s="12" customFormat="1" hidden="1">
      <c r="A47" s="4" t="s">
        <v>107</v>
      </c>
      <c r="B47" s="4" t="s">
        <v>113</v>
      </c>
      <c r="C47" s="12">
        <v>4096</v>
      </c>
      <c r="D47" s="4">
        <v>8</v>
      </c>
      <c r="E47" s="4">
        <v>4</v>
      </c>
      <c r="F47" s="1">
        <v>362970040</v>
      </c>
      <c r="G47" s="1">
        <v>573888841</v>
      </c>
      <c r="H47">
        <v>1.58</v>
      </c>
      <c r="I47" s="1">
        <v>3928786</v>
      </c>
      <c r="J47" s="1">
        <v>3693165</v>
      </c>
      <c r="K47">
        <v>94.003</v>
      </c>
      <c r="L47" s="1">
        <v>38999664</v>
      </c>
      <c r="M47" s="1">
        <v>5797857</v>
      </c>
      <c r="N47">
        <v>14.87</v>
      </c>
      <c r="O47">
        <v>0.110898023</v>
      </c>
      <c r="P47">
        <f t="shared" si="0"/>
        <v>1.10898023</v>
      </c>
    </row>
    <row r="48" spans="1:16" s="12" customFormat="1" hidden="1">
      <c r="A48" s="4" t="s">
        <v>108</v>
      </c>
      <c r="B48" s="4" t="s">
        <v>114</v>
      </c>
      <c r="C48" s="12">
        <v>4096</v>
      </c>
      <c r="D48" s="4"/>
      <c r="E48" s="4"/>
      <c r="F48" s="1">
        <v>603927298</v>
      </c>
      <c r="G48" s="1">
        <v>330736793</v>
      </c>
      <c r="H48">
        <v>0.55000000000000004</v>
      </c>
      <c r="I48" s="1">
        <v>15723940</v>
      </c>
      <c r="J48" s="1">
        <v>9590977</v>
      </c>
      <c r="K48">
        <v>60.996000000000002</v>
      </c>
      <c r="L48" s="1">
        <v>18127025</v>
      </c>
      <c r="M48" s="1">
        <v>18118423</v>
      </c>
      <c r="N48">
        <v>99.95</v>
      </c>
      <c r="O48">
        <v>0.184974528</v>
      </c>
      <c r="P48">
        <f t="shared" si="0"/>
        <v>1.84974528</v>
      </c>
    </row>
    <row r="49" spans="1:16" s="12" customFormat="1" hidden="1">
      <c r="A49" s="4" t="s">
        <v>109</v>
      </c>
      <c r="B49" s="4" t="s">
        <v>115</v>
      </c>
      <c r="C49" s="12">
        <v>4096</v>
      </c>
      <c r="D49" s="4"/>
      <c r="E49" s="4"/>
      <c r="F49" s="1">
        <v>443844726</v>
      </c>
      <c r="G49" s="1">
        <v>733188888</v>
      </c>
      <c r="H49">
        <v>1.65</v>
      </c>
      <c r="I49" s="1">
        <v>7068096</v>
      </c>
      <c r="J49" s="1">
        <v>2488933</v>
      </c>
      <c r="K49">
        <v>35.213999999999999</v>
      </c>
      <c r="L49" s="1">
        <v>85089005</v>
      </c>
      <c r="M49" s="1">
        <v>12532246</v>
      </c>
      <c r="N49">
        <v>14.73</v>
      </c>
      <c r="O49">
        <v>0.13554665699999999</v>
      </c>
      <c r="P49">
        <f t="shared" si="0"/>
        <v>1.3554665699999999</v>
      </c>
    </row>
    <row r="50" spans="1:16" hidden="1">
      <c r="A50" s="6" t="s">
        <v>94</v>
      </c>
      <c r="B50" s="6" t="s">
        <v>112</v>
      </c>
      <c r="C50" s="7">
        <v>8192</v>
      </c>
      <c r="D50" s="4">
        <v>16</v>
      </c>
      <c r="E50" s="6"/>
      <c r="F50" s="16">
        <v>1613600465</v>
      </c>
      <c r="G50" s="16">
        <v>1609937192</v>
      </c>
      <c r="H50" s="7">
        <v>1</v>
      </c>
      <c r="I50" s="16">
        <v>37143124</v>
      </c>
      <c r="J50" s="16">
        <v>12091531</v>
      </c>
      <c r="K50" s="7">
        <v>32.554000000000002</v>
      </c>
      <c r="L50" s="16">
        <v>92421239</v>
      </c>
      <c r="M50" s="16">
        <v>53951438</v>
      </c>
      <c r="N50" s="7">
        <v>58.38</v>
      </c>
      <c r="O50" s="7">
        <v>0.50831560899999995</v>
      </c>
      <c r="P50">
        <f t="shared" si="0"/>
        <v>5.0831560899999992</v>
      </c>
    </row>
    <row r="51" spans="1:16" hidden="1">
      <c r="A51" s="6" t="s">
        <v>95</v>
      </c>
      <c r="B51" s="6" t="s">
        <v>112</v>
      </c>
      <c r="C51" s="7">
        <v>8192</v>
      </c>
      <c r="D51" s="4">
        <v>32</v>
      </c>
      <c r="E51" s="6"/>
      <c r="F51" s="16">
        <v>2092913322</v>
      </c>
      <c r="G51" s="16">
        <v>1529200827</v>
      </c>
      <c r="H51" s="7">
        <v>0.73</v>
      </c>
      <c r="I51" s="16">
        <v>63413255</v>
      </c>
      <c r="J51" s="16">
        <v>10311899</v>
      </c>
      <c r="K51" s="7">
        <v>16.260999999999999</v>
      </c>
      <c r="L51" s="16">
        <v>89370124</v>
      </c>
      <c r="M51" s="16">
        <v>71875343</v>
      </c>
      <c r="N51" s="7">
        <v>80.42</v>
      </c>
      <c r="O51" s="7">
        <v>0.65887027300000001</v>
      </c>
      <c r="P51">
        <f t="shared" si="0"/>
        <v>6.5887027299999996</v>
      </c>
    </row>
    <row r="52" spans="1:16" hidden="1">
      <c r="A52" s="6" t="s">
        <v>96</v>
      </c>
      <c r="B52" s="6" t="s">
        <v>112</v>
      </c>
      <c r="C52" s="7">
        <v>8192</v>
      </c>
      <c r="D52" s="4">
        <v>4</v>
      </c>
      <c r="E52" s="6"/>
      <c r="F52" s="16">
        <v>1845546650</v>
      </c>
      <c r="G52" s="16">
        <v>2177801038</v>
      </c>
      <c r="H52" s="7">
        <v>1.18</v>
      </c>
      <c r="I52" s="16">
        <v>23262073</v>
      </c>
      <c r="J52" s="16">
        <v>22866160</v>
      </c>
      <c r="K52" s="7">
        <v>98.298000000000002</v>
      </c>
      <c r="L52" s="16">
        <v>136059415</v>
      </c>
      <c r="M52" s="16">
        <v>28001463</v>
      </c>
      <c r="N52" s="7">
        <v>20.58</v>
      </c>
      <c r="O52" s="7">
        <v>0.58110260000000002</v>
      </c>
      <c r="P52">
        <f t="shared" si="0"/>
        <v>5.811026</v>
      </c>
    </row>
    <row r="53" spans="1:16" hidden="1">
      <c r="A53" s="8" t="s">
        <v>97</v>
      </c>
      <c r="B53" s="8" t="s">
        <v>112</v>
      </c>
      <c r="C53" s="7">
        <v>8192</v>
      </c>
      <c r="D53" s="4">
        <v>8</v>
      </c>
      <c r="E53" s="8"/>
      <c r="F53" s="17">
        <v>1361324981</v>
      </c>
      <c r="G53" s="17">
        <v>1785926497</v>
      </c>
      <c r="H53" s="9">
        <v>1.31</v>
      </c>
      <c r="I53" s="17">
        <v>16055931</v>
      </c>
      <c r="J53" s="17">
        <v>15195251</v>
      </c>
      <c r="K53" s="9">
        <v>94.638999999999996</v>
      </c>
      <c r="L53" s="17">
        <v>101852104</v>
      </c>
      <c r="M53" s="17">
        <v>23645367</v>
      </c>
      <c r="N53" s="9">
        <v>23.22</v>
      </c>
      <c r="O53" s="9">
        <v>0.430197671</v>
      </c>
      <c r="P53">
        <f t="shared" si="0"/>
        <v>4.3019767099999999</v>
      </c>
    </row>
    <row r="54" spans="1:16" hidden="1">
      <c r="A54" s="6" t="s">
        <v>98</v>
      </c>
      <c r="B54" s="6" t="s">
        <v>113</v>
      </c>
      <c r="C54" s="7">
        <v>8192</v>
      </c>
      <c r="D54" s="4">
        <v>16</v>
      </c>
      <c r="E54" s="4">
        <v>2</v>
      </c>
      <c r="F54" s="16">
        <v>1832591408</v>
      </c>
      <c r="G54" s="16">
        <v>3133562492</v>
      </c>
      <c r="H54" s="7">
        <v>1.71</v>
      </c>
      <c r="I54" s="16">
        <v>34466565</v>
      </c>
      <c r="J54" s="16">
        <v>12403700</v>
      </c>
      <c r="K54" s="7">
        <v>35.988</v>
      </c>
      <c r="L54" s="16">
        <v>326363290</v>
      </c>
      <c r="M54" s="16">
        <v>46167046</v>
      </c>
      <c r="N54" s="7">
        <v>14.15</v>
      </c>
      <c r="O54" s="7">
        <v>0.55586188400000003</v>
      </c>
      <c r="P54">
        <f t="shared" si="0"/>
        <v>5.5586188400000003</v>
      </c>
    </row>
    <row r="55" spans="1:16" hidden="1">
      <c r="A55" s="6" t="s">
        <v>99</v>
      </c>
      <c r="B55" s="6" t="s">
        <v>113</v>
      </c>
      <c r="C55" s="7">
        <v>8192</v>
      </c>
      <c r="D55" s="4">
        <v>16</v>
      </c>
      <c r="E55" s="4">
        <v>4</v>
      </c>
      <c r="F55" s="16">
        <v>1377974181</v>
      </c>
      <c r="G55" s="16">
        <v>2251851306</v>
      </c>
      <c r="H55" s="7">
        <v>1.63</v>
      </c>
      <c r="I55" s="16">
        <v>29274051</v>
      </c>
      <c r="J55" s="16">
        <v>12248481</v>
      </c>
      <c r="K55" s="7">
        <v>41.841000000000001</v>
      </c>
      <c r="L55" s="16">
        <v>150734223</v>
      </c>
      <c r="M55" s="16">
        <v>39698363</v>
      </c>
      <c r="N55" s="7">
        <v>26.34</v>
      </c>
      <c r="O55" s="7">
        <v>0.41746889199999998</v>
      </c>
      <c r="P55">
        <f t="shared" si="0"/>
        <v>4.1746889199999995</v>
      </c>
    </row>
    <row r="56" spans="1:16" hidden="1">
      <c r="A56" s="6" t="s">
        <v>100</v>
      </c>
      <c r="B56" s="6" t="s">
        <v>113</v>
      </c>
      <c r="C56" s="7">
        <v>8192</v>
      </c>
      <c r="D56" s="4">
        <v>16</v>
      </c>
      <c r="E56" s="4">
        <v>8</v>
      </c>
      <c r="F56" s="16">
        <v>1391306865</v>
      </c>
      <c r="G56" s="16">
        <v>1834445986</v>
      </c>
      <c r="H56" s="7">
        <v>1.32</v>
      </c>
      <c r="I56" s="16">
        <v>30298540</v>
      </c>
      <c r="J56" s="16">
        <v>12474853</v>
      </c>
      <c r="K56" s="7">
        <v>41.173000000000002</v>
      </c>
      <c r="L56" s="16">
        <v>111757489</v>
      </c>
      <c r="M56" s="16">
        <v>41527111</v>
      </c>
      <c r="N56" s="7">
        <v>37.159999999999997</v>
      </c>
      <c r="O56" s="7">
        <v>0.422786104</v>
      </c>
      <c r="P56">
        <f t="shared" si="0"/>
        <v>4.2278610399999996</v>
      </c>
    </row>
    <row r="57" spans="1:16" hidden="1">
      <c r="A57" s="6" t="s">
        <v>101</v>
      </c>
      <c r="B57" s="6" t="s">
        <v>113</v>
      </c>
      <c r="C57" s="7">
        <v>8192</v>
      </c>
      <c r="D57" s="4">
        <v>32</v>
      </c>
      <c r="E57" s="4">
        <v>16</v>
      </c>
      <c r="F57" s="16">
        <v>1551704000</v>
      </c>
      <c r="G57" s="16">
        <v>1643897986</v>
      </c>
      <c r="H57" s="7">
        <v>1.06</v>
      </c>
      <c r="I57" s="16">
        <v>38794646</v>
      </c>
      <c r="J57" s="16">
        <v>8357716</v>
      </c>
      <c r="K57" s="7">
        <v>21.542999999999999</v>
      </c>
      <c r="L57" s="16">
        <v>100430132</v>
      </c>
      <c r="M57" s="16">
        <v>55166023</v>
      </c>
      <c r="N57" s="7">
        <v>54.93</v>
      </c>
      <c r="O57" s="7">
        <v>0.47029744099999998</v>
      </c>
      <c r="P57">
        <f t="shared" si="0"/>
        <v>4.7029744099999995</v>
      </c>
    </row>
    <row r="58" spans="1:16" hidden="1">
      <c r="A58" s="6" t="s">
        <v>102</v>
      </c>
      <c r="B58" s="6" t="s">
        <v>113</v>
      </c>
      <c r="C58" s="7">
        <v>8192</v>
      </c>
      <c r="D58" s="4">
        <v>32</v>
      </c>
      <c r="E58" s="4">
        <v>2</v>
      </c>
      <c r="F58" s="16">
        <v>1640842146</v>
      </c>
      <c r="G58" s="16">
        <v>3103583448</v>
      </c>
      <c r="H58" s="7">
        <v>1.89</v>
      </c>
      <c r="I58" s="16">
        <v>44037013</v>
      </c>
      <c r="J58" s="16">
        <v>10427360</v>
      </c>
      <c r="K58" s="7">
        <v>23.678999999999998</v>
      </c>
      <c r="L58" s="16">
        <v>327848609</v>
      </c>
      <c r="M58" s="16">
        <v>51624062</v>
      </c>
      <c r="N58" s="7">
        <v>15.75</v>
      </c>
      <c r="O58" s="7">
        <v>0.49718540300000003</v>
      </c>
      <c r="P58">
        <f t="shared" si="0"/>
        <v>4.9718540300000003</v>
      </c>
    </row>
    <row r="59" spans="1:16" hidden="1">
      <c r="A59" s="6" t="s">
        <v>103</v>
      </c>
      <c r="B59" s="6" t="s">
        <v>113</v>
      </c>
      <c r="C59" s="7">
        <v>8192</v>
      </c>
      <c r="D59" s="4">
        <v>32</v>
      </c>
      <c r="E59" s="4">
        <v>4</v>
      </c>
      <c r="F59" s="16">
        <v>1271506328</v>
      </c>
      <c r="G59" s="16">
        <v>2238692354</v>
      </c>
      <c r="H59" s="7">
        <v>1.76</v>
      </c>
      <c r="I59" s="16">
        <v>31011618</v>
      </c>
      <c r="J59" s="16">
        <v>10398808</v>
      </c>
      <c r="K59" s="7">
        <v>33.531999999999996</v>
      </c>
      <c r="L59" s="16">
        <v>150787093</v>
      </c>
      <c r="M59" s="16">
        <v>38197915</v>
      </c>
      <c r="N59" s="7">
        <v>25.33</v>
      </c>
      <c r="O59" s="7">
        <v>0.386069051</v>
      </c>
      <c r="P59">
        <f t="shared" si="0"/>
        <v>3.86069051</v>
      </c>
    </row>
    <row r="60" spans="1:16" hidden="1">
      <c r="A60" s="6" t="s">
        <v>104</v>
      </c>
      <c r="B60" s="6" t="s">
        <v>113</v>
      </c>
      <c r="C60" s="7">
        <v>8192</v>
      </c>
      <c r="D60" s="4">
        <v>32</v>
      </c>
      <c r="E60" s="4">
        <v>8</v>
      </c>
      <c r="F60" s="16">
        <v>1284067241</v>
      </c>
      <c r="G60" s="16">
        <v>1836709506</v>
      </c>
      <c r="H60" s="7">
        <v>1.43</v>
      </c>
      <c r="I60" s="16">
        <v>29300770</v>
      </c>
      <c r="J60" s="16">
        <v>10373848</v>
      </c>
      <c r="K60" s="7">
        <v>35.405000000000001</v>
      </c>
      <c r="L60" s="16">
        <v>114271321</v>
      </c>
      <c r="M60" s="16">
        <v>39574510</v>
      </c>
      <c r="N60" s="7">
        <v>34.630000000000003</v>
      </c>
      <c r="O60" s="7">
        <v>0.389228713</v>
      </c>
      <c r="P60">
        <f t="shared" si="0"/>
        <v>3.8922871300000002</v>
      </c>
    </row>
    <row r="61" spans="1:16" hidden="1">
      <c r="A61" s="6" t="s">
        <v>105</v>
      </c>
      <c r="B61" s="6" t="s">
        <v>113</v>
      </c>
      <c r="C61" s="7">
        <v>8192</v>
      </c>
      <c r="D61" s="4">
        <v>4</v>
      </c>
      <c r="E61" s="4">
        <v>2</v>
      </c>
      <c r="F61" s="16">
        <v>2554352691</v>
      </c>
      <c r="G61" s="16">
        <v>3470736632</v>
      </c>
      <c r="H61" s="7">
        <v>1.36</v>
      </c>
      <c r="I61" s="16">
        <v>19186838</v>
      </c>
      <c r="J61" s="16">
        <v>18802756</v>
      </c>
      <c r="K61" s="7">
        <v>97.998000000000005</v>
      </c>
      <c r="L61" s="16">
        <v>348107932</v>
      </c>
      <c r="M61" s="16">
        <v>23786175</v>
      </c>
      <c r="N61" s="7">
        <v>6.83</v>
      </c>
      <c r="O61" s="7">
        <v>0.77395686699999999</v>
      </c>
      <c r="P61">
        <f t="shared" si="0"/>
        <v>7.7395686699999997</v>
      </c>
    </row>
    <row r="62" spans="1:16" hidden="1">
      <c r="A62" s="6" t="s">
        <v>106</v>
      </c>
      <c r="B62" s="6" t="s">
        <v>113</v>
      </c>
      <c r="C62" s="7">
        <v>8192</v>
      </c>
      <c r="D62" s="4">
        <v>8</v>
      </c>
      <c r="E62" s="4">
        <v>2</v>
      </c>
      <c r="F62" s="16">
        <v>2006530303</v>
      </c>
      <c r="G62" s="16">
        <v>3219617239</v>
      </c>
      <c r="H62" s="7">
        <v>1.6</v>
      </c>
      <c r="I62" s="16">
        <v>16182643</v>
      </c>
      <c r="J62" s="16">
        <v>15464466</v>
      </c>
      <c r="K62" s="7">
        <v>95.561999999999998</v>
      </c>
      <c r="L62" s="16">
        <v>327731690</v>
      </c>
      <c r="M62" s="16">
        <v>23327604</v>
      </c>
      <c r="N62" s="7">
        <v>7.12</v>
      </c>
      <c r="O62" s="7">
        <v>0.60811546999999999</v>
      </c>
      <c r="P62">
        <f t="shared" si="0"/>
        <v>6.0811546999999999</v>
      </c>
    </row>
    <row r="63" spans="1:16" hidden="1">
      <c r="A63" s="6" t="s">
        <v>107</v>
      </c>
      <c r="B63" s="6" t="s">
        <v>113</v>
      </c>
      <c r="C63" s="7">
        <v>8192</v>
      </c>
      <c r="D63" s="4">
        <v>8</v>
      </c>
      <c r="E63" s="4">
        <v>4</v>
      </c>
      <c r="F63" s="16">
        <v>1501790963</v>
      </c>
      <c r="G63" s="16">
        <v>2295486895</v>
      </c>
      <c r="H63" s="7">
        <v>1.53</v>
      </c>
      <c r="I63" s="16">
        <v>15869248</v>
      </c>
      <c r="J63" s="16">
        <v>15031855</v>
      </c>
      <c r="K63" s="7">
        <v>94.722999999999999</v>
      </c>
      <c r="L63" s="16">
        <v>154705578</v>
      </c>
      <c r="M63" s="16">
        <v>23110352</v>
      </c>
      <c r="N63" s="7">
        <v>14.94</v>
      </c>
      <c r="O63" s="7">
        <v>0.455122262</v>
      </c>
      <c r="P63">
        <f t="shared" si="0"/>
        <v>4.5512226199999999</v>
      </c>
    </row>
    <row r="64" spans="1:16" hidden="1">
      <c r="A64" s="6" t="s">
        <v>108</v>
      </c>
      <c r="B64" s="6" t="s">
        <v>114</v>
      </c>
      <c r="C64" s="7">
        <v>8192</v>
      </c>
      <c r="D64" s="6"/>
      <c r="E64" s="6"/>
      <c r="F64" s="16">
        <v>2739439494</v>
      </c>
      <c r="G64" s="16">
        <v>1322773712</v>
      </c>
      <c r="H64" s="7">
        <v>0.48</v>
      </c>
      <c r="I64" s="16">
        <v>61462349</v>
      </c>
      <c r="J64" s="16">
        <v>39629124</v>
      </c>
      <c r="K64" s="7">
        <v>64.477000000000004</v>
      </c>
      <c r="L64" s="16">
        <v>71523515</v>
      </c>
      <c r="M64" s="16">
        <v>66614700</v>
      </c>
      <c r="N64" s="7">
        <v>93.14</v>
      </c>
      <c r="O64" s="7">
        <v>0.83467225899999997</v>
      </c>
      <c r="P64">
        <f t="shared" si="0"/>
        <v>8.3467225899999988</v>
      </c>
    </row>
    <row r="65" spans="1:16" hidden="1">
      <c r="A65" s="6" t="s">
        <v>109</v>
      </c>
      <c r="B65" s="6" t="s">
        <v>115</v>
      </c>
      <c r="C65" s="7">
        <v>8192</v>
      </c>
      <c r="D65" s="6"/>
      <c r="E65" s="6"/>
      <c r="F65" s="16">
        <v>1923457959</v>
      </c>
      <c r="G65" s="16">
        <v>2938018820</v>
      </c>
      <c r="H65" s="7">
        <v>1.53</v>
      </c>
      <c r="I65" s="16">
        <v>37438164</v>
      </c>
      <c r="J65" s="16">
        <v>12367239</v>
      </c>
      <c r="K65" s="7">
        <v>33.033999999999999</v>
      </c>
      <c r="L65" s="16">
        <v>351244943</v>
      </c>
      <c r="M65" s="16">
        <v>53045283</v>
      </c>
      <c r="N65" s="7">
        <v>15.1</v>
      </c>
      <c r="O65" s="7">
        <v>0.58242250399999995</v>
      </c>
      <c r="P65">
        <f t="shared" si="0"/>
        <v>5.82422504</v>
      </c>
    </row>
    <row r="66" spans="1:16" hidden="1">
      <c r="A66" s="6" t="s">
        <v>96</v>
      </c>
      <c r="B66" s="6" t="s">
        <v>112</v>
      </c>
      <c r="C66" s="7">
        <v>16384</v>
      </c>
      <c r="D66" s="4">
        <v>4</v>
      </c>
      <c r="E66" s="6"/>
      <c r="F66" s="16">
        <v>7442086588</v>
      </c>
      <c r="G66" s="16">
        <v>8688488570</v>
      </c>
      <c r="H66" s="7">
        <v>1.17</v>
      </c>
      <c r="I66" s="16">
        <v>89714650</v>
      </c>
      <c r="J66" s="16">
        <v>88019386</v>
      </c>
      <c r="K66" s="7">
        <v>98.11</v>
      </c>
      <c r="L66" s="16">
        <v>542958502</v>
      </c>
      <c r="M66" s="16">
        <v>108528719</v>
      </c>
      <c r="N66" s="7">
        <v>19.989999999999998</v>
      </c>
      <c r="O66" s="7">
        <v>2.3424611230000001</v>
      </c>
      <c r="P66">
        <f t="shared" ref="P66:P79" si="1">O66*10</f>
        <v>23.42461123</v>
      </c>
    </row>
    <row r="67" spans="1:16" hidden="1">
      <c r="A67" s="8" t="s">
        <v>97</v>
      </c>
      <c r="B67" s="8" t="s">
        <v>112</v>
      </c>
      <c r="C67" s="7">
        <v>16384</v>
      </c>
      <c r="D67" s="4">
        <v>8</v>
      </c>
      <c r="E67" s="8"/>
      <c r="F67" s="17">
        <v>5398362133</v>
      </c>
      <c r="G67" s="17">
        <v>7131629972</v>
      </c>
      <c r="H67" s="9">
        <v>1.32</v>
      </c>
      <c r="I67" s="17">
        <v>62778809</v>
      </c>
      <c r="J67" s="17">
        <v>59579908</v>
      </c>
      <c r="K67" s="9">
        <v>94.903999999999996</v>
      </c>
      <c r="L67" s="17">
        <v>405320653</v>
      </c>
      <c r="M67" s="17">
        <v>93484900</v>
      </c>
      <c r="N67" s="9">
        <v>23.06</v>
      </c>
      <c r="O67" s="9">
        <v>1.639492516</v>
      </c>
      <c r="P67">
        <f t="shared" si="1"/>
        <v>16.39492516</v>
      </c>
    </row>
    <row r="68" spans="1:16" hidden="1">
      <c r="A68" s="6" t="s">
        <v>94</v>
      </c>
      <c r="B68" s="6" t="s">
        <v>112</v>
      </c>
      <c r="C68" s="7">
        <v>16384</v>
      </c>
      <c r="D68" s="4">
        <v>16</v>
      </c>
      <c r="E68" s="6"/>
      <c r="F68" s="16">
        <v>6431207614</v>
      </c>
      <c r="G68" s="16">
        <v>6438423675</v>
      </c>
      <c r="H68" s="7">
        <v>1</v>
      </c>
      <c r="I68" s="16">
        <v>148698889</v>
      </c>
      <c r="J68" s="16">
        <v>48290844</v>
      </c>
      <c r="K68" s="7">
        <v>32.475999999999999</v>
      </c>
      <c r="L68" s="16">
        <v>366878408</v>
      </c>
      <c r="M68" s="16">
        <v>214975952</v>
      </c>
      <c r="N68" s="7">
        <v>58.6</v>
      </c>
      <c r="O68" s="7">
        <v>1.946363981</v>
      </c>
      <c r="P68">
        <f t="shared" si="1"/>
        <v>19.46363981</v>
      </c>
    </row>
    <row r="69" spans="1:16" hidden="1">
      <c r="A69" s="6" t="s">
        <v>95</v>
      </c>
      <c r="B69" s="6" t="s">
        <v>112</v>
      </c>
      <c r="C69" s="7">
        <v>16384</v>
      </c>
      <c r="D69" s="4">
        <v>32</v>
      </c>
      <c r="E69" s="6"/>
      <c r="F69" s="16">
        <v>8440997772</v>
      </c>
      <c r="G69" s="16">
        <v>6105804999</v>
      </c>
      <c r="H69" s="7">
        <v>0.72</v>
      </c>
      <c r="I69" s="16">
        <v>255437270</v>
      </c>
      <c r="J69" s="16">
        <v>41113155</v>
      </c>
      <c r="K69" s="7">
        <v>16.094999999999999</v>
      </c>
      <c r="L69" s="16">
        <v>356290023</v>
      </c>
      <c r="M69" s="16">
        <v>287929975</v>
      </c>
      <c r="N69" s="7">
        <v>80.81</v>
      </c>
      <c r="O69" s="7">
        <v>2.5533310409999999</v>
      </c>
      <c r="P69">
        <f t="shared" si="1"/>
        <v>25.533310409999999</v>
      </c>
    </row>
    <row r="70" spans="1:16" hidden="1">
      <c r="A70" s="6" t="s">
        <v>105</v>
      </c>
      <c r="B70" s="6" t="s">
        <v>113</v>
      </c>
      <c r="C70" s="7">
        <v>16384</v>
      </c>
      <c r="D70" s="4">
        <v>4</v>
      </c>
      <c r="E70" s="4">
        <v>2</v>
      </c>
      <c r="F70" s="16">
        <v>10320424291</v>
      </c>
      <c r="G70" s="16">
        <v>13876299281</v>
      </c>
      <c r="H70" s="7">
        <v>1.34</v>
      </c>
      <c r="I70" s="16">
        <v>76843275</v>
      </c>
      <c r="J70" s="16">
        <v>75325240</v>
      </c>
      <c r="K70" s="7">
        <v>98.025000000000006</v>
      </c>
      <c r="L70" s="16">
        <v>1390396059</v>
      </c>
      <c r="M70" s="16">
        <v>94891508</v>
      </c>
      <c r="N70" s="7">
        <v>6.82</v>
      </c>
      <c r="O70" s="7">
        <v>3.1200618059999998</v>
      </c>
      <c r="P70">
        <f t="shared" si="1"/>
        <v>31.200618059999996</v>
      </c>
    </row>
    <row r="71" spans="1:16" hidden="1">
      <c r="A71" s="6" t="s">
        <v>106</v>
      </c>
      <c r="B71" s="6" t="s">
        <v>113</v>
      </c>
      <c r="C71" s="7">
        <v>16384</v>
      </c>
      <c r="D71" s="4">
        <v>8</v>
      </c>
      <c r="E71" s="4">
        <v>2</v>
      </c>
      <c r="F71" s="16">
        <v>8328271524</v>
      </c>
      <c r="G71" s="16">
        <v>12876693253</v>
      </c>
      <c r="H71" s="7">
        <v>1.55</v>
      </c>
      <c r="I71" s="16">
        <v>62121886</v>
      </c>
      <c r="J71" s="16">
        <v>59359924</v>
      </c>
      <c r="K71" s="7">
        <v>95.554000000000002</v>
      </c>
      <c r="L71" s="16">
        <v>1310319629</v>
      </c>
      <c r="M71" s="16">
        <v>90629439</v>
      </c>
      <c r="N71" s="7">
        <v>6.92</v>
      </c>
      <c r="O71" s="7">
        <v>2.5185371239999998</v>
      </c>
      <c r="P71">
        <f t="shared" si="1"/>
        <v>25.185371239999998</v>
      </c>
    </row>
    <row r="72" spans="1:16" hidden="1">
      <c r="A72" s="6" t="s">
        <v>107</v>
      </c>
      <c r="B72" s="6" t="s">
        <v>113</v>
      </c>
      <c r="C72" s="7">
        <v>16384</v>
      </c>
      <c r="D72" s="4">
        <v>8</v>
      </c>
      <c r="E72" s="4">
        <v>4</v>
      </c>
      <c r="F72" s="16">
        <v>6222452451</v>
      </c>
      <c r="G72" s="16">
        <v>9179033228</v>
      </c>
      <c r="H72" s="7">
        <v>1.48</v>
      </c>
      <c r="I72" s="16">
        <v>62966891</v>
      </c>
      <c r="J72" s="16">
        <v>59755581</v>
      </c>
      <c r="K72" s="7">
        <v>94.9</v>
      </c>
      <c r="L72" s="16">
        <v>617180323</v>
      </c>
      <c r="M72" s="16">
        <v>91995168</v>
      </c>
      <c r="N72" s="7">
        <v>14.91</v>
      </c>
      <c r="O72" s="7">
        <v>1.8828633429999999</v>
      </c>
      <c r="P72">
        <f t="shared" si="1"/>
        <v>18.82863343</v>
      </c>
    </row>
    <row r="73" spans="1:16" hidden="1">
      <c r="A73" s="6" t="s">
        <v>98</v>
      </c>
      <c r="B73" s="6" t="s">
        <v>113</v>
      </c>
      <c r="C73" s="7">
        <v>16384</v>
      </c>
      <c r="D73" s="4">
        <v>16</v>
      </c>
      <c r="E73" s="4">
        <v>2</v>
      </c>
      <c r="F73" s="16">
        <v>7421282680</v>
      </c>
      <c r="G73" s="16">
        <v>12532053393</v>
      </c>
      <c r="H73" s="7">
        <v>1.69</v>
      </c>
      <c r="I73" s="16">
        <v>128230411</v>
      </c>
      <c r="J73" s="16">
        <v>48645573</v>
      </c>
      <c r="K73" s="7">
        <v>37.936</v>
      </c>
      <c r="L73" s="16">
        <v>1305186161</v>
      </c>
      <c r="M73" s="16">
        <v>173408572</v>
      </c>
      <c r="N73" s="7">
        <v>13.29</v>
      </c>
      <c r="O73" s="7">
        <v>2.2459805269999999</v>
      </c>
      <c r="P73">
        <f t="shared" si="1"/>
        <v>22.45980527</v>
      </c>
    </row>
    <row r="74" spans="1:16" hidden="1">
      <c r="A74" s="6" t="s">
        <v>99</v>
      </c>
      <c r="B74" s="6" t="s">
        <v>113</v>
      </c>
      <c r="C74" s="7">
        <v>16384</v>
      </c>
      <c r="D74" s="4">
        <v>16</v>
      </c>
      <c r="E74" s="4">
        <v>4</v>
      </c>
      <c r="F74" s="16">
        <v>5648453007</v>
      </c>
      <c r="G74" s="16">
        <v>9001992176</v>
      </c>
      <c r="H74" s="7">
        <v>1.59</v>
      </c>
      <c r="I74" s="16">
        <v>113620389</v>
      </c>
      <c r="J74" s="16">
        <v>49025633</v>
      </c>
      <c r="K74" s="7">
        <v>43.149000000000001</v>
      </c>
      <c r="L74" s="16">
        <v>601111629</v>
      </c>
      <c r="M74" s="16">
        <v>154607470</v>
      </c>
      <c r="N74" s="7">
        <v>25.72</v>
      </c>
      <c r="O74" s="7">
        <v>1.70939095</v>
      </c>
      <c r="P74">
        <f t="shared" si="1"/>
        <v>17.093909499999999</v>
      </c>
    </row>
    <row r="75" spans="1:16" hidden="1">
      <c r="A75" s="6" t="s">
        <v>100</v>
      </c>
      <c r="B75" s="6" t="s">
        <v>113</v>
      </c>
      <c r="C75" s="7">
        <v>16384</v>
      </c>
      <c r="D75" s="4">
        <v>16</v>
      </c>
      <c r="E75" s="4">
        <v>8</v>
      </c>
      <c r="F75" s="16">
        <v>5643892315</v>
      </c>
      <c r="G75" s="16">
        <v>7337772381</v>
      </c>
      <c r="H75" s="7">
        <v>1.3</v>
      </c>
      <c r="I75" s="16">
        <v>119737626</v>
      </c>
      <c r="J75" s="16">
        <v>49941900</v>
      </c>
      <c r="K75" s="7">
        <v>41.709000000000003</v>
      </c>
      <c r="L75" s="16">
        <v>445130035</v>
      </c>
      <c r="M75" s="16">
        <v>164087708</v>
      </c>
      <c r="N75" s="7">
        <v>36.86</v>
      </c>
      <c r="O75" s="7">
        <v>1.708017353</v>
      </c>
      <c r="P75">
        <f t="shared" si="1"/>
        <v>17.08017353</v>
      </c>
    </row>
    <row r="76" spans="1:16" hidden="1">
      <c r="A76" s="6" t="s">
        <v>101</v>
      </c>
      <c r="B76" s="6" t="s">
        <v>113</v>
      </c>
      <c r="C76" s="7">
        <v>16384</v>
      </c>
      <c r="D76" s="4">
        <v>32</v>
      </c>
      <c r="E76" s="4">
        <v>16</v>
      </c>
      <c r="F76" s="16">
        <v>6223948989</v>
      </c>
      <c r="G76" s="16">
        <v>6576315720</v>
      </c>
      <c r="H76" s="7">
        <v>1.06</v>
      </c>
      <c r="I76" s="16">
        <v>155266852</v>
      </c>
      <c r="J76" s="16">
        <v>33395558</v>
      </c>
      <c r="K76" s="7">
        <v>21.507999999999999</v>
      </c>
      <c r="L76" s="16">
        <v>400071898</v>
      </c>
      <c r="M76" s="16">
        <v>219937810</v>
      </c>
      <c r="N76" s="7">
        <v>54.97</v>
      </c>
      <c r="O76" s="7">
        <v>1.883539386</v>
      </c>
      <c r="P76">
        <f t="shared" si="1"/>
        <v>18.83539386</v>
      </c>
    </row>
    <row r="77" spans="1:16" hidden="1">
      <c r="A77" s="6" t="s">
        <v>102</v>
      </c>
      <c r="B77" s="6" t="s">
        <v>113</v>
      </c>
      <c r="C77" s="7">
        <v>16384</v>
      </c>
      <c r="D77" s="4">
        <v>32</v>
      </c>
      <c r="E77" s="4">
        <v>2</v>
      </c>
      <c r="F77" s="16">
        <v>6900356844</v>
      </c>
      <c r="G77" s="16">
        <v>12408953677</v>
      </c>
      <c r="H77" s="7">
        <v>1.8</v>
      </c>
      <c r="I77" s="16">
        <v>169656069</v>
      </c>
      <c r="J77" s="16">
        <v>40982263</v>
      </c>
      <c r="K77" s="7">
        <v>24.155999999999999</v>
      </c>
      <c r="L77" s="16">
        <v>1310161107</v>
      </c>
      <c r="M77" s="16">
        <v>200931715</v>
      </c>
      <c r="N77" s="7">
        <v>15.34</v>
      </c>
      <c r="O77" s="7">
        <v>2.086529214</v>
      </c>
      <c r="P77">
        <f t="shared" si="1"/>
        <v>20.865292140000001</v>
      </c>
    </row>
    <row r="78" spans="1:16" hidden="1">
      <c r="A78" s="6" t="s">
        <v>103</v>
      </c>
      <c r="B78" s="6" t="s">
        <v>113</v>
      </c>
      <c r="C78" s="7">
        <v>16384</v>
      </c>
      <c r="D78" s="4">
        <v>32</v>
      </c>
      <c r="E78" s="4">
        <v>4</v>
      </c>
      <c r="F78" s="16">
        <v>5149954752</v>
      </c>
      <c r="G78" s="16">
        <v>8952745278</v>
      </c>
      <c r="H78" s="7">
        <v>1.74</v>
      </c>
      <c r="I78" s="16">
        <v>118225191</v>
      </c>
      <c r="J78" s="16">
        <v>41419067</v>
      </c>
      <c r="K78" s="7">
        <v>35.033999999999999</v>
      </c>
      <c r="L78" s="16">
        <v>602022360</v>
      </c>
      <c r="M78" s="16">
        <v>146129346</v>
      </c>
      <c r="N78" s="7">
        <v>24.27</v>
      </c>
      <c r="O78" s="7">
        <v>1.5578961010000001</v>
      </c>
      <c r="P78">
        <f t="shared" si="1"/>
        <v>15.57896101</v>
      </c>
    </row>
    <row r="79" spans="1:16" hidden="1">
      <c r="A79" s="6" t="s">
        <v>104</v>
      </c>
      <c r="B79" s="6" t="s">
        <v>113</v>
      </c>
      <c r="C79" s="7">
        <v>16384</v>
      </c>
      <c r="D79" s="4">
        <v>32</v>
      </c>
      <c r="E79" s="4">
        <v>8</v>
      </c>
      <c r="F79" s="16">
        <v>5228740176</v>
      </c>
      <c r="G79" s="16">
        <v>7339207714</v>
      </c>
      <c r="H79" s="7">
        <v>1.4</v>
      </c>
      <c r="I79" s="16">
        <v>115575472</v>
      </c>
      <c r="J79" s="16">
        <v>41570451</v>
      </c>
      <c r="K79" s="7">
        <v>35.968000000000004</v>
      </c>
      <c r="L79" s="16">
        <v>455660657</v>
      </c>
      <c r="M79" s="16">
        <v>156191474</v>
      </c>
      <c r="N79" s="7">
        <v>34.28</v>
      </c>
      <c r="O79" s="7">
        <v>1.5820253529999999</v>
      </c>
      <c r="P79">
        <f t="shared" si="1"/>
        <v>15.820253529999999</v>
      </c>
    </row>
    <row r="80" spans="1:16" hidden="1">
      <c r="A80" s="6" t="s">
        <v>108</v>
      </c>
      <c r="B80" s="6" t="s">
        <v>114</v>
      </c>
      <c r="C80" s="7">
        <v>16384</v>
      </c>
      <c r="D80" s="6"/>
      <c r="E80" s="6"/>
      <c r="F80" s="7">
        <v>11538526994</v>
      </c>
      <c r="G80" s="7">
        <v>5300004770</v>
      </c>
      <c r="H80" s="7">
        <v>0.46</v>
      </c>
      <c r="I80" s="7">
        <v>285215898</v>
      </c>
      <c r="J80" s="7">
        <v>159482839</v>
      </c>
      <c r="K80" s="7">
        <v>55.917000000000002</v>
      </c>
      <c r="L80" s="7">
        <v>283822210</v>
      </c>
      <c r="M80" s="7">
        <v>303536837</v>
      </c>
      <c r="N80" s="7">
        <v>106.95</v>
      </c>
      <c r="O80" s="7">
        <v>3.5130777750000002</v>
      </c>
      <c r="P80">
        <f t="shared" ref="P80:P97" si="2">O80*10</f>
        <v>35.13077775</v>
      </c>
    </row>
    <row r="81" spans="1:16" hidden="1">
      <c r="A81" s="6" t="s">
        <v>109</v>
      </c>
      <c r="B81" s="6" t="s">
        <v>115</v>
      </c>
      <c r="C81" s="7">
        <v>16384</v>
      </c>
      <c r="D81" s="6"/>
      <c r="E81" s="6"/>
      <c r="F81" s="7">
        <v>8781093834</v>
      </c>
      <c r="G81" s="7">
        <v>11962346149</v>
      </c>
      <c r="H81" s="7">
        <v>1.36</v>
      </c>
      <c r="I81" s="7">
        <v>146938640</v>
      </c>
      <c r="J81" s="7">
        <v>63468094</v>
      </c>
      <c r="K81" s="7">
        <v>43.194000000000003</v>
      </c>
      <c r="L81" s="7">
        <v>1422583837</v>
      </c>
      <c r="M81" s="7">
        <v>213823200</v>
      </c>
      <c r="N81" s="7">
        <v>15.03</v>
      </c>
      <c r="O81" s="7">
        <v>2.655187862</v>
      </c>
      <c r="P81">
        <f t="shared" si="2"/>
        <v>26.55187862</v>
      </c>
    </row>
    <row r="82" spans="1:16" s="7" customFormat="1">
      <c r="A82" s="10" t="s">
        <v>96</v>
      </c>
      <c r="B82" s="10" t="s">
        <v>112</v>
      </c>
      <c r="C82" s="12">
        <v>32768</v>
      </c>
      <c r="D82" s="4">
        <v>4</v>
      </c>
      <c r="E82" s="10"/>
      <c r="F82" s="11">
        <v>29464634616</v>
      </c>
      <c r="G82" s="11">
        <v>34792991745</v>
      </c>
      <c r="H82" s="12">
        <v>1.18</v>
      </c>
      <c r="I82" s="11">
        <v>361816862</v>
      </c>
      <c r="J82" s="11">
        <v>355246647</v>
      </c>
      <c r="K82" s="12">
        <v>98.183999999999997</v>
      </c>
      <c r="L82" s="11">
        <v>2167443839</v>
      </c>
      <c r="M82" s="11">
        <v>439123685</v>
      </c>
      <c r="N82" s="12">
        <v>20.260000000000002</v>
      </c>
      <c r="O82" s="12">
        <v>8.9069770639999994</v>
      </c>
      <c r="P82">
        <f t="shared" ref="P82:P96" si="3">O82*10</f>
        <v>89.069770640000002</v>
      </c>
    </row>
    <row r="83" spans="1:16" s="7" customFormat="1">
      <c r="A83" s="13" t="s">
        <v>97</v>
      </c>
      <c r="B83" s="13" t="s">
        <v>112</v>
      </c>
      <c r="C83" s="12">
        <v>32768</v>
      </c>
      <c r="D83" s="4">
        <v>8</v>
      </c>
      <c r="E83" s="13"/>
      <c r="F83" s="14">
        <v>21927654476</v>
      </c>
      <c r="G83" s="14">
        <v>28521985141</v>
      </c>
      <c r="H83" s="15">
        <v>1.3</v>
      </c>
      <c r="I83" s="14">
        <v>251736912</v>
      </c>
      <c r="J83" s="14">
        <v>238145551</v>
      </c>
      <c r="K83" s="15">
        <v>94.600999999999999</v>
      </c>
      <c r="L83" s="14">
        <v>1619142690</v>
      </c>
      <c r="M83" s="14">
        <v>374354024</v>
      </c>
      <c r="N83" s="15">
        <v>23.12</v>
      </c>
      <c r="O83" s="15">
        <v>6.6281234510000004</v>
      </c>
      <c r="P83">
        <f t="shared" si="3"/>
        <v>66.281234510000004</v>
      </c>
    </row>
    <row r="84" spans="1:16" s="7" customFormat="1">
      <c r="A84" s="10" t="s">
        <v>94</v>
      </c>
      <c r="B84" s="10" t="s">
        <v>112</v>
      </c>
      <c r="C84" s="12">
        <v>32768</v>
      </c>
      <c r="D84" s="4">
        <v>16</v>
      </c>
      <c r="E84" s="10"/>
      <c r="F84" s="11">
        <v>27081940420</v>
      </c>
      <c r="G84" s="11">
        <v>25744542769</v>
      </c>
      <c r="H84" s="12">
        <v>0.95</v>
      </c>
      <c r="I84" s="11">
        <v>609419224</v>
      </c>
      <c r="J84" s="11">
        <v>189840390</v>
      </c>
      <c r="K84" s="12">
        <v>31.151</v>
      </c>
      <c r="L84" s="11">
        <v>1468752598</v>
      </c>
      <c r="M84" s="11">
        <v>895049097</v>
      </c>
      <c r="N84" s="12">
        <v>60.94</v>
      </c>
      <c r="O84" s="12">
        <v>8.190593818</v>
      </c>
      <c r="P84">
        <f t="shared" si="3"/>
        <v>81.905938179999993</v>
      </c>
    </row>
    <row r="85" spans="1:16" s="9" customFormat="1">
      <c r="A85" s="10" t="s">
        <v>95</v>
      </c>
      <c r="B85" s="10" t="s">
        <v>112</v>
      </c>
      <c r="C85" s="12">
        <v>32768</v>
      </c>
      <c r="D85" s="4">
        <v>32</v>
      </c>
      <c r="E85" s="10"/>
      <c r="F85" s="11">
        <v>35041001171</v>
      </c>
      <c r="G85" s="11">
        <v>24445115067</v>
      </c>
      <c r="H85" s="12">
        <v>0.7</v>
      </c>
      <c r="I85" s="11">
        <v>1279119369</v>
      </c>
      <c r="J85" s="11">
        <v>157561157</v>
      </c>
      <c r="K85" s="12">
        <v>12.318</v>
      </c>
      <c r="L85" s="11">
        <v>1424371938</v>
      </c>
      <c r="M85" s="11">
        <v>1435180575</v>
      </c>
      <c r="N85" s="12">
        <v>100.76</v>
      </c>
      <c r="O85" s="12">
        <v>10.585622832</v>
      </c>
      <c r="P85">
        <f t="shared" si="3"/>
        <v>105.85622832</v>
      </c>
    </row>
    <row r="86" spans="1:16" s="7" customFormat="1">
      <c r="A86" s="10" t="s">
        <v>105</v>
      </c>
      <c r="B86" s="10" t="s">
        <v>113</v>
      </c>
      <c r="C86" s="12">
        <v>32768</v>
      </c>
      <c r="D86" s="4">
        <v>4</v>
      </c>
      <c r="E86" s="4">
        <v>2</v>
      </c>
      <c r="F86" s="11">
        <v>41811733082</v>
      </c>
      <c r="G86" s="11">
        <v>55506959591</v>
      </c>
      <c r="H86" s="12">
        <v>1.33</v>
      </c>
      <c r="I86" s="11">
        <v>307294337</v>
      </c>
      <c r="J86" s="11">
        <v>300423237</v>
      </c>
      <c r="K86" s="12">
        <v>97.763999999999996</v>
      </c>
      <c r="L86" s="11">
        <v>5560858082</v>
      </c>
      <c r="M86" s="11">
        <v>380788680</v>
      </c>
      <c r="N86" s="12">
        <v>6.85</v>
      </c>
      <c r="O86" s="12">
        <v>12.639045058000001</v>
      </c>
      <c r="P86">
        <f t="shared" si="3"/>
        <v>126.39045058000001</v>
      </c>
    </row>
    <row r="87" spans="1:16" s="7" customFormat="1">
      <c r="A87" s="10" t="s">
        <v>106</v>
      </c>
      <c r="B87" s="10" t="s">
        <v>113</v>
      </c>
      <c r="C87" s="12">
        <v>32768</v>
      </c>
      <c r="D87" s="4">
        <v>8</v>
      </c>
      <c r="E87" s="4">
        <v>2</v>
      </c>
      <c r="F87" s="11">
        <v>33810548156</v>
      </c>
      <c r="G87" s="11">
        <v>51494313648</v>
      </c>
      <c r="H87" s="12">
        <v>1.52</v>
      </c>
      <c r="I87" s="11">
        <v>250403171</v>
      </c>
      <c r="J87" s="11">
        <v>238810024</v>
      </c>
      <c r="K87" s="12">
        <v>95.37</v>
      </c>
      <c r="L87" s="11">
        <v>5239501846</v>
      </c>
      <c r="M87" s="11">
        <v>365909361</v>
      </c>
      <c r="N87" s="12">
        <v>6.98</v>
      </c>
      <c r="O87" s="12">
        <v>10.219585793</v>
      </c>
      <c r="P87">
        <f t="shared" si="3"/>
        <v>102.19585793</v>
      </c>
    </row>
    <row r="88" spans="1:16" s="7" customFormat="1">
      <c r="A88" s="10" t="s">
        <v>107</v>
      </c>
      <c r="B88" s="10" t="s">
        <v>113</v>
      </c>
      <c r="C88" s="12">
        <v>32768</v>
      </c>
      <c r="D88" s="4">
        <v>8</v>
      </c>
      <c r="E88" s="4">
        <v>4</v>
      </c>
      <c r="F88" s="11">
        <v>24837498862</v>
      </c>
      <c r="G88" s="11">
        <v>36686647349</v>
      </c>
      <c r="H88" s="12">
        <v>1.48</v>
      </c>
      <c r="I88" s="11">
        <v>253222919</v>
      </c>
      <c r="J88" s="11">
        <v>239918121</v>
      </c>
      <c r="K88" s="12">
        <v>94.745999999999995</v>
      </c>
      <c r="L88" s="11">
        <v>2468245436</v>
      </c>
      <c r="M88" s="11">
        <v>369883329</v>
      </c>
      <c r="N88" s="12">
        <v>14.99</v>
      </c>
      <c r="O88" s="12">
        <v>7.5061385190000003</v>
      </c>
      <c r="P88">
        <f t="shared" si="3"/>
        <v>75.06138519000001</v>
      </c>
    </row>
    <row r="89" spans="1:16" s="7" customFormat="1">
      <c r="A89" s="10" t="s">
        <v>98</v>
      </c>
      <c r="B89" s="10" t="s">
        <v>113</v>
      </c>
      <c r="C89" s="12">
        <v>32768</v>
      </c>
      <c r="D89" s="4">
        <v>16</v>
      </c>
      <c r="E89" s="4">
        <v>2</v>
      </c>
      <c r="F89" s="11">
        <v>29793709517</v>
      </c>
      <c r="G89" s="11">
        <v>50137632530</v>
      </c>
      <c r="H89" s="12">
        <v>1.68</v>
      </c>
      <c r="I89" s="11">
        <v>513336323</v>
      </c>
      <c r="J89" s="11">
        <v>194732621</v>
      </c>
      <c r="K89" s="12">
        <v>37.935000000000002</v>
      </c>
      <c r="L89" s="11">
        <v>5217296750</v>
      </c>
      <c r="M89" s="11">
        <v>694627549</v>
      </c>
      <c r="N89" s="12">
        <v>13.31</v>
      </c>
      <c r="O89" s="12">
        <v>9.0031480380000009</v>
      </c>
      <c r="P89">
        <f t="shared" si="3"/>
        <v>90.031480380000005</v>
      </c>
    </row>
    <row r="90" spans="1:16" s="7" customFormat="1">
      <c r="A90" s="10" t="s">
        <v>99</v>
      </c>
      <c r="B90" s="10" t="s">
        <v>113</v>
      </c>
      <c r="C90" s="12">
        <v>32768</v>
      </c>
      <c r="D90" s="4">
        <v>16</v>
      </c>
      <c r="E90" s="4">
        <v>4</v>
      </c>
      <c r="F90" s="11">
        <v>22641969851</v>
      </c>
      <c r="G90" s="11">
        <v>35991291973</v>
      </c>
      <c r="H90" s="12">
        <v>1.59</v>
      </c>
      <c r="I90" s="11">
        <v>456318236</v>
      </c>
      <c r="J90" s="11">
        <v>197505166</v>
      </c>
      <c r="K90" s="12">
        <v>43.281999999999996</v>
      </c>
      <c r="L90" s="11">
        <v>2404158887</v>
      </c>
      <c r="M90" s="11">
        <v>619336167</v>
      </c>
      <c r="N90" s="12">
        <v>25.76</v>
      </c>
      <c r="O90" s="12">
        <v>6.8478988029999996</v>
      </c>
      <c r="P90">
        <f t="shared" si="3"/>
        <v>68.478988029999996</v>
      </c>
    </row>
    <row r="91" spans="1:16" s="7" customFormat="1">
      <c r="A91" s="10" t="s">
        <v>100</v>
      </c>
      <c r="B91" s="10" t="s">
        <v>113</v>
      </c>
      <c r="C91" s="12">
        <v>32768</v>
      </c>
      <c r="D91" s="4">
        <v>16</v>
      </c>
      <c r="E91" s="4">
        <v>8</v>
      </c>
      <c r="F91" s="11">
        <v>22728584956</v>
      </c>
      <c r="G91" s="11">
        <v>29339629300</v>
      </c>
      <c r="H91" s="12">
        <v>1.29</v>
      </c>
      <c r="I91" s="11">
        <v>480156648</v>
      </c>
      <c r="J91" s="11">
        <v>200014161</v>
      </c>
      <c r="K91" s="12">
        <v>41.655999999999999</v>
      </c>
      <c r="L91" s="11">
        <v>1779638531</v>
      </c>
      <c r="M91" s="11">
        <v>657486272</v>
      </c>
      <c r="N91" s="12">
        <v>36.94</v>
      </c>
      <c r="O91" s="12">
        <v>6.8688592079999999</v>
      </c>
      <c r="P91">
        <f t="shared" si="3"/>
        <v>68.688592080000006</v>
      </c>
    </row>
    <row r="92" spans="1:16" s="7" customFormat="1">
      <c r="A92" s="10" t="s">
        <v>101</v>
      </c>
      <c r="B92" s="10" t="s">
        <v>113</v>
      </c>
      <c r="C92" s="12">
        <v>32768</v>
      </c>
      <c r="D92" s="4">
        <v>32</v>
      </c>
      <c r="E92" s="4">
        <v>16</v>
      </c>
      <c r="F92" s="11">
        <v>26132463036</v>
      </c>
      <c r="G92" s="11">
        <v>26291876775</v>
      </c>
      <c r="H92" s="12">
        <v>1.01</v>
      </c>
      <c r="I92" s="11">
        <v>636547022</v>
      </c>
      <c r="J92" s="11">
        <v>130418545</v>
      </c>
      <c r="K92" s="12">
        <v>20.488</v>
      </c>
      <c r="L92" s="11">
        <v>1600452870</v>
      </c>
      <c r="M92" s="11">
        <v>917268930</v>
      </c>
      <c r="N92" s="12">
        <v>57.31</v>
      </c>
      <c r="O92" s="12">
        <v>7.8989883049999996</v>
      </c>
      <c r="P92">
        <f t="shared" si="3"/>
        <v>78.989883050000003</v>
      </c>
    </row>
    <row r="93" spans="1:16" s="7" customFormat="1">
      <c r="A93" s="10" t="s">
        <v>102</v>
      </c>
      <c r="B93" s="10" t="s">
        <v>113</v>
      </c>
      <c r="C93" s="12">
        <v>32768</v>
      </c>
      <c r="D93" s="4">
        <v>32</v>
      </c>
      <c r="E93" s="4">
        <v>2</v>
      </c>
      <c r="F93" s="11">
        <v>27800539565</v>
      </c>
      <c r="G93" s="11">
        <v>49625943488</v>
      </c>
      <c r="H93" s="12">
        <v>1.79</v>
      </c>
      <c r="I93" s="11">
        <v>679222802</v>
      </c>
      <c r="J93" s="11">
        <v>164544976</v>
      </c>
      <c r="K93" s="12">
        <v>24.225000000000001</v>
      </c>
      <c r="L93" s="11">
        <v>5239973722</v>
      </c>
      <c r="M93" s="11">
        <v>803737898</v>
      </c>
      <c r="N93" s="12">
        <v>15.34</v>
      </c>
      <c r="O93" s="12">
        <v>8.4009302179999992</v>
      </c>
      <c r="P93">
        <f t="shared" si="3"/>
        <v>84.009302179999992</v>
      </c>
    </row>
    <row r="94" spans="1:16" s="7" customFormat="1">
      <c r="A94" s="10" t="s">
        <v>103</v>
      </c>
      <c r="B94" s="10" t="s">
        <v>113</v>
      </c>
      <c r="C94" s="12">
        <v>32768</v>
      </c>
      <c r="D94" s="4">
        <v>32</v>
      </c>
      <c r="E94" s="4">
        <v>4</v>
      </c>
      <c r="F94" s="11">
        <v>20891801942</v>
      </c>
      <c r="G94" s="11">
        <v>35801576519</v>
      </c>
      <c r="H94" s="12">
        <v>1.71</v>
      </c>
      <c r="I94" s="11">
        <v>474604135</v>
      </c>
      <c r="J94" s="11">
        <v>168879033</v>
      </c>
      <c r="K94" s="12">
        <v>35.582999999999998</v>
      </c>
      <c r="L94" s="11">
        <v>2407039560</v>
      </c>
      <c r="M94" s="11">
        <v>585567868</v>
      </c>
      <c r="N94" s="12">
        <v>24.33</v>
      </c>
      <c r="O94" s="12">
        <v>6.317332296</v>
      </c>
      <c r="P94">
        <f t="shared" si="3"/>
        <v>63.17332296</v>
      </c>
    </row>
    <row r="95" spans="1:16" s="7" customFormat="1">
      <c r="A95" s="10" t="s">
        <v>104</v>
      </c>
      <c r="B95" s="10" t="s">
        <v>113</v>
      </c>
      <c r="C95" s="12">
        <v>32768</v>
      </c>
      <c r="D95" s="4">
        <v>32</v>
      </c>
      <c r="E95" s="4">
        <v>8</v>
      </c>
      <c r="F95" s="11">
        <v>21397644766</v>
      </c>
      <c r="G95" s="11">
        <v>29348640719</v>
      </c>
      <c r="H95" s="12">
        <v>1.37</v>
      </c>
      <c r="I95" s="11">
        <v>463839908</v>
      </c>
      <c r="J95" s="11">
        <v>169912791</v>
      </c>
      <c r="K95" s="12">
        <v>36.631999999999998</v>
      </c>
      <c r="L95" s="11">
        <v>1821872948</v>
      </c>
      <c r="M95" s="11">
        <v>624516189</v>
      </c>
      <c r="N95" s="12">
        <v>34.28</v>
      </c>
      <c r="O95" s="12">
        <v>6.4657567680000003</v>
      </c>
      <c r="P95">
        <f t="shared" si="3"/>
        <v>64.65756768</v>
      </c>
    </row>
    <row r="96" spans="1:16" s="7" customFormat="1">
      <c r="A96" s="10" t="s">
        <v>108</v>
      </c>
      <c r="B96" s="10" t="s">
        <v>114</v>
      </c>
      <c r="C96" s="12">
        <v>32768</v>
      </c>
      <c r="D96" s="10" t="s">
        <v>120</v>
      </c>
      <c r="E96" s="10"/>
      <c r="F96" s="11">
        <v>66479637721</v>
      </c>
      <c r="G96" s="11">
        <v>21207362106</v>
      </c>
      <c r="H96" s="12">
        <v>0.32</v>
      </c>
      <c r="I96" s="11">
        <v>1521755607</v>
      </c>
      <c r="J96" s="11">
        <v>645948884</v>
      </c>
      <c r="K96" s="12">
        <v>42.448</v>
      </c>
      <c r="L96" s="11">
        <v>1139914877</v>
      </c>
      <c r="M96" s="11">
        <v>1609053906</v>
      </c>
      <c r="N96" s="12">
        <v>141.16</v>
      </c>
      <c r="O96" s="12">
        <v>20.095424079000001</v>
      </c>
      <c r="P96">
        <f t="shared" si="3"/>
        <v>200.95424079</v>
      </c>
    </row>
    <row r="97" spans="1:16" s="7" customFormat="1">
      <c r="A97" s="10" t="s">
        <v>109</v>
      </c>
      <c r="B97" s="10" t="s">
        <v>115</v>
      </c>
      <c r="C97" s="12">
        <v>32768</v>
      </c>
      <c r="D97" s="10" t="s">
        <v>121</v>
      </c>
      <c r="E97" s="10"/>
      <c r="F97" s="11">
        <v>38745711009</v>
      </c>
      <c r="G97" s="11">
        <v>48316855080</v>
      </c>
      <c r="H97" s="12">
        <v>1.25</v>
      </c>
      <c r="I97" s="11">
        <v>601326006</v>
      </c>
      <c r="J97" s="11">
        <v>329810407</v>
      </c>
      <c r="K97" s="12">
        <v>54.847000000000001</v>
      </c>
      <c r="L97" s="11">
        <v>5827638744</v>
      </c>
      <c r="M97" s="11">
        <v>889123125</v>
      </c>
      <c r="N97" s="12">
        <v>15.26</v>
      </c>
      <c r="O97" s="12">
        <v>11.711669229</v>
      </c>
      <c r="P97">
        <f t="shared" si="2"/>
        <v>117.11669229</v>
      </c>
    </row>
  </sheetData>
  <autoFilter ref="A1:P97">
    <filterColumn colId="2">
      <filters>
        <filter val="32768"/>
      </filters>
    </filterColumn>
    <sortState ref="A82:P96">
      <sortCondition ref="D1:D97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61"/>
  <sheetViews>
    <sheetView workbookViewId="0">
      <selection sqref="A1:O1"/>
    </sheetView>
  </sheetViews>
  <sheetFormatPr baseColWidth="10" defaultRowHeight="15" x14ac:dyDescent="0"/>
  <cols>
    <col min="2" max="2" width="10.1640625" bestFit="1" customWidth="1"/>
    <col min="3" max="4" width="10" bestFit="1" customWidth="1"/>
    <col min="5" max="5" width="15.83203125" bestFit="1" customWidth="1"/>
    <col min="6" max="6" width="14.33203125" bestFit="1" customWidth="1"/>
    <col min="7" max="7" width="5.1640625" bestFit="1" customWidth="1"/>
    <col min="8" max="9" width="13.33203125" bestFit="1" customWidth="1"/>
    <col min="10" max="10" width="7.1640625" bestFit="1" customWidth="1"/>
    <col min="11" max="12" width="13.33203125" bestFit="1" customWidth="1"/>
    <col min="13" max="13" width="7.1640625" bestFit="1" customWidth="1"/>
    <col min="14" max="14" width="12.1640625" customWidth="1"/>
    <col min="15" max="15" width="12.1640625" bestFit="1" customWidth="1"/>
    <col min="16" max="16" width="57.1640625" customWidth="1"/>
  </cols>
  <sheetData>
    <row r="1" spans="1:16">
      <c r="A1" t="s">
        <v>117</v>
      </c>
      <c r="B1" t="s">
        <v>0</v>
      </c>
      <c r="C1" t="s">
        <v>110</v>
      </c>
      <c r="D1" t="s">
        <v>111</v>
      </c>
      <c r="E1" t="s">
        <v>14</v>
      </c>
      <c r="F1" t="s">
        <v>9</v>
      </c>
      <c r="G1" t="s">
        <v>10</v>
      </c>
      <c r="H1" t="s">
        <v>15</v>
      </c>
      <c r="I1" t="s">
        <v>11</v>
      </c>
      <c r="J1" t="s">
        <v>12</v>
      </c>
      <c r="K1" t="s">
        <v>16</v>
      </c>
      <c r="L1" t="s">
        <v>17</v>
      </c>
      <c r="M1" t="s">
        <v>18</v>
      </c>
      <c r="N1" t="s">
        <v>124</v>
      </c>
      <c r="O1" t="s">
        <v>8</v>
      </c>
      <c r="P1" t="s">
        <v>13</v>
      </c>
    </row>
    <row r="2" spans="1:16" hidden="1">
      <c r="A2" t="s">
        <v>119</v>
      </c>
      <c r="B2" s="4">
        <v>4096</v>
      </c>
      <c r="C2" s="4"/>
      <c r="D2" s="4"/>
      <c r="E2" s="1">
        <v>968149560</v>
      </c>
      <c r="F2" s="1">
        <v>378304387</v>
      </c>
      <c r="G2">
        <v>0.39</v>
      </c>
      <c r="H2" s="1">
        <v>20102774</v>
      </c>
      <c r="I2" s="1">
        <v>19554965</v>
      </c>
      <c r="J2">
        <v>97.275000000000006</v>
      </c>
      <c r="K2" s="1">
        <v>19640153</v>
      </c>
      <c r="L2" s="1">
        <v>21179695</v>
      </c>
      <c r="M2">
        <v>107.84</v>
      </c>
      <c r="N2">
        <f t="shared" ref="N2:N33" si="0">O2*10</f>
        <v>2.9485420600000003</v>
      </c>
      <c r="O2">
        <v>0.29485420600000001</v>
      </c>
      <c r="P2" s="4" t="s">
        <v>19</v>
      </c>
    </row>
    <row r="3" spans="1:16" hidden="1">
      <c r="A3" t="s">
        <v>119</v>
      </c>
      <c r="B3" s="4">
        <v>8192</v>
      </c>
      <c r="C3" s="4"/>
      <c r="D3" s="4"/>
      <c r="E3" s="1">
        <v>4803228598</v>
      </c>
      <c r="F3" s="1">
        <v>1511364940</v>
      </c>
      <c r="G3">
        <v>0.31</v>
      </c>
      <c r="H3" s="1">
        <v>80094660</v>
      </c>
      <c r="I3" s="1">
        <v>79354046</v>
      </c>
      <c r="J3">
        <v>99.075000000000003</v>
      </c>
      <c r="K3" s="1">
        <v>75046524</v>
      </c>
      <c r="L3" s="1">
        <v>84833857</v>
      </c>
      <c r="M3">
        <v>113.04</v>
      </c>
      <c r="N3">
        <f t="shared" si="0"/>
        <v>14.520867630000001</v>
      </c>
      <c r="O3">
        <v>1.4520867630000001</v>
      </c>
      <c r="P3" s="4" t="s">
        <v>20</v>
      </c>
    </row>
    <row r="4" spans="1:16" hidden="1">
      <c r="A4" t="s">
        <v>119</v>
      </c>
      <c r="B4" s="4">
        <v>16384</v>
      </c>
      <c r="C4" s="4"/>
      <c r="D4" s="4"/>
      <c r="E4" s="1">
        <v>18154947485</v>
      </c>
      <c r="F4" s="1">
        <v>6027687016</v>
      </c>
      <c r="G4">
        <v>0.33</v>
      </c>
      <c r="H4" s="1">
        <v>320530486</v>
      </c>
      <c r="I4" s="1">
        <v>318580063</v>
      </c>
      <c r="J4">
        <v>99.391999999999996</v>
      </c>
      <c r="K4" s="1">
        <v>297252042</v>
      </c>
      <c r="L4" s="1">
        <v>339985448</v>
      </c>
      <c r="M4">
        <v>114.38</v>
      </c>
      <c r="N4">
        <f t="shared" si="0"/>
        <v>54.846424049999996</v>
      </c>
      <c r="O4">
        <v>5.4846424049999998</v>
      </c>
      <c r="P4" s="4" t="s">
        <v>21</v>
      </c>
    </row>
    <row r="5" spans="1:16">
      <c r="A5" t="s">
        <v>119</v>
      </c>
      <c r="B5" s="4">
        <v>32768</v>
      </c>
      <c r="C5" s="4" t="s">
        <v>120</v>
      </c>
      <c r="D5" s="4"/>
      <c r="E5" s="1">
        <v>107934968631</v>
      </c>
      <c r="F5" s="1">
        <v>24156927291</v>
      </c>
      <c r="G5">
        <v>0.22</v>
      </c>
      <c r="H5" s="1">
        <v>1282632464</v>
      </c>
      <c r="I5" s="1">
        <v>1276043448</v>
      </c>
      <c r="J5">
        <v>99.486000000000004</v>
      </c>
      <c r="K5" s="1">
        <v>1200013476</v>
      </c>
      <c r="L5" s="1">
        <v>1366199008</v>
      </c>
      <c r="M5">
        <v>113.85</v>
      </c>
      <c r="N5">
        <f t="shared" si="0"/>
        <v>326.18692447999996</v>
      </c>
      <c r="O5">
        <v>32.618692447999997</v>
      </c>
      <c r="P5" s="4" t="s">
        <v>22</v>
      </c>
    </row>
    <row r="6" spans="1:16" hidden="1">
      <c r="A6" t="s">
        <v>122</v>
      </c>
      <c r="B6" s="4">
        <v>4096</v>
      </c>
      <c r="C6" s="4">
        <v>4</v>
      </c>
      <c r="D6" s="4"/>
      <c r="E6" s="1">
        <v>381290452</v>
      </c>
      <c r="F6" s="1">
        <v>439169167</v>
      </c>
      <c r="G6">
        <v>1.1499999999999999</v>
      </c>
      <c r="H6" s="1">
        <v>7479823</v>
      </c>
      <c r="I6" s="1">
        <v>7267190</v>
      </c>
      <c r="J6">
        <v>97.156999999999996</v>
      </c>
      <c r="K6" s="1">
        <v>22555086</v>
      </c>
      <c r="L6" s="1">
        <v>8607695</v>
      </c>
      <c r="M6">
        <v>38.159999999999997</v>
      </c>
      <c r="N6">
        <f t="shared" si="0"/>
        <v>1.1710600499999999</v>
      </c>
      <c r="O6">
        <v>0.117106005</v>
      </c>
      <c r="P6" s="4" t="s">
        <v>23</v>
      </c>
    </row>
    <row r="7" spans="1:16" hidden="1">
      <c r="A7" t="s">
        <v>122</v>
      </c>
      <c r="B7" s="4">
        <v>4096</v>
      </c>
      <c r="C7" s="4">
        <v>8</v>
      </c>
      <c r="D7" s="4"/>
      <c r="E7" s="1">
        <v>324994659</v>
      </c>
      <c r="F7" s="1">
        <v>403478009</v>
      </c>
      <c r="G7">
        <v>1.24</v>
      </c>
      <c r="H7" s="1">
        <v>6479613</v>
      </c>
      <c r="I7" s="1">
        <v>6238031</v>
      </c>
      <c r="J7">
        <v>96.272000000000006</v>
      </c>
      <c r="K7" s="1">
        <v>20270325</v>
      </c>
      <c r="L7" s="1">
        <v>7921031</v>
      </c>
      <c r="M7">
        <v>39.08</v>
      </c>
      <c r="N7">
        <f t="shared" si="0"/>
        <v>0.99753882000000005</v>
      </c>
      <c r="O7">
        <v>9.9753882000000002E-2</v>
      </c>
      <c r="P7" s="4" t="s">
        <v>24</v>
      </c>
    </row>
    <row r="8" spans="1:16" hidden="1">
      <c r="A8" t="s">
        <v>122</v>
      </c>
      <c r="B8" s="4">
        <v>4096</v>
      </c>
      <c r="C8" s="4">
        <v>16</v>
      </c>
      <c r="D8" s="4"/>
      <c r="E8" s="1">
        <v>420838618</v>
      </c>
      <c r="F8" s="1">
        <v>388728014</v>
      </c>
      <c r="G8">
        <v>0.92</v>
      </c>
      <c r="H8" s="1">
        <v>6059103</v>
      </c>
      <c r="I8" s="1">
        <v>5230391</v>
      </c>
      <c r="J8">
        <v>86.322999999999993</v>
      </c>
      <c r="K8" s="1">
        <v>19407715</v>
      </c>
      <c r="L8" s="1">
        <v>18151977</v>
      </c>
      <c r="M8">
        <v>93.53</v>
      </c>
      <c r="N8">
        <f t="shared" si="0"/>
        <v>1.28663894</v>
      </c>
      <c r="O8">
        <v>0.128663894</v>
      </c>
      <c r="P8" s="4" t="s">
        <v>25</v>
      </c>
    </row>
    <row r="9" spans="1:16" hidden="1">
      <c r="A9" t="s">
        <v>122</v>
      </c>
      <c r="B9" s="4">
        <v>4096</v>
      </c>
      <c r="C9" s="4">
        <v>32</v>
      </c>
      <c r="D9" s="4"/>
      <c r="E9" s="1">
        <v>482480840</v>
      </c>
      <c r="F9" s="1">
        <v>381807341</v>
      </c>
      <c r="G9">
        <v>0.79</v>
      </c>
      <c r="H9" s="1">
        <v>17898114</v>
      </c>
      <c r="I9" s="1">
        <v>4676920</v>
      </c>
      <c r="J9">
        <v>26.131</v>
      </c>
      <c r="K9" s="1">
        <v>19460348</v>
      </c>
      <c r="L9" s="1">
        <v>21698691</v>
      </c>
      <c r="M9">
        <v>111.5</v>
      </c>
      <c r="N9">
        <f t="shared" si="0"/>
        <v>1.4886210099999999</v>
      </c>
      <c r="O9">
        <v>0.148862101</v>
      </c>
      <c r="P9" s="4" t="s">
        <v>26</v>
      </c>
    </row>
    <row r="10" spans="1:16" hidden="1">
      <c r="A10" t="s">
        <v>122</v>
      </c>
      <c r="B10" s="4">
        <v>8192</v>
      </c>
      <c r="C10" s="4">
        <v>4</v>
      </c>
      <c r="D10" s="4"/>
      <c r="E10" s="1">
        <v>1722050316</v>
      </c>
      <c r="F10" s="1">
        <v>1756095737</v>
      </c>
      <c r="G10">
        <v>1.02</v>
      </c>
      <c r="H10" s="1">
        <v>29782254</v>
      </c>
      <c r="I10" s="1">
        <v>29341825</v>
      </c>
      <c r="J10">
        <v>98.521000000000001</v>
      </c>
      <c r="K10" s="1">
        <v>86793414</v>
      </c>
      <c r="L10" s="1">
        <v>34378839</v>
      </c>
      <c r="M10">
        <v>39.61</v>
      </c>
      <c r="N10">
        <f t="shared" si="0"/>
        <v>5.22319479</v>
      </c>
      <c r="O10">
        <v>0.52231947899999998</v>
      </c>
      <c r="P10" s="4" t="s">
        <v>27</v>
      </c>
    </row>
    <row r="11" spans="1:16" hidden="1">
      <c r="A11" t="s">
        <v>122</v>
      </c>
      <c r="B11" s="4">
        <v>8192</v>
      </c>
      <c r="C11" s="4">
        <v>8</v>
      </c>
      <c r="D11" s="4"/>
      <c r="E11" s="1">
        <v>1362844560</v>
      </c>
      <c r="F11" s="1">
        <v>1617599909</v>
      </c>
      <c r="G11">
        <v>1.19</v>
      </c>
      <c r="H11" s="1">
        <v>25665952</v>
      </c>
      <c r="I11" s="1">
        <v>25161677</v>
      </c>
      <c r="J11">
        <v>98.034999999999997</v>
      </c>
      <c r="K11" s="1">
        <v>77140920</v>
      </c>
      <c r="L11" s="1">
        <v>31675700</v>
      </c>
      <c r="M11">
        <v>41.06</v>
      </c>
      <c r="N11">
        <f t="shared" si="0"/>
        <v>4.1645597199999997</v>
      </c>
      <c r="O11">
        <v>0.41645597200000001</v>
      </c>
      <c r="P11" s="4" t="s">
        <v>28</v>
      </c>
    </row>
    <row r="12" spans="1:16" hidden="1">
      <c r="A12" t="s">
        <v>122</v>
      </c>
      <c r="B12" s="4">
        <v>8192</v>
      </c>
      <c r="C12" s="4">
        <v>16</v>
      </c>
      <c r="D12" s="4"/>
      <c r="E12" s="1">
        <v>2034198263</v>
      </c>
      <c r="F12" s="1">
        <v>1558234026</v>
      </c>
      <c r="G12">
        <v>0.77</v>
      </c>
      <c r="H12" s="1">
        <v>51425800</v>
      </c>
      <c r="I12" s="1">
        <v>20996565</v>
      </c>
      <c r="J12">
        <v>40.829000000000001</v>
      </c>
      <c r="K12" s="1">
        <v>74951076</v>
      </c>
      <c r="L12" s="1">
        <v>68879017</v>
      </c>
      <c r="M12">
        <v>91.9</v>
      </c>
      <c r="N12">
        <f t="shared" si="0"/>
        <v>6.1633158400000001</v>
      </c>
      <c r="O12">
        <v>0.61633158399999999</v>
      </c>
      <c r="P12" s="4" t="s">
        <v>29</v>
      </c>
    </row>
    <row r="13" spans="1:16" hidden="1">
      <c r="A13" t="s">
        <v>122</v>
      </c>
      <c r="B13" s="4">
        <v>8192</v>
      </c>
      <c r="C13" s="4">
        <v>32</v>
      </c>
      <c r="D13" s="4"/>
      <c r="E13" s="1">
        <v>1912329298</v>
      </c>
      <c r="F13" s="1">
        <v>1531175565</v>
      </c>
      <c r="G13">
        <v>0.8</v>
      </c>
      <c r="H13" s="1">
        <v>81833572</v>
      </c>
      <c r="I13" s="1">
        <v>18930065</v>
      </c>
      <c r="J13">
        <v>23.132000000000001</v>
      </c>
      <c r="K13" s="1">
        <v>74013744</v>
      </c>
      <c r="L13" s="1">
        <v>86830921</v>
      </c>
      <c r="M13">
        <v>117.32</v>
      </c>
      <c r="N13">
        <f t="shared" si="0"/>
        <v>5.7937417</v>
      </c>
      <c r="O13">
        <v>0.57937417000000002</v>
      </c>
      <c r="P13" s="4" t="s">
        <v>30</v>
      </c>
    </row>
    <row r="14" spans="1:16" hidden="1">
      <c r="A14" t="s">
        <v>122</v>
      </c>
      <c r="B14" s="4">
        <v>16384</v>
      </c>
      <c r="C14" s="4">
        <v>4</v>
      </c>
      <c r="D14" s="4"/>
      <c r="E14" s="1">
        <v>6760175405</v>
      </c>
      <c r="F14" s="1">
        <v>7006201003</v>
      </c>
      <c r="G14">
        <v>1.04</v>
      </c>
      <c r="H14" s="1">
        <v>119463284</v>
      </c>
      <c r="I14" s="1">
        <v>117638901</v>
      </c>
      <c r="J14">
        <v>98.472999999999999</v>
      </c>
      <c r="K14" s="1">
        <v>343619367</v>
      </c>
      <c r="L14" s="1">
        <v>137594831</v>
      </c>
      <c r="M14">
        <v>40.04</v>
      </c>
      <c r="N14">
        <f t="shared" si="0"/>
        <v>20.457833449999999</v>
      </c>
      <c r="O14">
        <v>2.0457833449999998</v>
      </c>
      <c r="P14" s="4" t="s">
        <v>31</v>
      </c>
    </row>
    <row r="15" spans="1:16" hidden="1">
      <c r="A15" t="s">
        <v>122</v>
      </c>
      <c r="B15" s="4">
        <v>16384</v>
      </c>
      <c r="C15" s="4">
        <v>8</v>
      </c>
      <c r="D15" s="4"/>
      <c r="E15" s="1">
        <v>5528224021</v>
      </c>
      <c r="F15" s="1">
        <v>6446776252</v>
      </c>
      <c r="G15">
        <v>1.17</v>
      </c>
      <c r="H15" s="1">
        <v>102778205</v>
      </c>
      <c r="I15" s="1">
        <v>100897957</v>
      </c>
      <c r="J15">
        <v>98.171000000000006</v>
      </c>
      <c r="K15" s="1">
        <v>305685476</v>
      </c>
      <c r="L15" s="1">
        <v>126958678</v>
      </c>
      <c r="M15">
        <v>41.53</v>
      </c>
      <c r="N15">
        <f t="shared" si="0"/>
        <v>16.722930680000001</v>
      </c>
      <c r="O15">
        <v>1.6722930680000001</v>
      </c>
      <c r="P15" s="4" t="s">
        <v>32</v>
      </c>
    </row>
    <row r="16" spans="1:16" hidden="1">
      <c r="A16" t="s">
        <v>122</v>
      </c>
      <c r="B16" s="4">
        <v>16384</v>
      </c>
      <c r="C16" s="4">
        <v>16</v>
      </c>
      <c r="D16" s="4"/>
      <c r="E16" s="1">
        <v>8606987550</v>
      </c>
      <c r="F16" s="1">
        <v>6221022662</v>
      </c>
      <c r="G16">
        <v>0.72</v>
      </c>
      <c r="H16" s="1">
        <v>215128387</v>
      </c>
      <c r="I16" s="1">
        <v>84166108</v>
      </c>
      <c r="J16">
        <v>39.124000000000002</v>
      </c>
      <c r="K16" s="1">
        <v>296964227</v>
      </c>
      <c r="L16" s="1">
        <v>286388369</v>
      </c>
      <c r="M16">
        <v>96.44</v>
      </c>
      <c r="N16">
        <f t="shared" si="0"/>
        <v>26.02246762</v>
      </c>
      <c r="O16">
        <v>2.602246762</v>
      </c>
      <c r="P16" s="4" t="s">
        <v>33</v>
      </c>
    </row>
    <row r="17" spans="1:16" hidden="1">
      <c r="A17" t="s">
        <v>122</v>
      </c>
      <c r="B17" s="4">
        <v>16384</v>
      </c>
      <c r="C17" s="4">
        <v>32</v>
      </c>
      <c r="D17" s="4"/>
      <c r="E17" s="1">
        <v>7680107954</v>
      </c>
      <c r="F17" s="1">
        <v>6113324190</v>
      </c>
      <c r="G17">
        <v>0.8</v>
      </c>
      <c r="H17" s="1">
        <v>328912276</v>
      </c>
      <c r="I17" s="1">
        <v>75811984</v>
      </c>
      <c r="J17">
        <v>23.048999999999999</v>
      </c>
      <c r="K17" s="1">
        <v>294671840</v>
      </c>
      <c r="L17" s="1">
        <v>347483289</v>
      </c>
      <c r="M17">
        <v>117.92</v>
      </c>
      <c r="N17">
        <f t="shared" si="0"/>
        <v>23.25319279</v>
      </c>
      <c r="O17">
        <v>2.3253192789999999</v>
      </c>
      <c r="P17" s="4" t="s">
        <v>34</v>
      </c>
    </row>
    <row r="18" spans="1:16">
      <c r="A18" t="s">
        <v>122</v>
      </c>
      <c r="B18" s="4">
        <v>32768</v>
      </c>
      <c r="C18" s="4">
        <v>4</v>
      </c>
      <c r="D18" s="4"/>
      <c r="E18" s="1">
        <v>33040630979</v>
      </c>
      <c r="F18" s="1">
        <v>28031534528</v>
      </c>
      <c r="G18">
        <v>0.85</v>
      </c>
      <c r="H18" s="1">
        <v>479186638</v>
      </c>
      <c r="I18" s="1">
        <v>471005651</v>
      </c>
      <c r="J18">
        <v>98.293000000000006</v>
      </c>
      <c r="K18" s="1">
        <v>1374752998</v>
      </c>
      <c r="L18" s="1">
        <v>552263408</v>
      </c>
      <c r="M18">
        <v>40.17</v>
      </c>
      <c r="N18">
        <f t="shared" si="0"/>
        <v>99.865478469999999</v>
      </c>
      <c r="O18">
        <v>9.9865478470000006</v>
      </c>
      <c r="P18" s="4" t="s">
        <v>35</v>
      </c>
    </row>
    <row r="19" spans="1:16">
      <c r="A19" t="s">
        <v>122</v>
      </c>
      <c r="B19" s="4">
        <v>32768</v>
      </c>
      <c r="C19" s="4">
        <v>8</v>
      </c>
      <c r="D19" s="4"/>
      <c r="E19" s="1">
        <v>23814254746</v>
      </c>
      <c r="F19" s="1">
        <v>25786308987</v>
      </c>
      <c r="G19">
        <v>1.08</v>
      </c>
      <c r="H19" s="1">
        <v>411564936</v>
      </c>
      <c r="I19" s="1">
        <v>403909296</v>
      </c>
      <c r="J19">
        <v>98.14</v>
      </c>
      <c r="K19" s="1">
        <v>1220061695</v>
      </c>
      <c r="L19" s="1">
        <v>508795270</v>
      </c>
      <c r="M19">
        <v>41.7</v>
      </c>
      <c r="N19">
        <f t="shared" si="0"/>
        <v>72.025963050000001</v>
      </c>
      <c r="O19">
        <v>7.2025963050000001</v>
      </c>
      <c r="P19" s="4" t="s">
        <v>36</v>
      </c>
    </row>
    <row r="20" spans="1:16">
      <c r="A20" t="s">
        <v>122</v>
      </c>
      <c r="B20" s="4">
        <v>32768</v>
      </c>
      <c r="C20" s="4">
        <v>16</v>
      </c>
      <c r="D20" s="4"/>
      <c r="E20" s="1">
        <v>38676939313</v>
      </c>
      <c r="F20" s="1">
        <v>24880303934</v>
      </c>
      <c r="G20">
        <v>0.64</v>
      </c>
      <c r="H20" s="1">
        <v>891417182</v>
      </c>
      <c r="I20" s="1">
        <v>337919310</v>
      </c>
      <c r="J20">
        <v>37.908000000000001</v>
      </c>
      <c r="K20" s="1">
        <v>1187195801</v>
      </c>
      <c r="L20" s="1">
        <v>1181104944</v>
      </c>
      <c r="M20">
        <v>99.49</v>
      </c>
      <c r="N20">
        <f t="shared" si="0"/>
        <v>116.89149350999999</v>
      </c>
      <c r="O20">
        <v>11.689149350999999</v>
      </c>
      <c r="P20" s="4" t="s">
        <v>37</v>
      </c>
    </row>
    <row r="21" spans="1:16">
      <c r="A21" t="s">
        <v>122</v>
      </c>
      <c r="B21" s="4">
        <v>32768</v>
      </c>
      <c r="C21" s="4">
        <v>32</v>
      </c>
      <c r="D21" s="4"/>
      <c r="E21" s="1">
        <v>35800354720</v>
      </c>
      <c r="F21" s="1">
        <v>24455465768</v>
      </c>
      <c r="G21">
        <v>0.68</v>
      </c>
      <c r="H21" s="1">
        <v>1316405065</v>
      </c>
      <c r="I21" s="1">
        <v>315744995</v>
      </c>
      <c r="J21">
        <v>23.984999999999999</v>
      </c>
      <c r="K21" s="1">
        <v>1177189586</v>
      </c>
      <c r="L21" s="1">
        <v>1389742374</v>
      </c>
      <c r="M21">
        <v>118.06</v>
      </c>
      <c r="N21">
        <f t="shared" si="0"/>
        <v>108.17246485</v>
      </c>
      <c r="O21">
        <v>10.817246485</v>
      </c>
      <c r="P21" s="4" t="s">
        <v>38</v>
      </c>
    </row>
    <row r="22" spans="1:16" hidden="1">
      <c r="A22" t="s">
        <v>123</v>
      </c>
      <c r="B22" s="4">
        <v>4096</v>
      </c>
      <c r="C22" s="4">
        <v>4</v>
      </c>
      <c r="D22" s="4">
        <v>2</v>
      </c>
      <c r="E22" s="1">
        <v>454964830</v>
      </c>
      <c r="F22" s="1">
        <v>602204842</v>
      </c>
      <c r="G22">
        <v>1.32</v>
      </c>
      <c r="H22" s="1">
        <v>7512772</v>
      </c>
      <c r="I22" s="1">
        <v>7243132</v>
      </c>
      <c r="J22">
        <v>96.411000000000001</v>
      </c>
      <c r="K22" s="1">
        <v>53886342</v>
      </c>
      <c r="L22" s="1">
        <v>8603105</v>
      </c>
      <c r="M22">
        <v>15.97</v>
      </c>
      <c r="N22">
        <f t="shared" si="0"/>
        <v>1.47144641</v>
      </c>
      <c r="O22">
        <v>0.14714464099999999</v>
      </c>
      <c r="P22" s="4" t="s">
        <v>39</v>
      </c>
    </row>
    <row r="23" spans="1:16" hidden="1">
      <c r="A23" t="s">
        <v>123</v>
      </c>
      <c r="B23" s="4">
        <v>4096</v>
      </c>
      <c r="C23" s="4">
        <v>8</v>
      </c>
      <c r="D23" s="4">
        <v>2</v>
      </c>
      <c r="E23" s="1">
        <v>413128530</v>
      </c>
      <c r="F23" s="1">
        <v>567647168</v>
      </c>
      <c r="G23">
        <v>1.37</v>
      </c>
      <c r="H23" s="1">
        <v>6444730</v>
      </c>
      <c r="I23" s="1">
        <v>6260151</v>
      </c>
      <c r="J23">
        <v>97.135999999999996</v>
      </c>
      <c r="K23" s="1">
        <v>43483321</v>
      </c>
      <c r="L23" s="1">
        <v>7967505</v>
      </c>
      <c r="M23">
        <v>18.32</v>
      </c>
      <c r="N23">
        <f t="shared" si="0"/>
        <v>1.26126702</v>
      </c>
      <c r="O23">
        <v>0.12612670200000001</v>
      </c>
      <c r="P23" s="4" t="s">
        <v>40</v>
      </c>
    </row>
    <row r="24" spans="1:16" hidden="1">
      <c r="A24" t="s">
        <v>123</v>
      </c>
      <c r="B24" s="4">
        <v>4096</v>
      </c>
      <c r="C24" s="4">
        <v>8</v>
      </c>
      <c r="D24" s="4">
        <v>4</v>
      </c>
      <c r="E24" s="1">
        <v>336171141</v>
      </c>
      <c r="F24" s="1">
        <v>457629275</v>
      </c>
      <c r="G24">
        <v>1.36</v>
      </c>
      <c r="H24" s="1">
        <v>6443218</v>
      </c>
      <c r="I24" s="1">
        <v>6258978</v>
      </c>
      <c r="J24">
        <v>97.141000000000005</v>
      </c>
      <c r="K24" s="1">
        <v>27958311</v>
      </c>
      <c r="L24" s="1">
        <v>7809350</v>
      </c>
      <c r="M24">
        <v>27.93</v>
      </c>
      <c r="N24">
        <f t="shared" si="0"/>
        <v>1.03315983</v>
      </c>
      <c r="O24">
        <v>0.103315983</v>
      </c>
      <c r="P24" s="4" t="s">
        <v>41</v>
      </c>
    </row>
    <row r="25" spans="1:16" hidden="1">
      <c r="A25" t="s">
        <v>123</v>
      </c>
      <c r="B25" s="4">
        <v>4096</v>
      </c>
      <c r="C25" s="4">
        <v>16</v>
      </c>
      <c r="D25" s="4">
        <v>2</v>
      </c>
      <c r="E25" s="1">
        <v>455622875</v>
      </c>
      <c r="F25" s="1">
        <v>555041627</v>
      </c>
      <c r="G25">
        <v>1.22</v>
      </c>
      <c r="H25" s="1">
        <v>5964651</v>
      </c>
      <c r="I25" s="1">
        <v>5218075</v>
      </c>
      <c r="J25">
        <v>87.483000000000004</v>
      </c>
      <c r="K25" s="1">
        <v>39469008</v>
      </c>
      <c r="L25" s="1">
        <v>14202371</v>
      </c>
      <c r="M25">
        <v>35.979999999999997</v>
      </c>
      <c r="N25">
        <f t="shared" si="0"/>
        <v>1.3956436800000001</v>
      </c>
      <c r="O25">
        <v>0.13956436799999999</v>
      </c>
      <c r="P25" s="4" t="s">
        <v>42</v>
      </c>
    </row>
    <row r="26" spans="1:16" hidden="1">
      <c r="A26" t="s">
        <v>123</v>
      </c>
      <c r="B26" s="4">
        <v>4096</v>
      </c>
      <c r="C26" s="4">
        <v>16</v>
      </c>
      <c r="D26" s="4">
        <v>4</v>
      </c>
      <c r="E26" s="1">
        <v>315542636</v>
      </c>
      <c r="F26" s="1">
        <v>449281097</v>
      </c>
      <c r="G26">
        <v>1.42</v>
      </c>
      <c r="H26" s="1">
        <v>5767464</v>
      </c>
      <c r="I26" s="1">
        <v>5227361</v>
      </c>
      <c r="J26">
        <v>90.635000000000005</v>
      </c>
      <c r="K26" s="1">
        <v>25390155</v>
      </c>
      <c r="L26" s="1">
        <v>9882164</v>
      </c>
      <c r="M26">
        <v>38.92</v>
      </c>
      <c r="N26">
        <f t="shared" si="0"/>
        <v>0.97389658000000001</v>
      </c>
      <c r="O26">
        <v>9.7389658000000004E-2</v>
      </c>
      <c r="P26" s="4" t="s">
        <v>43</v>
      </c>
    </row>
    <row r="27" spans="1:16" hidden="1">
      <c r="A27" t="s">
        <v>123</v>
      </c>
      <c r="B27" s="4">
        <v>4096</v>
      </c>
      <c r="C27" s="4">
        <v>16</v>
      </c>
      <c r="D27" s="4">
        <v>8</v>
      </c>
      <c r="E27" s="1">
        <v>306365031</v>
      </c>
      <c r="F27" s="1">
        <v>407268158</v>
      </c>
      <c r="G27">
        <v>1.33</v>
      </c>
      <c r="H27" s="1">
        <v>5786012</v>
      </c>
      <c r="I27" s="1">
        <v>5194703</v>
      </c>
      <c r="J27">
        <v>89.78</v>
      </c>
      <c r="K27" s="1">
        <v>21548508</v>
      </c>
      <c r="L27" s="1">
        <v>9998366</v>
      </c>
      <c r="M27">
        <v>46.4</v>
      </c>
      <c r="N27">
        <f t="shared" si="0"/>
        <v>0.94051953999999993</v>
      </c>
      <c r="O27">
        <v>9.4051953999999993E-2</v>
      </c>
      <c r="P27" s="4" t="s">
        <v>44</v>
      </c>
    </row>
    <row r="28" spans="1:16" hidden="1">
      <c r="A28" t="s">
        <v>123</v>
      </c>
      <c r="B28" s="4">
        <v>4096</v>
      </c>
      <c r="C28" s="4">
        <v>32</v>
      </c>
      <c r="D28" s="4">
        <v>2</v>
      </c>
      <c r="E28" s="1">
        <v>478429960</v>
      </c>
      <c r="F28" s="1">
        <v>547214849</v>
      </c>
      <c r="G28">
        <v>1.1399999999999999</v>
      </c>
      <c r="H28" s="1">
        <v>12392441</v>
      </c>
      <c r="I28" s="1">
        <v>4717361</v>
      </c>
      <c r="J28">
        <v>38.066000000000003</v>
      </c>
      <c r="K28" s="1">
        <v>37908418</v>
      </c>
      <c r="L28" s="1">
        <v>13647697</v>
      </c>
      <c r="M28">
        <v>36</v>
      </c>
      <c r="N28">
        <f t="shared" si="0"/>
        <v>1.46126055</v>
      </c>
      <c r="O28">
        <v>0.146126055</v>
      </c>
      <c r="P28" s="4" t="s">
        <v>45</v>
      </c>
    </row>
    <row r="29" spans="1:16" hidden="1">
      <c r="A29" t="s">
        <v>123</v>
      </c>
      <c r="B29" s="4">
        <v>4096</v>
      </c>
      <c r="C29" s="4">
        <v>32</v>
      </c>
      <c r="D29" s="4">
        <v>4</v>
      </c>
      <c r="E29" s="1">
        <v>323788697</v>
      </c>
      <c r="F29" s="1">
        <v>445598434</v>
      </c>
      <c r="G29">
        <v>1.38</v>
      </c>
      <c r="H29" s="1">
        <v>8179752</v>
      </c>
      <c r="I29" s="1">
        <v>4682438</v>
      </c>
      <c r="J29">
        <v>57.244</v>
      </c>
      <c r="K29" s="1">
        <v>24337194</v>
      </c>
      <c r="L29" s="1">
        <v>9675769</v>
      </c>
      <c r="M29">
        <v>39.76</v>
      </c>
      <c r="N29">
        <f t="shared" si="0"/>
        <v>0.99282121000000001</v>
      </c>
      <c r="O29">
        <v>9.9282121000000001E-2</v>
      </c>
      <c r="P29" s="4" t="s">
        <v>46</v>
      </c>
    </row>
    <row r="30" spans="1:16" hidden="1">
      <c r="A30" t="s">
        <v>123</v>
      </c>
      <c r="B30" s="4">
        <v>4096</v>
      </c>
      <c r="C30" s="4">
        <v>32</v>
      </c>
      <c r="D30" s="4">
        <v>8</v>
      </c>
      <c r="E30" s="1">
        <v>315176093</v>
      </c>
      <c r="F30" s="1">
        <v>406866633</v>
      </c>
      <c r="G30">
        <v>1.29</v>
      </c>
      <c r="H30" s="1">
        <v>7353731</v>
      </c>
      <c r="I30" s="1">
        <v>4698927</v>
      </c>
      <c r="J30">
        <v>63.899000000000001</v>
      </c>
      <c r="K30" s="1">
        <v>20538662</v>
      </c>
      <c r="L30" s="1">
        <v>9920383</v>
      </c>
      <c r="M30">
        <v>48.3</v>
      </c>
      <c r="N30">
        <f t="shared" si="0"/>
        <v>0.96840285999999998</v>
      </c>
      <c r="O30">
        <v>9.6840285999999998E-2</v>
      </c>
      <c r="P30" s="4" t="s">
        <v>47</v>
      </c>
    </row>
    <row r="31" spans="1:16" hidden="1">
      <c r="A31" t="s">
        <v>123</v>
      </c>
      <c r="B31" s="4">
        <v>4096</v>
      </c>
      <c r="C31" s="4">
        <v>32</v>
      </c>
      <c r="D31" s="4">
        <v>16</v>
      </c>
      <c r="E31" s="1">
        <v>409973246</v>
      </c>
      <c r="F31" s="1">
        <v>390659663</v>
      </c>
      <c r="G31">
        <v>0.95</v>
      </c>
      <c r="H31" s="1">
        <v>7088678</v>
      </c>
      <c r="I31" s="1">
        <v>4594753</v>
      </c>
      <c r="J31">
        <v>64.817999999999998</v>
      </c>
      <c r="K31" s="1">
        <v>19616012</v>
      </c>
      <c r="L31" s="1">
        <v>18522962</v>
      </c>
      <c r="M31">
        <v>94.43</v>
      </c>
      <c r="N31">
        <f t="shared" si="0"/>
        <v>1.25537861</v>
      </c>
      <c r="O31">
        <v>0.125537861</v>
      </c>
      <c r="P31" s="4" t="s">
        <v>48</v>
      </c>
    </row>
    <row r="32" spans="1:16" hidden="1">
      <c r="A32" t="s">
        <v>123</v>
      </c>
      <c r="B32" s="4">
        <v>8192</v>
      </c>
      <c r="C32" s="4">
        <v>4</v>
      </c>
      <c r="D32" s="4">
        <v>2</v>
      </c>
      <c r="E32" s="1">
        <v>1850828584</v>
      </c>
      <c r="F32" s="1">
        <v>2404628016</v>
      </c>
      <c r="G32">
        <v>1.3</v>
      </c>
      <c r="H32" s="1">
        <v>29823571</v>
      </c>
      <c r="I32" s="1">
        <v>29389907</v>
      </c>
      <c r="J32">
        <v>98.546000000000006</v>
      </c>
      <c r="K32" s="1">
        <v>212489242</v>
      </c>
      <c r="L32" s="1">
        <v>34419814</v>
      </c>
      <c r="M32">
        <v>16.2</v>
      </c>
      <c r="N32">
        <f t="shared" si="0"/>
        <v>5.6070313000000009</v>
      </c>
      <c r="O32">
        <v>0.56070313000000005</v>
      </c>
      <c r="P32" s="4" t="s">
        <v>49</v>
      </c>
    </row>
    <row r="33" spans="1:16" hidden="1">
      <c r="A33" t="s">
        <v>123</v>
      </c>
      <c r="B33" s="4">
        <v>8192</v>
      </c>
      <c r="C33" s="4">
        <v>8</v>
      </c>
      <c r="D33" s="4">
        <v>2</v>
      </c>
      <c r="E33" s="1">
        <v>1590811891</v>
      </c>
      <c r="F33" s="1">
        <v>2262443343</v>
      </c>
      <c r="G33">
        <v>1.42</v>
      </c>
      <c r="H33" s="1">
        <v>25726256</v>
      </c>
      <c r="I33" s="1">
        <v>25213258</v>
      </c>
      <c r="J33">
        <v>98.006</v>
      </c>
      <c r="K33" s="1">
        <v>171667627</v>
      </c>
      <c r="L33" s="1">
        <v>31930026</v>
      </c>
      <c r="M33">
        <v>18.600000000000001</v>
      </c>
      <c r="N33">
        <f t="shared" si="0"/>
        <v>4.8249112900000002</v>
      </c>
      <c r="O33">
        <v>0.48249112900000002</v>
      </c>
      <c r="P33" s="4" t="s">
        <v>50</v>
      </c>
    </row>
    <row r="34" spans="1:16" hidden="1">
      <c r="A34" t="s">
        <v>123</v>
      </c>
      <c r="B34" s="4">
        <v>8192</v>
      </c>
      <c r="C34" s="4">
        <v>8</v>
      </c>
      <c r="D34" s="4">
        <v>4</v>
      </c>
      <c r="E34" s="1">
        <v>1388658815</v>
      </c>
      <c r="F34" s="1">
        <v>1822813310</v>
      </c>
      <c r="G34">
        <v>1.31</v>
      </c>
      <c r="H34" s="1">
        <v>25636398</v>
      </c>
      <c r="I34" s="1">
        <v>25153313</v>
      </c>
      <c r="J34">
        <v>98.116</v>
      </c>
      <c r="K34" s="1">
        <v>108452723</v>
      </c>
      <c r="L34" s="1">
        <v>31256682</v>
      </c>
      <c r="M34">
        <v>28.82</v>
      </c>
      <c r="N34">
        <f t="shared" ref="N34:N65" si="1">O34*10</f>
        <v>4.2119513800000004</v>
      </c>
      <c r="O34">
        <v>0.42119513800000002</v>
      </c>
      <c r="P34" s="4" t="s">
        <v>51</v>
      </c>
    </row>
    <row r="35" spans="1:16" hidden="1">
      <c r="A35" t="s">
        <v>123</v>
      </c>
      <c r="B35" s="4">
        <v>8192</v>
      </c>
      <c r="C35" s="4">
        <v>16</v>
      </c>
      <c r="D35" s="4">
        <v>2</v>
      </c>
      <c r="E35" s="1">
        <v>1959306543</v>
      </c>
      <c r="F35" s="1">
        <v>2208043908</v>
      </c>
      <c r="G35">
        <v>1.1299999999999999</v>
      </c>
      <c r="H35" s="1">
        <v>50084523</v>
      </c>
      <c r="I35" s="1">
        <v>21011276</v>
      </c>
      <c r="J35">
        <v>41.951999999999998</v>
      </c>
      <c r="K35" s="1">
        <v>155373656</v>
      </c>
      <c r="L35" s="1">
        <v>56210469</v>
      </c>
      <c r="M35">
        <v>36.18</v>
      </c>
      <c r="N35">
        <f t="shared" si="1"/>
        <v>5.93566225</v>
      </c>
      <c r="O35">
        <v>0.593566225</v>
      </c>
      <c r="P35" s="4" t="s">
        <v>52</v>
      </c>
    </row>
    <row r="36" spans="1:16" hidden="1">
      <c r="A36" t="s">
        <v>123</v>
      </c>
      <c r="B36" s="4">
        <v>8192</v>
      </c>
      <c r="C36" s="4">
        <v>16</v>
      </c>
      <c r="D36" s="4">
        <v>4</v>
      </c>
      <c r="E36" s="1">
        <v>1361591609</v>
      </c>
      <c r="F36" s="1">
        <v>1787198031</v>
      </c>
      <c r="G36">
        <v>1.31</v>
      </c>
      <c r="H36" s="1">
        <v>31776272</v>
      </c>
      <c r="I36" s="1">
        <v>21021134</v>
      </c>
      <c r="J36">
        <v>66.153999999999996</v>
      </c>
      <c r="K36" s="1">
        <v>98404659</v>
      </c>
      <c r="L36" s="1">
        <v>39035980</v>
      </c>
      <c r="M36">
        <v>39.67</v>
      </c>
      <c r="N36">
        <f t="shared" si="1"/>
        <v>4.1284101099999999</v>
      </c>
      <c r="O36">
        <v>0.41284101099999998</v>
      </c>
      <c r="P36" s="4" t="s">
        <v>53</v>
      </c>
    </row>
    <row r="37" spans="1:16" hidden="1">
      <c r="A37" t="s">
        <v>123</v>
      </c>
      <c r="B37" s="4">
        <v>8192</v>
      </c>
      <c r="C37" s="4">
        <v>16</v>
      </c>
      <c r="D37" s="4">
        <v>8</v>
      </c>
      <c r="E37" s="1">
        <v>1289815615</v>
      </c>
      <c r="F37" s="1">
        <v>1630931161</v>
      </c>
      <c r="G37">
        <v>1.26</v>
      </c>
      <c r="H37" s="1">
        <v>31378276</v>
      </c>
      <c r="I37" s="1">
        <v>20972876</v>
      </c>
      <c r="J37">
        <v>66.838999999999999</v>
      </c>
      <c r="K37" s="1">
        <v>82719970</v>
      </c>
      <c r="L37" s="1">
        <v>39646697</v>
      </c>
      <c r="M37">
        <v>47.93</v>
      </c>
      <c r="N37">
        <f t="shared" si="1"/>
        <v>3.9135844800000004</v>
      </c>
      <c r="O37">
        <v>0.39135844800000003</v>
      </c>
      <c r="P37" s="4" t="s">
        <v>54</v>
      </c>
    </row>
    <row r="38" spans="1:16" hidden="1">
      <c r="A38" t="s">
        <v>123</v>
      </c>
      <c r="B38" s="4">
        <v>8192</v>
      </c>
      <c r="C38" s="4">
        <v>32</v>
      </c>
      <c r="D38" s="4">
        <v>2</v>
      </c>
      <c r="E38" s="1">
        <v>1840963521</v>
      </c>
      <c r="F38" s="1">
        <v>2186527482</v>
      </c>
      <c r="G38">
        <v>1.19</v>
      </c>
      <c r="H38" s="1">
        <v>49738758</v>
      </c>
      <c r="I38" s="1">
        <v>18942558</v>
      </c>
      <c r="J38">
        <v>38.084000000000003</v>
      </c>
      <c r="K38" s="1">
        <v>147690857</v>
      </c>
      <c r="L38" s="1">
        <v>54537481</v>
      </c>
      <c r="M38">
        <v>36.93</v>
      </c>
      <c r="N38">
        <f t="shared" si="1"/>
        <v>5.5778085300000004</v>
      </c>
      <c r="O38">
        <v>0.55778085300000002</v>
      </c>
      <c r="P38" s="4" t="s">
        <v>55</v>
      </c>
    </row>
    <row r="39" spans="1:16" hidden="1">
      <c r="A39" t="s">
        <v>123</v>
      </c>
      <c r="B39" s="4">
        <v>8192</v>
      </c>
      <c r="C39" s="4">
        <v>32</v>
      </c>
      <c r="D39" s="4">
        <v>4</v>
      </c>
      <c r="E39" s="1">
        <v>1337187713</v>
      </c>
      <c r="F39" s="1">
        <v>1774853130</v>
      </c>
      <c r="G39">
        <v>1.33</v>
      </c>
      <c r="H39" s="1">
        <v>32890143</v>
      </c>
      <c r="I39" s="1">
        <v>18918966</v>
      </c>
      <c r="J39">
        <v>57.521999999999998</v>
      </c>
      <c r="K39" s="1">
        <v>94224255</v>
      </c>
      <c r="L39" s="1">
        <v>38879890</v>
      </c>
      <c r="M39">
        <v>41.26</v>
      </c>
      <c r="N39">
        <f t="shared" si="1"/>
        <v>4.0565192999999997</v>
      </c>
      <c r="O39">
        <v>0.40565192999999999</v>
      </c>
      <c r="P39" s="4" t="s">
        <v>56</v>
      </c>
    </row>
    <row r="40" spans="1:16" hidden="1">
      <c r="A40" t="s">
        <v>123</v>
      </c>
      <c r="B40" s="4">
        <v>8192</v>
      </c>
      <c r="C40" s="4">
        <v>32</v>
      </c>
      <c r="D40" s="4">
        <v>8</v>
      </c>
      <c r="E40" s="1">
        <v>1293372277</v>
      </c>
      <c r="F40" s="1">
        <v>1621939415</v>
      </c>
      <c r="G40">
        <v>1.25</v>
      </c>
      <c r="H40" s="1">
        <v>29716781</v>
      </c>
      <c r="I40" s="1">
        <v>18914441</v>
      </c>
      <c r="J40">
        <v>63.649000000000001</v>
      </c>
      <c r="K40" s="1">
        <v>80268865</v>
      </c>
      <c r="L40" s="1">
        <v>39747095</v>
      </c>
      <c r="M40">
        <v>49.52</v>
      </c>
      <c r="N40">
        <f t="shared" si="1"/>
        <v>3.9230348500000001</v>
      </c>
      <c r="O40">
        <v>0.39230348500000001</v>
      </c>
      <c r="P40" s="4" t="s">
        <v>57</v>
      </c>
    </row>
    <row r="41" spans="1:16" hidden="1">
      <c r="A41" t="s">
        <v>123</v>
      </c>
      <c r="B41" s="4">
        <v>8192</v>
      </c>
      <c r="C41" s="4">
        <v>32</v>
      </c>
      <c r="D41" s="4">
        <v>16</v>
      </c>
      <c r="E41" s="1">
        <v>2027176905</v>
      </c>
      <c r="F41" s="1">
        <v>1563935960</v>
      </c>
      <c r="G41">
        <v>0.77</v>
      </c>
      <c r="H41" s="1">
        <v>53343608</v>
      </c>
      <c r="I41" s="1">
        <v>18921832</v>
      </c>
      <c r="J41">
        <v>35.472000000000001</v>
      </c>
      <c r="K41" s="1">
        <v>76068235</v>
      </c>
      <c r="L41" s="1">
        <v>71365418</v>
      </c>
      <c r="M41">
        <v>93.82</v>
      </c>
      <c r="N41">
        <f t="shared" si="1"/>
        <v>6.1433102699999997</v>
      </c>
      <c r="O41">
        <v>0.61433102699999997</v>
      </c>
      <c r="P41" s="4" t="s">
        <v>58</v>
      </c>
    </row>
    <row r="42" spans="1:16" hidden="1">
      <c r="A42" t="s">
        <v>123</v>
      </c>
      <c r="B42" s="4">
        <v>16384</v>
      </c>
      <c r="C42" s="4">
        <v>4</v>
      </c>
      <c r="D42" s="4">
        <v>2</v>
      </c>
      <c r="E42" s="1">
        <v>7771225985</v>
      </c>
      <c r="F42" s="1">
        <v>9607977365</v>
      </c>
      <c r="G42">
        <v>1.24</v>
      </c>
      <c r="H42" s="1">
        <v>119488225</v>
      </c>
      <c r="I42" s="1">
        <v>117611226</v>
      </c>
      <c r="J42">
        <v>98.429000000000002</v>
      </c>
      <c r="K42" s="1">
        <v>847397658</v>
      </c>
      <c r="L42" s="1">
        <v>137843626</v>
      </c>
      <c r="M42">
        <v>16.27</v>
      </c>
      <c r="N42">
        <f t="shared" si="1"/>
        <v>23.5061134</v>
      </c>
      <c r="O42">
        <v>2.3506113399999999</v>
      </c>
      <c r="P42" s="4" t="s">
        <v>59</v>
      </c>
    </row>
    <row r="43" spans="1:16" hidden="1">
      <c r="A43" t="s">
        <v>123</v>
      </c>
      <c r="B43" s="4">
        <v>16384</v>
      </c>
      <c r="C43" s="4">
        <v>8</v>
      </c>
      <c r="D43" s="4">
        <v>2</v>
      </c>
      <c r="E43" s="1">
        <v>6609868660</v>
      </c>
      <c r="F43" s="1">
        <v>9044779126</v>
      </c>
      <c r="G43">
        <v>1.37</v>
      </c>
      <c r="H43" s="1">
        <v>103032333</v>
      </c>
      <c r="I43" s="1">
        <v>100911102</v>
      </c>
      <c r="J43">
        <v>97.941000000000003</v>
      </c>
      <c r="K43" s="1">
        <v>683622314</v>
      </c>
      <c r="L43" s="1">
        <v>128765019</v>
      </c>
      <c r="M43">
        <v>18.84</v>
      </c>
      <c r="N43">
        <f t="shared" si="1"/>
        <v>20.002439089999999</v>
      </c>
      <c r="O43">
        <v>2.0002439089999999</v>
      </c>
      <c r="P43" s="4" t="s">
        <v>60</v>
      </c>
    </row>
    <row r="44" spans="1:16" hidden="1">
      <c r="A44" t="s">
        <v>123</v>
      </c>
      <c r="B44" s="4">
        <v>16384</v>
      </c>
      <c r="C44" s="4">
        <v>8</v>
      </c>
      <c r="D44" s="4">
        <v>4</v>
      </c>
      <c r="E44" s="1">
        <v>5585051353</v>
      </c>
      <c r="F44" s="1">
        <v>7282074759</v>
      </c>
      <c r="G44">
        <v>1.3</v>
      </c>
      <c r="H44" s="1">
        <v>102676134</v>
      </c>
      <c r="I44" s="1">
        <v>100941129</v>
      </c>
      <c r="J44">
        <v>98.31</v>
      </c>
      <c r="K44" s="1">
        <v>431225733</v>
      </c>
      <c r="L44" s="1">
        <v>125032644</v>
      </c>
      <c r="M44">
        <v>28.99</v>
      </c>
      <c r="N44">
        <f t="shared" si="1"/>
        <v>16.90975444</v>
      </c>
      <c r="O44">
        <v>1.690975444</v>
      </c>
      <c r="P44" s="4" t="s">
        <v>61</v>
      </c>
    </row>
    <row r="45" spans="1:16" hidden="1">
      <c r="A45" t="s">
        <v>123</v>
      </c>
      <c r="B45" s="4">
        <v>16384</v>
      </c>
      <c r="C45" s="4">
        <v>16</v>
      </c>
      <c r="D45" s="4">
        <v>2</v>
      </c>
      <c r="E45" s="1">
        <v>8015023501</v>
      </c>
      <c r="F45" s="1">
        <v>8820948110</v>
      </c>
      <c r="G45">
        <v>1.1000000000000001</v>
      </c>
      <c r="H45" s="1">
        <v>200669625</v>
      </c>
      <c r="I45" s="1">
        <v>84165821</v>
      </c>
      <c r="J45">
        <v>41.942</v>
      </c>
      <c r="K45" s="1">
        <v>618125293</v>
      </c>
      <c r="L45" s="1">
        <v>223839664</v>
      </c>
      <c r="M45">
        <v>36.21</v>
      </c>
      <c r="N45">
        <f t="shared" si="1"/>
        <v>24.237200170000001</v>
      </c>
      <c r="O45">
        <v>2.4237200169999999</v>
      </c>
      <c r="P45" s="4" t="s">
        <v>62</v>
      </c>
    </row>
    <row r="46" spans="1:16" hidden="1">
      <c r="A46" t="s">
        <v>123</v>
      </c>
      <c r="B46" s="4">
        <v>16384</v>
      </c>
      <c r="C46" s="4">
        <v>16</v>
      </c>
      <c r="D46" s="4">
        <v>4</v>
      </c>
      <c r="E46" s="1">
        <v>5581378766</v>
      </c>
      <c r="F46" s="1">
        <v>7143712620</v>
      </c>
      <c r="G46">
        <v>1.28</v>
      </c>
      <c r="H46" s="1">
        <v>128208385</v>
      </c>
      <c r="I46" s="1">
        <v>84169552</v>
      </c>
      <c r="J46">
        <v>65.650999999999996</v>
      </c>
      <c r="K46" s="1">
        <v>390163413</v>
      </c>
      <c r="L46" s="1">
        <v>156100552</v>
      </c>
      <c r="M46">
        <v>40.01</v>
      </c>
      <c r="N46">
        <f t="shared" si="1"/>
        <v>16.886211920000001</v>
      </c>
      <c r="O46">
        <v>1.688621192</v>
      </c>
      <c r="P46" s="4" t="s">
        <v>63</v>
      </c>
    </row>
    <row r="47" spans="1:16" hidden="1">
      <c r="A47" t="s">
        <v>123</v>
      </c>
      <c r="B47" s="4">
        <v>16384</v>
      </c>
      <c r="C47" s="4">
        <v>16</v>
      </c>
      <c r="D47" s="4">
        <v>8</v>
      </c>
      <c r="E47" s="1">
        <v>5209995677</v>
      </c>
      <c r="F47" s="1">
        <v>6515993967</v>
      </c>
      <c r="G47">
        <v>1.25</v>
      </c>
      <c r="H47" s="1">
        <v>122719271</v>
      </c>
      <c r="I47" s="1">
        <v>84143752</v>
      </c>
      <c r="J47">
        <v>68.566000000000003</v>
      </c>
      <c r="K47" s="1">
        <v>327672926</v>
      </c>
      <c r="L47" s="1">
        <v>156347605</v>
      </c>
      <c r="M47">
        <v>47.71</v>
      </c>
      <c r="N47">
        <f t="shared" si="1"/>
        <v>15.779938849999999</v>
      </c>
      <c r="O47">
        <v>1.5779938849999999</v>
      </c>
      <c r="P47" s="4" t="s">
        <v>64</v>
      </c>
    </row>
    <row r="48" spans="1:16" hidden="1">
      <c r="A48" t="s">
        <v>123</v>
      </c>
      <c r="B48" s="4">
        <v>16384</v>
      </c>
      <c r="C48" s="4">
        <v>32</v>
      </c>
      <c r="D48" s="4">
        <v>2</v>
      </c>
      <c r="E48" s="1">
        <v>7486295553</v>
      </c>
      <c r="F48" s="1">
        <v>8722949282</v>
      </c>
      <c r="G48">
        <v>1.17</v>
      </c>
      <c r="H48" s="1">
        <v>198568258</v>
      </c>
      <c r="I48" s="1">
        <v>75779324</v>
      </c>
      <c r="J48">
        <v>38.162999999999997</v>
      </c>
      <c r="K48" s="1">
        <v>588134700</v>
      </c>
      <c r="L48" s="1">
        <v>217116300</v>
      </c>
      <c r="M48">
        <v>36.92</v>
      </c>
      <c r="N48">
        <f t="shared" si="1"/>
        <v>22.639294529999997</v>
      </c>
      <c r="O48">
        <v>2.2639294529999998</v>
      </c>
      <c r="P48" s="4" t="s">
        <v>65</v>
      </c>
    </row>
    <row r="49" spans="1:16" hidden="1">
      <c r="A49" t="s">
        <v>123</v>
      </c>
      <c r="B49" s="4">
        <v>16384</v>
      </c>
      <c r="C49" s="4">
        <v>32</v>
      </c>
      <c r="D49" s="4">
        <v>4</v>
      </c>
      <c r="E49" s="1">
        <v>5436590975</v>
      </c>
      <c r="F49" s="1">
        <v>7087502950</v>
      </c>
      <c r="G49">
        <v>1.3</v>
      </c>
      <c r="H49" s="1">
        <v>130315853</v>
      </c>
      <c r="I49" s="1">
        <v>75933112</v>
      </c>
      <c r="J49">
        <v>58.268999999999998</v>
      </c>
      <c r="K49" s="1">
        <v>374037836</v>
      </c>
      <c r="L49" s="1">
        <v>154292988</v>
      </c>
      <c r="M49">
        <v>41.25</v>
      </c>
      <c r="N49">
        <f t="shared" si="1"/>
        <v>16.453128640000003</v>
      </c>
      <c r="O49">
        <v>1.6453128640000001</v>
      </c>
      <c r="P49" s="4" t="s">
        <v>66</v>
      </c>
    </row>
    <row r="50" spans="1:16" hidden="1">
      <c r="A50" t="s">
        <v>123</v>
      </c>
      <c r="B50" s="4">
        <v>16384</v>
      </c>
      <c r="C50" s="4">
        <v>32</v>
      </c>
      <c r="D50" s="4">
        <v>8</v>
      </c>
      <c r="E50" s="1">
        <v>5256103058</v>
      </c>
      <c r="F50" s="1">
        <v>6480440361</v>
      </c>
      <c r="G50">
        <v>1.23</v>
      </c>
      <c r="H50" s="1">
        <v>117911903</v>
      </c>
      <c r="I50" s="1">
        <v>75799316</v>
      </c>
      <c r="J50">
        <v>64.284999999999997</v>
      </c>
      <c r="K50" s="1">
        <v>317532282</v>
      </c>
      <c r="L50" s="1">
        <v>157568466</v>
      </c>
      <c r="M50">
        <v>49.62</v>
      </c>
      <c r="N50">
        <f t="shared" si="1"/>
        <v>15.907551250000001</v>
      </c>
      <c r="O50">
        <v>1.590755125</v>
      </c>
      <c r="P50" s="4" t="s">
        <v>67</v>
      </c>
    </row>
    <row r="51" spans="1:16" hidden="1">
      <c r="A51" t="s">
        <v>123</v>
      </c>
      <c r="B51" s="4">
        <v>16384</v>
      </c>
      <c r="C51" s="4">
        <v>32</v>
      </c>
      <c r="D51" s="4">
        <v>16</v>
      </c>
      <c r="E51" s="1">
        <v>8489454518</v>
      </c>
      <c r="F51" s="1">
        <v>6237671684</v>
      </c>
      <c r="G51">
        <v>0.73</v>
      </c>
      <c r="H51" s="1">
        <v>220957961</v>
      </c>
      <c r="I51" s="1">
        <v>75643677</v>
      </c>
      <c r="J51">
        <v>34.234000000000002</v>
      </c>
      <c r="K51" s="1">
        <v>302484839</v>
      </c>
      <c r="L51" s="1">
        <v>294328649</v>
      </c>
      <c r="M51">
        <v>97.3</v>
      </c>
      <c r="N51">
        <f t="shared" si="1"/>
        <v>25.66024771</v>
      </c>
      <c r="O51">
        <v>2.5660247709999999</v>
      </c>
      <c r="P51" s="4" t="s">
        <v>68</v>
      </c>
    </row>
    <row r="52" spans="1:16">
      <c r="A52" t="s">
        <v>123</v>
      </c>
      <c r="B52" s="4">
        <v>32768</v>
      </c>
      <c r="C52" s="4">
        <v>4</v>
      </c>
      <c r="D52" s="4">
        <v>2</v>
      </c>
      <c r="E52" s="1">
        <v>35859320663</v>
      </c>
      <c r="F52" s="1">
        <v>38428185341</v>
      </c>
      <c r="G52">
        <v>1.07</v>
      </c>
      <c r="H52" s="1">
        <v>479462555</v>
      </c>
      <c r="I52" s="1">
        <v>471015148</v>
      </c>
      <c r="J52">
        <v>98.238</v>
      </c>
      <c r="K52" s="1">
        <v>3388735835</v>
      </c>
      <c r="L52" s="1">
        <v>552675370</v>
      </c>
      <c r="M52">
        <v>16.309999999999999</v>
      </c>
      <c r="N52">
        <f t="shared" si="1"/>
        <v>108.37322178999999</v>
      </c>
      <c r="O52">
        <v>10.837322178999999</v>
      </c>
      <c r="P52" s="4" t="s">
        <v>69</v>
      </c>
    </row>
    <row r="53" spans="1:16">
      <c r="A53" t="s">
        <v>123</v>
      </c>
      <c r="B53" s="4">
        <v>32768</v>
      </c>
      <c r="C53" s="4">
        <v>8</v>
      </c>
      <c r="D53" s="4">
        <v>2</v>
      </c>
      <c r="E53" s="1">
        <v>27366481191</v>
      </c>
      <c r="F53" s="1">
        <v>36175889050</v>
      </c>
      <c r="G53">
        <v>1.32</v>
      </c>
      <c r="H53" s="1">
        <v>412535916</v>
      </c>
      <c r="I53" s="1">
        <v>403858432</v>
      </c>
      <c r="J53">
        <v>97.897000000000006</v>
      </c>
      <c r="K53" s="1">
        <v>2731285613</v>
      </c>
      <c r="L53" s="1">
        <v>518041898</v>
      </c>
      <c r="M53">
        <v>18.97</v>
      </c>
      <c r="N53">
        <f t="shared" si="1"/>
        <v>82.716646690000005</v>
      </c>
      <c r="O53">
        <v>8.2716646689999997</v>
      </c>
      <c r="P53" s="4" t="s">
        <v>70</v>
      </c>
    </row>
    <row r="54" spans="1:16">
      <c r="A54" t="s">
        <v>123</v>
      </c>
      <c r="B54" s="4">
        <v>32768</v>
      </c>
      <c r="C54" s="4">
        <v>8</v>
      </c>
      <c r="D54" s="4">
        <v>4</v>
      </c>
      <c r="E54" s="1">
        <v>23686909231</v>
      </c>
      <c r="F54" s="1">
        <v>29125781157</v>
      </c>
      <c r="G54">
        <v>1.23</v>
      </c>
      <c r="H54" s="1">
        <v>411018548</v>
      </c>
      <c r="I54" s="1">
        <v>403812793</v>
      </c>
      <c r="J54">
        <v>98.247</v>
      </c>
      <c r="K54" s="1">
        <v>1723216356</v>
      </c>
      <c r="L54" s="1">
        <v>500494454</v>
      </c>
      <c r="M54">
        <v>29.04</v>
      </c>
      <c r="N54">
        <f t="shared" si="1"/>
        <v>71.613150210000001</v>
      </c>
      <c r="O54">
        <v>7.1613150210000001</v>
      </c>
      <c r="P54" s="4" t="s">
        <v>71</v>
      </c>
    </row>
    <row r="55" spans="1:16">
      <c r="A55" t="s">
        <v>123</v>
      </c>
      <c r="B55" s="4">
        <v>32768</v>
      </c>
      <c r="C55" s="4">
        <v>16</v>
      </c>
      <c r="D55" s="4">
        <v>2</v>
      </c>
      <c r="E55" s="1">
        <v>36065220559</v>
      </c>
      <c r="F55" s="1">
        <v>35289897530</v>
      </c>
      <c r="G55">
        <v>0.98</v>
      </c>
      <c r="H55" s="1">
        <v>812103175</v>
      </c>
      <c r="I55" s="1">
        <v>343930560</v>
      </c>
      <c r="J55">
        <v>42.350999999999999</v>
      </c>
      <c r="K55" s="1">
        <v>2469756095</v>
      </c>
      <c r="L55" s="1">
        <v>901140815</v>
      </c>
      <c r="M55">
        <v>36.49</v>
      </c>
      <c r="N55">
        <f t="shared" si="1"/>
        <v>108.99784707000001</v>
      </c>
      <c r="O55">
        <v>10.899784707</v>
      </c>
      <c r="P55" s="4" t="s">
        <v>72</v>
      </c>
    </row>
    <row r="56" spans="1:16">
      <c r="A56" t="s">
        <v>123</v>
      </c>
      <c r="B56" s="4">
        <v>32768</v>
      </c>
      <c r="C56" s="4">
        <v>16</v>
      </c>
      <c r="D56" s="4">
        <v>4</v>
      </c>
      <c r="E56" s="1">
        <v>24591254669</v>
      </c>
      <c r="F56" s="1">
        <v>28565110145</v>
      </c>
      <c r="G56">
        <v>1.1599999999999999</v>
      </c>
      <c r="H56" s="1">
        <v>512491055</v>
      </c>
      <c r="I56" s="1">
        <v>340104442</v>
      </c>
      <c r="J56">
        <v>66.363</v>
      </c>
      <c r="K56" s="1">
        <v>1560269531</v>
      </c>
      <c r="L56" s="1">
        <v>623381087</v>
      </c>
      <c r="M56">
        <v>39.950000000000003</v>
      </c>
      <c r="N56">
        <f t="shared" si="1"/>
        <v>74.385422930000004</v>
      </c>
      <c r="O56">
        <v>7.4385422930000002</v>
      </c>
      <c r="P56" s="4" t="s">
        <v>73</v>
      </c>
    </row>
    <row r="57" spans="1:16">
      <c r="A57" t="s">
        <v>123</v>
      </c>
      <c r="B57" s="4">
        <v>32768</v>
      </c>
      <c r="C57" s="4">
        <v>16</v>
      </c>
      <c r="D57" s="4">
        <v>8</v>
      </c>
      <c r="E57" s="1">
        <v>22081974805</v>
      </c>
      <c r="F57" s="1">
        <v>26061301401</v>
      </c>
      <c r="G57">
        <v>1.18</v>
      </c>
      <c r="H57" s="1">
        <v>489380185</v>
      </c>
      <c r="I57" s="1">
        <v>336937839</v>
      </c>
      <c r="J57">
        <v>68.849999999999994</v>
      </c>
      <c r="K57" s="1">
        <v>1307930332</v>
      </c>
      <c r="L57" s="1">
        <v>625347768</v>
      </c>
      <c r="M57">
        <v>47.81</v>
      </c>
      <c r="N57">
        <f t="shared" si="1"/>
        <v>66.781835220000005</v>
      </c>
      <c r="O57">
        <v>6.6781835220000003</v>
      </c>
      <c r="P57" s="4" t="s">
        <v>74</v>
      </c>
    </row>
    <row r="58" spans="1:16">
      <c r="A58" t="s">
        <v>123</v>
      </c>
      <c r="B58" s="4">
        <v>32768</v>
      </c>
      <c r="C58" s="4">
        <v>32</v>
      </c>
      <c r="D58" s="4">
        <v>2</v>
      </c>
      <c r="E58" s="1">
        <v>33724991606</v>
      </c>
      <c r="F58" s="1">
        <v>34893780954</v>
      </c>
      <c r="G58">
        <v>1.03</v>
      </c>
      <c r="H58" s="1">
        <v>795293512</v>
      </c>
      <c r="I58" s="1">
        <v>316216235</v>
      </c>
      <c r="J58">
        <v>39.761000000000003</v>
      </c>
      <c r="K58" s="1">
        <v>2352897262</v>
      </c>
      <c r="L58" s="1">
        <v>868910477</v>
      </c>
      <c r="M58">
        <v>36.93</v>
      </c>
      <c r="N58">
        <f t="shared" si="1"/>
        <v>101.91932908</v>
      </c>
      <c r="O58">
        <v>10.191932908</v>
      </c>
      <c r="P58" s="4" t="s">
        <v>75</v>
      </c>
    </row>
    <row r="59" spans="1:16">
      <c r="A59" t="s">
        <v>123</v>
      </c>
      <c r="B59" s="4">
        <v>32768</v>
      </c>
      <c r="C59" s="4">
        <v>32</v>
      </c>
      <c r="D59" s="4">
        <v>4</v>
      </c>
      <c r="E59" s="1">
        <v>24321668118</v>
      </c>
      <c r="F59" s="1">
        <v>28343745265</v>
      </c>
      <c r="G59">
        <v>1.17</v>
      </c>
      <c r="H59" s="1">
        <v>521428747</v>
      </c>
      <c r="I59" s="1">
        <v>310917449</v>
      </c>
      <c r="J59">
        <v>59.628</v>
      </c>
      <c r="K59" s="1">
        <v>1493657247</v>
      </c>
      <c r="L59" s="1">
        <v>615130184</v>
      </c>
      <c r="M59">
        <v>41.18</v>
      </c>
      <c r="N59">
        <f t="shared" si="1"/>
        <v>73.541192899999999</v>
      </c>
      <c r="O59">
        <v>7.3541192899999999</v>
      </c>
      <c r="P59" s="4" t="s">
        <v>76</v>
      </c>
    </row>
    <row r="60" spans="1:16">
      <c r="A60" t="s">
        <v>123</v>
      </c>
      <c r="B60" s="4">
        <v>32768</v>
      </c>
      <c r="C60" s="4">
        <v>32</v>
      </c>
      <c r="D60" s="4">
        <v>8</v>
      </c>
      <c r="E60" s="1">
        <v>22001770649</v>
      </c>
      <c r="F60" s="1">
        <v>25924042869</v>
      </c>
      <c r="G60">
        <v>1.18</v>
      </c>
      <c r="H60" s="1">
        <v>470977373</v>
      </c>
      <c r="I60" s="1">
        <v>305390002</v>
      </c>
      <c r="J60">
        <v>64.841999999999999</v>
      </c>
      <c r="K60" s="1">
        <v>1266736920</v>
      </c>
      <c r="L60" s="1">
        <v>625833323</v>
      </c>
      <c r="M60">
        <v>49.41</v>
      </c>
      <c r="N60">
        <f t="shared" si="1"/>
        <v>66.525458669999992</v>
      </c>
      <c r="O60">
        <v>6.6525458669999997</v>
      </c>
      <c r="P60" s="4" t="s">
        <v>77</v>
      </c>
    </row>
    <row r="61" spans="1:16">
      <c r="A61" t="s">
        <v>123</v>
      </c>
      <c r="B61" s="4">
        <v>32768</v>
      </c>
      <c r="C61" s="4">
        <v>32</v>
      </c>
      <c r="D61" s="4">
        <v>16</v>
      </c>
      <c r="E61" s="1">
        <v>37724410863</v>
      </c>
      <c r="F61" s="1">
        <v>24947420026</v>
      </c>
      <c r="G61">
        <v>0.66</v>
      </c>
      <c r="H61" s="1">
        <v>902256324</v>
      </c>
      <c r="I61" s="1">
        <v>313906700</v>
      </c>
      <c r="J61">
        <v>34.790999999999997</v>
      </c>
      <c r="K61" s="1">
        <v>1208930078</v>
      </c>
      <c r="L61" s="1">
        <v>1195247256</v>
      </c>
      <c r="M61">
        <v>98.87</v>
      </c>
      <c r="N61">
        <f t="shared" si="1"/>
        <v>113.98480206000001</v>
      </c>
      <c r="O61">
        <v>11.398480206</v>
      </c>
      <c r="P61" s="4" t="s">
        <v>78</v>
      </c>
    </row>
  </sheetData>
  <autoFilter ref="A1:P61">
    <filterColumn colId="1">
      <filters>
        <filter val="32768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1"/>
  <sheetViews>
    <sheetView workbookViewId="0">
      <selection sqref="A1:L1"/>
    </sheetView>
  </sheetViews>
  <sheetFormatPr baseColWidth="10" defaultRowHeight="15" x14ac:dyDescent="0"/>
  <cols>
    <col min="1" max="1" width="9.5" customWidth="1"/>
    <col min="2" max="2" width="10.5" customWidth="1"/>
    <col min="3" max="3" width="15.83203125" bestFit="1" customWidth="1"/>
    <col min="4" max="4" width="14.33203125" bestFit="1" customWidth="1"/>
    <col min="5" max="5" width="5.1640625" bestFit="1" customWidth="1"/>
    <col min="6" max="6" width="13.33203125" bestFit="1" customWidth="1"/>
    <col min="7" max="7" width="11.83203125" bestFit="1" customWidth="1"/>
    <col min="8" max="8" width="7.1640625" bestFit="1" customWidth="1"/>
    <col min="9" max="9" width="14.33203125" bestFit="1" customWidth="1"/>
    <col min="10" max="10" width="13.33203125" bestFit="1" customWidth="1"/>
    <col min="11" max="11" width="7.1640625" bestFit="1" customWidth="1"/>
    <col min="12" max="12" width="12.1640625" style="18" bestFit="1" customWidth="1"/>
  </cols>
  <sheetData>
    <row r="1" spans="1:12">
      <c r="A1" t="s">
        <v>89</v>
      </c>
      <c r="B1" t="s">
        <v>88</v>
      </c>
      <c r="C1" t="s">
        <v>14</v>
      </c>
      <c r="D1" t="s">
        <v>9</v>
      </c>
      <c r="E1" t="s">
        <v>10</v>
      </c>
      <c r="F1" t="s">
        <v>15</v>
      </c>
      <c r="G1" t="s">
        <v>11</v>
      </c>
      <c r="H1" t="s">
        <v>12</v>
      </c>
      <c r="I1" t="s">
        <v>16</v>
      </c>
      <c r="J1" t="s">
        <v>17</v>
      </c>
      <c r="K1" t="s">
        <v>18</v>
      </c>
      <c r="L1" s="18" t="s">
        <v>93</v>
      </c>
    </row>
    <row r="2" spans="1:12" hidden="1">
      <c r="A2" t="s">
        <v>79</v>
      </c>
      <c r="B2" s="4" t="s">
        <v>83</v>
      </c>
      <c r="C2" s="1">
        <v>9491896251</v>
      </c>
      <c r="D2" s="1">
        <v>4520835917</v>
      </c>
      <c r="E2">
        <v>0.48</v>
      </c>
      <c r="F2" s="1">
        <v>39925979</v>
      </c>
      <c r="G2" s="1">
        <v>39584295</v>
      </c>
      <c r="H2">
        <v>99.144000000000005</v>
      </c>
      <c r="I2" s="1">
        <v>1751616132</v>
      </c>
      <c r="J2" s="1">
        <v>40811989</v>
      </c>
      <c r="K2">
        <v>2.33</v>
      </c>
      <c r="L2" s="18">
        <v>2.91941937</v>
      </c>
    </row>
    <row r="3" spans="1:12" hidden="1">
      <c r="A3" t="s">
        <v>80</v>
      </c>
      <c r="B3" s="4" t="s">
        <v>83</v>
      </c>
      <c r="C3" s="1">
        <v>3841456134</v>
      </c>
      <c r="D3" s="1">
        <v>1732151196</v>
      </c>
      <c r="E3">
        <v>0.45</v>
      </c>
      <c r="F3" s="1">
        <v>39890610</v>
      </c>
      <c r="G3" s="1">
        <v>39718161</v>
      </c>
      <c r="H3">
        <v>99.567999999999998</v>
      </c>
      <c r="I3" s="1">
        <v>239327162</v>
      </c>
      <c r="J3" s="1">
        <v>40479813</v>
      </c>
      <c r="K3">
        <v>16.91</v>
      </c>
      <c r="L3" s="18">
        <v>1.1715809020000001</v>
      </c>
    </row>
    <row r="4" spans="1:12" hidden="1">
      <c r="A4" t="s">
        <v>81</v>
      </c>
      <c r="B4" s="4" t="s">
        <v>83</v>
      </c>
      <c r="C4" s="1">
        <v>2341606560</v>
      </c>
      <c r="D4" s="1">
        <v>321707368</v>
      </c>
      <c r="E4">
        <v>0.14000000000000001</v>
      </c>
      <c r="F4" s="1">
        <v>62005193</v>
      </c>
      <c r="G4" s="1">
        <v>39634976</v>
      </c>
      <c r="H4">
        <v>63.921999999999997</v>
      </c>
      <c r="I4" s="1">
        <v>70995907</v>
      </c>
      <c r="J4" s="1">
        <v>63347923</v>
      </c>
      <c r="K4">
        <v>89.23</v>
      </c>
      <c r="L4" s="18">
        <v>0.71311981099999999</v>
      </c>
    </row>
    <row r="5" spans="1:12" hidden="1">
      <c r="A5" t="s">
        <v>82</v>
      </c>
      <c r="B5" s="4" t="s">
        <v>83</v>
      </c>
      <c r="C5" s="1">
        <v>2332534018</v>
      </c>
      <c r="D5" s="1">
        <v>320990763</v>
      </c>
      <c r="E5">
        <v>0.14000000000000001</v>
      </c>
      <c r="F5" s="1">
        <v>49894160</v>
      </c>
      <c r="G5" s="1">
        <v>39629522</v>
      </c>
      <c r="H5">
        <v>79.427000000000007</v>
      </c>
      <c r="I5" s="1">
        <v>71623755</v>
      </c>
      <c r="J5" s="1">
        <v>52021928</v>
      </c>
      <c r="K5">
        <v>72.63</v>
      </c>
      <c r="L5" s="18">
        <v>0.71393450700000005</v>
      </c>
    </row>
    <row r="6" spans="1:12" hidden="1">
      <c r="A6" t="s">
        <v>79</v>
      </c>
      <c r="B6" s="4" t="s">
        <v>84</v>
      </c>
      <c r="C6" s="1">
        <v>2439229841</v>
      </c>
      <c r="D6" s="1">
        <v>1132637984</v>
      </c>
      <c r="E6">
        <v>0.46</v>
      </c>
      <c r="F6" s="1">
        <v>10001169</v>
      </c>
      <c r="G6" s="1">
        <v>9698301</v>
      </c>
      <c r="H6">
        <v>96.971999999999994</v>
      </c>
      <c r="I6" s="1">
        <v>438329589</v>
      </c>
      <c r="J6" s="1">
        <v>10216573</v>
      </c>
      <c r="K6">
        <v>2.33</v>
      </c>
      <c r="L6" s="18">
        <v>0.74989800900000003</v>
      </c>
    </row>
    <row r="7" spans="1:12" hidden="1">
      <c r="A7" t="s">
        <v>80</v>
      </c>
      <c r="B7" s="4" t="s">
        <v>84</v>
      </c>
      <c r="C7" s="1">
        <v>984104499</v>
      </c>
      <c r="D7" s="1">
        <v>435088848</v>
      </c>
      <c r="E7">
        <v>0.44</v>
      </c>
      <c r="F7" s="1">
        <v>9978772</v>
      </c>
      <c r="G7" s="1">
        <v>9688532</v>
      </c>
      <c r="H7">
        <v>97.090999999999994</v>
      </c>
      <c r="I7" s="1">
        <v>60433171</v>
      </c>
      <c r="J7" s="1">
        <v>10150286</v>
      </c>
      <c r="K7">
        <v>16.8</v>
      </c>
      <c r="L7" s="18">
        <v>0.30062303600000001</v>
      </c>
    </row>
    <row r="8" spans="1:12" hidden="1">
      <c r="A8" t="s">
        <v>81</v>
      </c>
      <c r="B8" s="4" t="s">
        <v>84</v>
      </c>
      <c r="C8" s="1">
        <v>500838859</v>
      </c>
      <c r="D8" s="1">
        <v>82681931</v>
      </c>
      <c r="E8">
        <v>0.17</v>
      </c>
      <c r="F8" s="1">
        <v>15224400</v>
      </c>
      <c r="G8" s="1">
        <v>9544826</v>
      </c>
      <c r="H8">
        <v>62.694000000000003</v>
      </c>
      <c r="I8" s="1">
        <v>18376864</v>
      </c>
      <c r="J8" s="1">
        <v>16720759</v>
      </c>
      <c r="K8">
        <v>90.99</v>
      </c>
      <c r="L8" s="18">
        <v>0.153507487</v>
      </c>
    </row>
    <row r="9" spans="1:12" hidden="1">
      <c r="A9" t="s">
        <v>82</v>
      </c>
      <c r="B9" s="4" t="s">
        <v>84</v>
      </c>
      <c r="C9" s="1">
        <v>519213722</v>
      </c>
      <c r="D9" s="1">
        <v>82658335</v>
      </c>
      <c r="E9">
        <v>0.16</v>
      </c>
      <c r="F9" s="1">
        <v>12794357</v>
      </c>
      <c r="G9" s="1">
        <v>9659405</v>
      </c>
      <c r="H9">
        <v>75.497</v>
      </c>
      <c r="I9" s="1">
        <v>18388190</v>
      </c>
      <c r="J9" s="1">
        <v>14245994</v>
      </c>
      <c r="K9">
        <v>77.47</v>
      </c>
      <c r="L9" s="18">
        <v>0.161655945</v>
      </c>
    </row>
    <row r="10" spans="1:12">
      <c r="A10" s="7" t="s">
        <v>79</v>
      </c>
      <c r="B10" s="6" t="s">
        <v>85</v>
      </c>
      <c r="C10" s="16">
        <v>153741757706</v>
      </c>
      <c r="D10" s="16">
        <v>72346920511</v>
      </c>
      <c r="E10" s="7">
        <v>0.47</v>
      </c>
      <c r="F10" s="16">
        <v>642105702</v>
      </c>
      <c r="G10" s="16">
        <v>638226663</v>
      </c>
      <c r="H10" s="7">
        <v>99.396000000000001</v>
      </c>
      <c r="I10" s="16">
        <v>28023171188</v>
      </c>
      <c r="J10" s="16">
        <v>655407777</v>
      </c>
      <c r="K10" s="7">
        <v>2.34</v>
      </c>
      <c r="L10" s="19">
        <v>46.849827243</v>
      </c>
    </row>
    <row r="11" spans="1:12">
      <c r="A11" s="7" t="s">
        <v>80</v>
      </c>
      <c r="B11" s="6" t="s">
        <v>85</v>
      </c>
      <c r="C11" s="16">
        <v>67610978222</v>
      </c>
      <c r="D11" s="16">
        <v>27672903776</v>
      </c>
      <c r="E11" s="7">
        <v>0.41</v>
      </c>
      <c r="F11" s="16">
        <v>641108345</v>
      </c>
      <c r="G11" s="16">
        <v>638016722</v>
      </c>
      <c r="H11" s="7">
        <v>99.518000000000001</v>
      </c>
      <c r="I11" s="16">
        <v>3829565072</v>
      </c>
      <c r="J11" s="16">
        <v>654028027</v>
      </c>
      <c r="K11" s="7">
        <v>17.079999999999998</v>
      </c>
      <c r="L11" s="19">
        <v>20.573078149000001</v>
      </c>
    </row>
    <row r="12" spans="1:12">
      <c r="A12" s="7" t="s">
        <v>81</v>
      </c>
      <c r="B12" s="6" t="s">
        <v>85</v>
      </c>
      <c r="C12" s="16">
        <v>59251575147</v>
      </c>
      <c r="D12" s="16">
        <v>5108635025</v>
      </c>
      <c r="E12" s="7">
        <v>0.09</v>
      </c>
      <c r="F12" s="16">
        <v>1509588149</v>
      </c>
      <c r="G12" s="16">
        <v>646055389</v>
      </c>
      <c r="H12" s="7">
        <v>42.796999999999997</v>
      </c>
      <c r="I12" s="16">
        <v>1139012741</v>
      </c>
      <c r="J12" s="16">
        <v>1532666741</v>
      </c>
      <c r="K12" s="7">
        <v>134.56</v>
      </c>
      <c r="L12" s="19">
        <v>18.046563009</v>
      </c>
    </row>
    <row r="13" spans="1:12">
      <c r="A13" s="7" t="s">
        <v>82</v>
      </c>
      <c r="B13" s="6" t="s">
        <v>85</v>
      </c>
      <c r="C13" s="16">
        <v>57356662329</v>
      </c>
      <c r="D13" s="16">
        <v>5104929962</v>
      </c>
      <c r="E13" s="7">
        <v>0.09</v>
      </c>
      <c r="F13" s="16">
        <v>1359469361</v>
      </c>
      <c r="G13" s="16">
        <v>649655138</v>
      </c>
      <c r="H13" s="7">
        <v>47.786999999999999</v>
      </c>
      <c r="I13" s="16">
        <v>1138572717</v>
      </c>
      <c r="J13" s="16">
        <v>1386978862</v>
      </c>
      <c r="K13" s="7">
        <v>121.82</v>
      </c>
      <c r="L13" s="19">
        <v>17.644044696999998</v>
      </c>
    </row>
    <row r="14" spans="1:12" hidden="1">
      <c r="A14" s="12" t="s">
        <v>79</v>
      </c>
      <c r="B14" s="10" t="s">
        <v>86</v>
      </c>
      <c r="C14" s="11">
        <v>38251947681</v>
      </c>
      <c r="D14" s="11">
        <v>18083583459</v>
      </c>
      <c r="E14" s="12">
        <v>0.47</v>
      </c>
      <c r="F14" s="11">
        <v>160228539</v>
      </c>
      <c r="G14" s="11">
        <v>159341213</v>
      </c>
      <c r="H14" s="12">
        <v>99.445999999999998</v>
      </c>
      <c r="I14" s="11">
        <v>7007124227</v>
      </c>
      <c r="J14" s="11">
        <v>163298916</v>
      </c>
      <c r="K14" s="12">
        <v>2.33</v>
      </c>
      <c r="L14" s="20">
        <v>11.681121159</v>
      </c>
    </row>
    <row r="15" spans="1:12" hidden="1">
      <c r="A15" s="12" t="s">
        <v>80</v>
      </c>
      <c r="B15" s="10" t="s">
        <v>86</v>
      </c>
      <c r="C15" s="11">
        <v>15752236701</v>
      </c>
      <c r="D15" s="11">
        <v>6917904376</v>
      </c>
      <c r="E15" s="12">
        <v>0.44</v>
      </c>
      <c r="F15" s="11">
        <v>159964844</v>
      </c>
      <c r="G15" s="11">
        <v>159318668</v>
      </c>
      <c r="H15" s="12">
        <v>99.596000000000004</v>
      </c>
      <c r="I15" s="11">
        <v>957347166</v>
      </c>
      <c r="J15" s="11">
        <v>162354221</v>
      </c>
      <c r="K15" s="12">
        <v>16.96</v>
      </c>
      <c r="L15" s="20">
        <v>4.7912700990000001</v>
      </c>
    </row>
    <row r="16" spans="1:12" hidden="1">
      <c r="A16" s="12" t="s">
        <v>81</v>
      </c>
      <c r="B16" s="10" t="s">
        <v>86</v>
      </c>
      <c r="C16" s="11">
        <v>9809176219</v>
      </c>
      <c r="D16" s="11">
        <v>1272185336</v>
      </c>
      <c r="E16" s="12">
        <v>0.13</v>
      </c>
      <c r="F16" s="11">
        <v>284692541</v>
      </c>
      <c r="G16" s="11">
        <v>159373548</v>
      </c>
      <c r="H16" s="12">
        <v>55.981000000000002</v>
      </c>
      <c r="I16" s="11">
        <v>283601738</v>
      </c>
      <c r="J16" s="11">
        <v>287286277</v>
      </c>
      <c r="K16" s="12">
        <v>101.3</v>
      </c>
      <c r="L16" s="20">
        <v>2.9886723279999998</v>
      </c>
    </row>
    <row r="17" spans="1:12" hidden="1">
      <c r="A17" s="12" t="s">
        <v>82</v>
      </c>
      <c r="B17" s="10" t="s">
        <v>86</v>
      </c>
      <c r="C17" s="11">
        <v>9796351382</v>
      </c>
      <c r="D17" s="11">
        <v>1274833512</v>
      </c>
      <c r="E17" s="12">
        <v>0.13</v>
      </c>
      <c r="F17" s="11">
        <v>271774145</v>
      </c>
      <c r="G17" s="11">
        <v>159471109</v>
      </c>
      <c r="H17" s="12">
        <v>58.677999999999997</v>
      </c>
      <c r="I17" s="11">
        <v>283103937</v>
      </c>
      <c r="J17" s="11">
        <v>274896753</v>
      </c>
      <c r="K17" s="12">
        <v>97.1</v>
      </c>
      <c r="L17" s="20">
        <v>3.0089256949999998</v>
      </c>
    </row>
    <row r="18" spans="1:12" hidden="1">
      <c r="A18" t="s">
        <v>79</v>
      </c>
      <c r="B18" s="4" t="s">
        <v>87</v>
      </c>
      <c r="C18" s="1">
        <v>55109263</v>
      </c>
      <c r="D18" s="1">
        <v>73049363</v>
      </c>
      <c r="E18">
        <v>1.33</v>
      </c>
      <c r="F18" s="1">
        <v>650636</v>
      </c>
      <c r="G18" s="1">
        <v>43664</v>
      </c>
      <c r="H18">
        <v>6.7110000000000003</v>
      </c>
      <c r="I18" s="1">
        <v>27063967</v>
      </c>
      <c r="J18" s="1">
        <v>655083</v>
      </c>
      <c r="K18">
        <v>2.42</v>
      </c>
      <c r="L18" s="18">
        <v>1.7363079999999999E-2</v>
      </c>
    </row>
    <row r="19" spans="1:12" hidden="1">
      <c r="A19" t="s">
        <v>80</v>
      </c>
      <c r="B19" s="4" t="s">
        <v>87</v>
      </c>
      <c r="C19" s="1">
        <v>20687425</v>
      </c>
      <c r="D19" s="1">
        <v>29042379</v>
      </c>
      <c r="E19">
        <v>1.4</v>
      </c>
      <c r="F19" s="1">
        <v>629354</v>
      </c>
      <c r="G19" s="1">
        <v>36376</v>
      </c>
      <c r="H19">
        <v>5.78</v>
      </c>
      <c r="I19" s="1">
        <v>4361752</v>
      </c>
      <c r="J19" s="1">
        <v>675665</v>
      </c>
      <c r="K19">
        <v>15.49</v>
      </c>
      <c r="L19" s="18">
        <v>7.1999619999999999E-3</v>
      </c>
    </row>
    <row r="20" spans="1:12" hidden="1">
      <c r="A20" t="s">
        <v>81</v>
      </c>
      <c r="B20" s="4" t="s">
        <v>87</v>
      </c>
      <c r="C20" s="1">
        <v>20423021</v>
      </c>
      <c r="D20" s="1">
        <v>7766547</v>
      </c>
      <c r="E20">
        <v>0.38</v>
      </c>
      <c r="F20" s="1">
        <v>637523</v>
      </c>
      <c r="G20" s="1">
        <v>36423</v>
      </c>
      <c r="H20">
        <v>5.7130000000000001</v>
      </c>
      <c r="I20" s="1">
        <v>1867901</v>
      </c>
      <c r="J20" s="1">
        <v>1142608</v>
      </c>
      <c r="K20">
        <v>61.17</v>
      </c>
      <c r="L20" s="18">
        <v>7.0051820000000004E-3</v>
      </c>
    </row>
    <row r="21" spans="1:12" hidden="1">
      <c r="A21" t="s">
        <v>82</v>
      </c>
      <c r="B21" s="4" t="s">
        <v>87</v>
      </c>
      <c r="C21" s="1">
        <v>20745498</v>
      </c>
      <c r="D21" s="1">
        <v>7754755</v>
      </c>
      <c r="E21">
        <v>0.37</v>
      </c>
      <c r="F21" s="1">
        <v>645158</v>
      </c>
      <c r="G21" s="1">
        <v>38944</v>
      </c>
      <c r="H21">
        <v>6.0359999999999996</v>
      </c>
      <c r="I21" s="1">
        <v>1871470</v>
      </c>
      <c r="J21" s="1">
        <v>1150366</v>
      </c>
      <c r="K21">
        <v>61.47</v>
      </c>
      <c r="L21" s="18">
        <v>6.9956250000000001E-3</v>
      </c>
    </row>
  </sheetData>
  <autoFilter ref="A1:L21">
    <filterColumn colId="1">
      <filters>
        <filter val="32768"/>
      </filters>
    </filterColumn>
  </autoFilter>
  <sortState ref="A2:L21">
    <sortCondition descending="1" ref="B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21"/>
  <sheetViews>
    <sheetView workbookViewId="0">
      <selection activeCell="I36" sqref="I36"/>
    </sheetView>
  </sheetViews>
  <sheetFormatPr baseColWidth="10" defaultRowHeight="15" x14ac:dyDescent="0"/>
  <cols>
    <col min="1" max="2" width="9" bestFit="1" customWidth="1"/>
    <col min="3" max="3" width="14.83203125" bestFit="1" customWidth="1"/>
    <col min="4" max="4" width="13.83203125" bestFit="1" customWidth="1"/>
    <col min="5" max="5" width="5.1640625" bestFit="1" customWidth="1"/>
    <col min="6" max="7" width="12.83203125" bestFit="1" customWidth="1"/>
    <col min="8" max="8" width="7.1640625" bestFit="1" customWidth="1"/>
    <col min="9" max="9" width="13.83203125" bestFit="1" customWidth="1"/>
    <col min="10" max="10" width="12.83203125" bestFit="1" customWidth="1"/>
    <col min="11" max="11" width="7.1640625" bestFit="1" customWidth="1"/>
    <col min="12" max="12" width="12.1640625" bestFit="1" customWidth="1"/>
    <col min="13" max="13" width="80.6640625" bestFit="1" customWidth="1"/>
  </cols>
  <sheetData>
    <row r="1" spans="1:13">
      <c r="A1" t="s">
        <v>89</v>
      </c>
      <c r="B1" t="s">
        <v>88</v>
      </c>
      <c r="C1" t="s">
        <v>14</v>
      </c>
      <c r="D1" t="s">
        <v>9</v>
      </c>
      <c r="E1" t="s">
        <v>10</v>
      </c>
      <c r="F1" t="s">
        <v>15</v>
      </c>
      <c r="G1" t="s">
        <v>11</v>
      </c>
      <c r="H1" t="s">
        <v>12</v>
      </c>
      <c r="I1" t="s">
        <v>16</v>
      </c>
      <c r="J1" t="s">
        <v>17</v>
      </c>
      <c r="K1" t="s">
        <v>18</v>
      </c>
      <c r="L1" s="18" t="s">
        <v>93</v>
      </c>
    </row>
    <row r="2" spans="1:13" hidden="1">
      <c r="A2" t="s">
        <v>79</v>
      </c>
      <c r="B2">
        <v>1024</v>
      </c>
      <c r="C2" s="1">
        <v>90845530</v>
      </c>
      <c r="D2" s="1">
        <v>76234883</v>
      </c>
      <c r="E2">
        <v>0.84</v>
      </c>
      <c r="F2" s="1">
        <v>1205940</v>
      </c>
      <c r="G2" s="1">
        <v>158945</v>
      </c>
      <c r="H2">
        <v>13.18</v>
      </c>
      <c r="I2" s="1">
        <v>28700528</v>
      </c>
      <c r="J2" s="1">
        <v>1225568</v>
      </c>
      <c r="K2">
        <v>4.2699999999999996</v>
      </c>
      <c r="L2">
        <v>2.9134228000000002E-2</v>
      </c>
      <c r="M2" t="s">
        <v>125</v>
      </c>
    </row>
    <row r="3" spans="1:13" hidden="1">
      <c r="A3" t="s">
        <v>80</v>
      </c>
      <c r="B3">
        <v>1024</v>
      </c>
      <c r="C3" s="1">
        <v>59524231</v>
      </c>
      <c r="D3" s="1">
        <v>31302321</v>
      </c>
      <c r="E3">
        <v>0.53</v>
      </c>
      <c r="F3" s="1">
        <v>1196922</v>
      </c>
      <c r="G3" s="1">
        <v>139561</v>
      </c>
      <c r="H3">
        <v>11.66</v>
      </c>
      <c r="I3" s="1">
        <v>6047109</v>
      </c>
      <c r="J3" s="1">
        <v>1225723</v>
      </c>
      <c r="K3">
        <v>20.27</v>
      </c>
      <c r="L3">
        <v>1.9204959000000001E-2</v>
      </c>
      <c r="M3" t="s">
        <v>130</v>
      </c>
    </row>
    <row r="4" spans="1:13" hidden="1">
      <c r="A4" t="s">
        <v>81</v>
      </c>
      <c r="B4">
        <v>1024</v>
      </c>
      <c r="C4" s="1">
        <v>21748042</v>
      </c>
      <c r="D4" s="1">
        <v>9896306</v>
      </c>
      <c r="E4">
        <v>0.46</v>
      </c>
      <c r="F4" s="1">
        <v>1177192</v>
      </c>
      <c r="G4" s="1">
        <v>104535</v>
      </c>
      <c r="H4">
        <v>8.8800000000000008</v>
      </c>
      <c r="I4" s="1">
        <v>1851739</v>
      </c>
      <c r="J4" s="1">
        <v>1233911</v>
      </c>
      <c r="K4">
        <v>66.64</v>
      </c>
      <c r="L4">
        <v>7.4136139999999998E-3</v>
      </c>
      <c r="M4" t="s">
        <v>135</v>
      </c>
    </row>
    <row r="5" spans="1:13" hidden="1">
      <c r="A5" t="s">
        <v>82</v>
      </c>
      <c r="B5">
        <v>1024</v>
      </c>
      <c r="C5" s="1">
        <v>20959392</v>
      </c>
      <c r="D5" s="1">
        <v>8395777</v>
      </c>
      <c r="E5">
        <v>0.4</v>
      </c>
      <c r="F5" s="1">
        <v>1176890</v>
      </c>
      <c r="G5" s="1">
        <v>120687</v>
      </c>
      <c r="H5">
        <v>10.255000000000001</v>
      </c>
      <c r="I5" s="1">
        <v>1844529</v>
      </c>
      <c r="J5" s="1">
        <v>1225368</v>
      </c>
      <c r="K5">
        <v>66.430000000000007</v>
      </c>
      <c r="L5">
        <v>7.4426479999999996E-3</v>
      </c>
      <c r="M5" t="s">
        <v>140</v>
      </c>
    </row>
    <row r="6" spans="1:13" hidden="1">
      <c r="A6" t="s">
        <v>79</v>
      </c>
      <c r="B6">
        <v>4096</v>
      </c>
      <c r="C6" s="1">
        <v>1722220260</v>
      </c>
      <c r="D6" s="1">
        <v>1186821227</v>
      </c>
      <c r="E6">
        <v>0.69</v>
      </c>
      <c r="F6" s="1">
        <v>19981056</v>
      </c>
      <c r="G6" s="1">
        <v>18743266</v>
      </c>
      <c r="H6">
        <v>93.805000000000007</v>
      </c>
      <c r="I6" s="1">
        <v>454469808</v>
      </c>
      <c r="J6" s="1">
        <v>20211455</v>
      </c>
      <c r="K6">
        <v>4.45</v>
      </c>
      <c r="L6">
        <v>0.54199638299999997</v>
      </c>
      <c r="M6" t="s">
        <v>126</v>
      </c>
    </row>
    <row r="7" spans="1:13" hidden="1">
      <c r="A7" t="s">
        <v>80</v>
      </c>
      <c r="B7">
        <v>4096</v>
      </c>
      <c r="C7" s="1">
        <v>1529182842</v>
      </c>
      <c r="D7" s="1">
        <v>464700221</v>
      </c>
      <c r="E7">
        <v>0.3</v>
      </c>
      <c r="F7" s="1">
        <v>19954067</v>
      </c>
      <c r="G7" s="1">
        <v>18743127</v>
      </c>
      <c r="H7">
        <v>93.930999999999997</v>
      </c>
      <c r="I7" s="1">
        <v>86521032</v>
      </c>
      <c r="J7" s="1">
        <v>20167652</v>
      </c>
      <c r="K7">
        <v>23.31</v>
      </c>
      <c r="L7">
        <v>0.48102156099999999</v>
      </c>
      <c r="M7" t="s">
        <v>131</v>
      </c>
    </row>
    <row r="8" spans="1:13" hidden="1">
      <c r="A8" t="s">
        <v>81</v>
      </c>
      <c r="B8">
        <v>4096</v>
      </c>
      <c r="C8" s="1">
        <v>850468368</v>
      </c>
      <c r="D8" s="1">
        <v>126791576</v>
      </c>
      <c r="E8">
        <v>0.15</v>
      </c>
      <c r="F8" s="1">
        <v>20002071</v>
      </c>
      <c r="G8" s="1">
        <v>18581192</v>
      </c>
      <c r="H8">
        <v>92.896000000000001</v>
      </c>
      <c r="I8" s="1">
        <v>19000964</v>
      </c>
      <c r="J8" s="1">
        <v>20057176</v>
      </c>
      <c r="K8">
        <v>105.56</v>
      </c>
      <c r="L8">
        <v>0.26812866800000001</v>
      </c>
      <c r="M8" t="s">
        <v>136</v>
      </c>
    </row>
    <row r="9" spans="1:13" hidden="1">
      <c r="A9" t="s">
        <v>82</v>
      </c>
      <c r="B9">
        <v>4096</v>
      </c>
      <c r="C9" s="1">
        <v>851071523</v>
      </c>
      <c r="D9" s="1">
        <v>103125165</v>
      </c>
      <c r="E9">
        <v>0.12</v>
      </c>
      <c r="F9" s="1">
        <v>20020299</v>
      </c>
      <c r="G9" s="1">
        <v>18602801</v>
      </c>
      <c r="H9">
        <v>92.92</v>
      </c>
      <c r="I9" s="1">
        <v>19154165</v>
      </c>
      <c r="J9" s="1">
        <v>20113909</v>
      </c>
      <c r="K9">
        <v>105.01</v>
      </c>
      <c r="L9">
        <v>0.26813200799999998</v>
      </c>
      <c r="M9" t="s">
        <v>141</v>
      </c>
    </row>
    <row r="10" spans="1:13" hidden="1">
      <c r="A10" t="s">
        <v>79</v>
      </c>
      <c r="B10">
        <v>8192</v>
      </c>
      <c r="C10" s="1">
        <v>7073738432</v>
      </c>
      <c r="D10" s="1">
        <v>4733419691</v>
      </c>
      <c r="E10">
        <v>0.67</v>
      </c>
      <c r="F10" s="1">
        <v>80004184</v>
      </c>
      <c r="G10" s="1">
        <v>75915516</v>
      </c>
      <c r="H10">
        <v>94.888999999999996</v>
      </c>
      <c r="I10" s="1">
        <v>1820389307</v>
      </c>
      <c r="J10" s="1">
        <v>80990205</v>
      </c>
      <c r="K10">
        <v>4.45</v>
      </c>
      <c r="L10">
        <v>2.2410536169999999</v>
      </c>
      <c r="M10" t="s">
        <v>127</v>
      </c>
    </row>
    <row r="11" spans="1:13" hidden="1">
      <c r="A11" t="s">
        <v>80</v>
      </c>
      <c r="B11">
        <v>8192</v>
      </c>
      <c r="C11" s="1">
        <v>6345386915</v>
      </c>
      <c r="D11" s="1">
        <v>1845635049</v>
      </c>
      <c r="E11">
        <v>0.28999999999999998</v>
      </c>
      <c r="F11" s="1">
        <v>80091616</v>
      </c>
      <c r="G11" s="1">
        <v>75906355</v>
      </c>
      <c r="H11">
        <v>94.774000000000001</v>
      </c>
      <c r="I11" s="1">
        <v>343914791</v>
      </c>
      <c r="J11" s="1">
        <v>80932938</v>
      </c>
      <c r="K11">
        <v>23.53</v>
      </c>
      <c r="L11">
        <v>1.995136491</v>
      </c>
      <c r="M11" t="s">
        <v>132</v>
      </c>
    </row>
    <row r="12" spans="1:13" hidden="1">
      <c r="A12" t="s">
        <v>81</v>
      </c>
      <c r="B12">
        <v>8192</v>
      </c>
      <c r="C12" s="1">
        <v>4272561808</v>
      </c>
      <c r="D12" s="1">
        <v>502923524</v>
      </c>
      <c r="E12">
        <v>0.12</v>
      </c>
      <c r="F12" s="1">
        <v>79861971</v>
      </c>
      <c r="G12" s="1">
        <v>75601625</v>
      </c>
      <c r="H12">
        <v>94.665000000000006</v>
      </c>
      <c r="I12" s="1">
        <v>74755019</v>
      </c>
      <c r="J12" s="1">
        <v>80665690</v>
      </c>
      <c r="K12">
        <v>107.91</v>
      </c>
      <c r="L12">
        <v>1.343990842</v>
      </c>
      <c r="M12" t="s">
        <v>137</v>
      </c>
    </row>
    <row r="13" spans="1:13" hidden="1">
      <c r="A13" t="s">
        <v>82</v>
      </c>
      <c r="B13">
        <v>8192</v>
      </c>
      <c r="C13" s="1">
        <v>4282965700</v>
      </c>
      <c r="D13" s="1">
        <v>404039555</v>
      </c>
      <c r="E13">
        <v>0.09</v>
      </c>
      <c r="F13" s="1">
        <v>79793843</v>
      </c>
      <c r="G13" s="1">
        <v>75732178</v>
      </c>
      <c r="H13">
        <v>94.91</v>
      </c>
      <c r="I13" s="1">
        <v>74438370</v>
      </c>
      <c r="J13" s="1">
        <v>80791502</v>
      </c>
      <c r="K13">
        <v>108.53</v>
      </c>
      <c r="L13">
        <v>1.3496108200000001</v>
      </c>
      <c r="M13" t="s">
        <v>142</v>
      </c>
    </row>
    <row r="14" spans="1:13" hidden="1">
      <c r="A14" t="s">
        <v>79</v>
      </c>
      <c r="B14">
        <v>16384</v>
      </c>
      <c r="C14" s="1">
        <v>28258941411</v>
      </c>
      <c r="D14" s="1">
        <v>18921122902</v>
      </c>
      <c r="E14">
        <v>0.67</v>
      </c>
      <c r="F14" s="1">
        <v>320213974</v>
      </c>
      <c r="G14" s="1">
        <v>305433910</v>
      </c>
      <c r="H14">
        <v>95.384</v>
      </c>
      <c r="I14" s="1">
        <v>7280577629</v>
      </c>
      <c r="J14" s="1">
        <v>324238341</v>
      </c>
      <c r="K14">
        <v>4.45</v>
      </c>
      <c r="L14">
        <v>8.8875981660000001</v>
      </c>
      <c r="M14" t="s">
        <v>128</v>
      </c>
    </row>
    <row r="15" spans="1:13" hidden="1">
      <c r="A15" t="s">
        <v>80</v>
      </c>
      <c r="B15">
        <v>16384</v>
      </c>
      <c r="C15" s="1">
        <v>25434457595</v>
      </c>
      <c r="D15" s="1">
        <v>7378922467</v>
      </c>
      <c r="E15">
        <v>0.28999999999999998</v>
      </c>
      <c r="F15" s="1">
        <v>319914097</v>
      </c>
      <c r="G15" s="1">
        <v>305113404</v>
      </c>
      <c r="H15">
        <v>95.373999999999995</v>
      </c>
      <c r="I15" s="1">
        <v>1373693435</v>
      </c>
      <c r="J15" s="1">
        <v>323840084</v>
      </c>
      <c r="K15">
        <v>23.57</v>
      </c>
      <c r="L15">
        <v>7.997867523</v>
      </c>
      <c r="M15" t="s">
        <v>133</v>
      </c>
    </row>
    <row r="16" spans="1:13" hidden="1">
      <c r="A16" t="s">
        <v>81</v>
      </c>
      <c r="B16">
        <v>16384</v>
      </c>
      <c r="C16" s="1">
        <v>16266927473</v>
      </c>
      <c r="D16" s="1">
        <v>2003079021</v>
      </c>
      <c r="E16">
        <v>0.12</v>
      </c>
      <c r="F16" s="1">
        <v>320093932</v>
      </c>
      <c r="G16" s="1">
        <v>303864846</v>
      </c>
      <c r="H16">
        <v>94.93</v>
      </c>
      <c r="I16" s="1">
        <v>296613305</v>
      </c>
      <c r="J16" s="1">
        <v>323329754</v>
      </c>
      <c r="K16">
        <v>109.01</v>
      </c>
      <c r="L16">
        <v>5.1168298459999999</v>
      </c>
      <c r="M16" t="s">
        <v>138</v>
      </c>
    </row>
    <row r="17" spans="1:13" hidden="1">
      <c r="A17" t="s">
        <v>82</v>
      </c>
      <c r="B17">
        <v>16384</v>
      </c>
      <c r="C17" s="1">
        <v>16353296207</v>
      </c>
      <c r="D17" s="1">
        <v>1599782305</v>
      </c>
      <c r="E17">
        <v>0.1</v>
      </c>
      <c r="F17" s="1">
        <v>320473766</v>
      </c>
      <c r="G17" s="1">
        <v>303566021</v>
      </c>
      <c r="H17">
        <v>94.724000000000004</v>
      </c>
      <c r="I17" s="1">
        <v>297139159</v>
      </c>
      <c r="J17" s="1">
        <v>323113663</v>
      </c>
      <c r="K17">
        <v>108.74</v>
      </c>
      <c r="L17">
        <v>5.1631662839999999</v>
      </c>
      <c r="M17" t="s">
        <v>143</v>
      </c>
    </row>
    <row r="18" spans="1:13">
      <c r="A18" t="s">
        <v>79</v>
      </c>
      <c r="B18">
        <v>32768</v>
      </c>
      <c r="C18" s="1">
        <v>129638900963</v>
      </c>
      <c r="D18" s="1">
        <v>79517801793</v>
      </c>
      <c r="E18">
        <v>0.61</v>
      </c>
      <c r="F18" s="1">
        <v>1298720662</v>
      </c>
      <c r="G18" s="1">
        <v>1275343496</v>
      </c>
      <c r="H18">
        <v>98.2</v>
      </c>
      <c r="I18" s="1">
        <v>29768424973</v>
      </c>
      <c r="J18" s="1">
        <v>1457020243</v>
      </c>
      <c r="K18">
        <v>4.8899999999999997</v>
      </c>
      <c r="L18">
        <v>40.899446701000002</v>
      </c>
      <c r="M18" t="s">
        <v>129</v>
      </c>
    </row>
    <row r="19" spans="1:13">
      <c r="A19" t="s">
        <v>80</v>
      </c>
      <c r="B19">
        <v>32768</v>
      </c>
      <c r="C19" s="1">
        <v>125545799745</v>
      </c>
      <c r="D19" s="1">
        <v>32644371928</v>
      </c>
      <c r="E19">
        <v>0.26</v>
      </c>
      <c r="F19" s="1">
        <v>1269365431</v>
      </c>
      <c r="G19" s="1">
        <v>1257971581</v>
      </c>
      <c r="H19">
        <v>99.102000000000004</v>
      </c>
      <c r="I19" s="1">
        <v>6019799123</v>
      </c>
      <c r="J19" s="1">
        <v>1409173111</v>
      </c>
      <c r="K19">
        <v>23.41</v>
      </c>
      <c r="L19">
        <v>39.479087837000002</v>
      </c>
      <c r="M19" t="s">
        <v>134</v>
      </c>
    </row>
    <row r="20" spans="1:13">
      <c r="A20" t="s">
        <v>81</v>
      </c>
      <c r="B20">
        <v>32768</v>
      </c>
      <c r="C20" s="1">
        <v>104584720230</v>
      </c>
      <c r="D20" s="1">
        <v>10823022604</v>
      </c>
      <c r="E20">
        <v>0.1</v>
      </c>
      <c r="F20" s="1">
        <v>1256090107</v>
      </c>
      <c r="G20" s="1">
        <v>1247674136</v>
      </c>
      <c r="H20">
        <v>99.33</v>
      </c>
      <c r="I20" s="1">
        <v>1662900085</v>
      </c>
      <c r="J20" s="1">
        <v>1379067510</v>
      </c>
      <c r="K20">
        <v>82.93</v>
      </c>
      <c r="L20">
        <v>32.888944848000001</v>
      </c>
      <c r="M20" t="s">
        <v>139</v>
      </c>
    </row>
    <row r="21" spans="1:13">
      <c r="A21" t="s">
        <v>82</v>
      </c>
      <c r="B21">
        <v>32768</v>
      </c>
      <c r="C21" s="1">
        <v>104716140521</v>
      </c>
      <c r="D21" s="1">
        <v>9093530258</v>
      </c>
      <c r="E21">
        <v>0.09</v>
      </c>
      <c r="F21" s="1">
        <v>1252452987</v>
      </c>
      <c r="G21" s="1">
        <v>1241691904</v>
      </c>
      <c r="H21">
        <v>99.141000000000005</v>
      </c>
      <c r="I21" s="1">
        <v>1642636081</v>
      </c>
      <c r="J21" s="1">
        <v>1368216204</v>
      </c>
      <c r="K21">
        <v>83.29</v>
      </c>
      <c r="L21">
        <v>32.993356650999999</v>
      </c>
      <c r="M21" t="s">
        <v>144</v>
      </c>
    </row>
  </sheetData>
  <autoFilter ref="A1:M21">
    <filterColumn colId="1">
      <filters>
        <filter val="32768"/>
      </filters>
    </filterColumn>
  </autoFilter>
  <sortState ref="A2:M21">
    <sortCondition ref="B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G1" sqref="G1"/>
    </sheetView>
  </sheetViews>
  <sheetFormatPr baseColWidth="10" defaultRowHeight="15" x14ac:dyDescent="0"/>
  <cols>
    <col min="1" max="1" width="6.1640625" bestFit="1" customWidth="1"/>
    <col min="2" max="2" width="8" bestFit="1" customWidth="1"/>
    <col min="3" max="4" width="3.1640625" bestFit="1" customWidth="1"/>
    <col min="5" max="6" width="13.83203125" bestFit="1" customWidth="1"/>
    <col min="7" max="7" width="5.1640625" bestFit="1" customWidth="1"/>
    <col min="8" max="8" width="5.1640625" customWidth="1"/>
    <col min="9" max="9" width="12.83203125" bestFit="1" customWidth="1"/>
    <col min="10" max="10" width="11.33203125" bestFit="1" customWidth="1"/>
    <col min="11" max="11" width="7.1640625" bestFit="1" customWidth="1"/>
    <col min="12" max="13" width="12.83203125" bestFit="1" customWidth="1"/>
    <col min="14" max="14" width="7.1640625" bestFit="1" customWidth="1"/>
    <col min="15" max="15" width="12.1640625" bestFit="1" customWidth="1"/>
    <col min="16" max="17" width="12.1640625" customWidth="1"/>
    <col min="18" max="18" width="77.6640625" bestFit="1" customWidth="1"/>
  </cols>
  <sheetData>
    <row r="1" spans="1:18">
      <c r="A1" t="s">
        <v>197</v>
      </c>
      <c r="B1" t="s">
        <v>117</v>
      </c>
      <c r="C1" t="s">
        <v>110</v>
      </c>
      <c r="D1" t="s">
        <v>111</v>
      </c>
      <c r="E1" t="s">
        <v>14</v>
      </c>
      <c r="F1" t="s">
        <v>9</v>
      </c>
      <c r="G1" t="s">
        <v>10</v>
      </c>
      <c r="H1" t="s">
        <v>199</v>
      </c>
      <c r="I1" t="s">
        <v>15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8</v>
      </c>
      <c r="P1" t="s">
        <v>198</v>
      </c>
    </row>
    <row r="2" spans="1:18">
      <c r="A2">
        <v>8192</v>
      </c>
      <c r="B2" t="s">
        <v>114</v>
      </c>
      <c r="E2" s="1">
        <v>2824325269</v>
      </c>
      <c r="F2" s="1">
        <v>1596074001</v>
      </c>
      <c r="G2">
        <v>0.56999999999999995</v>
      </c>
      <c r="H2">
        <f>G2*100</f>
        <v>56.999999999999993</v>
      </c>
      <c r="I2" s="1">
        <v>40684884</v>
      </c>
      <c r="J2" s="1">
        <v>39642196</v>
      </c>
      <c r="K2">
        <v>97.436999999999998</v>
      </c>
      <c r="L2" s="1">
        <v>71944463</v>
      </c>
      <c r="M2" s="1">
        <v>46476578</v>
      </c>
      <c r="N2">
        <v>64.599999999999994</v>
      </c>
      <c r="O2">
        <v>0.85473194799999996</v>
      </c>
      <c r="P2">
        <f>O2*10</f>
        <v>8.5473194799999987</v>
      </c>
      <c r="R2" t="s">
        <v>145</v>
      </c>
    </row>
    <row r="3" spans="1:18">
      <c r="A3">
        <v>16384</v>
      </c>
      <c r="B3" t="s">
        <v>114</v>
      </c>
      <c r="E3" s="1">
        <v>11197061043</v>
      </c>
      <c r="F3" s="1">
        <v>6376130308</v>
      </c>
      <c r="G3">
        <v>0.56999999999999995</v>
      </c>
      <c r="H3">
        <f t="shared" ref="H3:H52" si="0">G3*100</f>
        <v>56.999999999999993</v>
      </c>
      <c r="I3" s="1">
        <v>166238681</v>
      </c>
      <c r="J3" s="1">
        <v>159295005</v>
      </c>
      <c r="K3">
        <v>95.822999999999993</v>
      </c>
      <c r="L3" s="1">
        <v>284015890</v>
      </c>
      <c r="M3" s="1">
        <v>190358849</v>
      </c>
      <c r="N3">
        <v>67.02</v>
      </c>
      <c r="O3">
        <v>3.3852986239999998</v>
      </c>
      <c r="P3">
        <f t="shared" ref="P3:P52" si="1">O3*10</f>
        <v>33.85298624</v>
      </c>
      <c r="R3" t="s">
        <v>146</v>
      </c>
    </row>
    <row r="4" spans="1:18">
      <c r="A4">
        <v>32768</v>
      </c>
      <c r="B4" t="s">
        <v>114</v>
      </c>
      <c r="E4" s="1">
        <v>57893454162</v>
      </c>
      <c r="F4" s="1">
        <v>25498240980</v>
      </c>
      <c r="G4">
        <v>0.44</v>
      </c>
      <c r="H4">
        <f t="shared" si="0"/>
        <v>44</v>
      </c>
      <c r="I4" s="1">
        <v>691508760</v>
      </c>
      <c r="J4" s="1">
        <v>638177946</v>
      </c>
      <c r="K4">
        <v>92.287999999999997</v>
      </c>
      <c r="L4" s="1">
        <v>1138060680</v>
      </c>
      <c r="M4" s="1">
        <v>800348472</v>
      </c>
      <c r="N4">
        <v>70.33</v>
      </c>
      <c r="O4">
        <v>17.502657431999999</v>
      </c>
      <c r="P4">
        <f t="shared" si="1"/>
        <v>175.02657432000001</v>
      </c>
      <c r="R4" t="s">
        <v>147</v>
      </c>
    </row>
    <row r="5" spans="1:18">
      <c r="A5">
        <v>8192</v>
      </c>
      <c r="B5" t="s">
        <v>112</v>
      </c>
      <c r="C5">
        <v>4</v>
      </c>
      <c r="E5" s="1">
        <v>1905568909</v>
      </c>
      <c r="F5" s="1">
        <v>2371895252</v>
      </c>
      <c r="G5">
        <v>1.24</v>
      </c>
      <c r="H5">
        <f t="shared" si="0"/>
        <v>124</v>
      </c>
      <c r="I5" s="1">
        <v>23361380</v>
      </c>
      <c r="J5" s="1">
        <v>22848265</v>
      </c>
      <c r="K5">
        <v>97.804000000000002</v>
      </c>
      <c r="L5" s="1">
        <v>136709466</v>
      </c>
      <c r="M5" s="1">
        <v>28185538</v>
      </c>
      <c r="N5">
        <v>20.62</v>
      </c>
      <c r="O5">
        <v>0.57727105099999998</v>
      </c>
      <c r="P5">
        <f t="shared" si="1"/>
        <v>5.7727105099999996</v>
      </c>
      <c r="R5" t="s">
        <v>148</v>
      </c>
    </row>
    <row r="6" spans="1:18">
      <c r="A6">
        <v>8192</v>
      </c>
      <c r="B6" t="s">
        <v>112</v>
      </c>
      <c r="C6">
        <v>8</v>
      </c>
      <c r="E6" s="1">
        <v>1461905629</v>
      </c>
      <c r="F6" s="1">
        <v>1986377393</v>
      </c>
      <c r="G6">
        <v>1.36</v>
      </c>
      <c r="H6">
        <f t="shared" si="0"/>
        <v>136</v>
      </c>
      <c r="I6" s="1">
        <v>16098403</v>
      </c>
      <c r="J6" s="1">
        <v>15243243</v>
      </c>
      <c r="K6">
        <v>94.688000000000002</v>
      </c>
      <c r="L6" s="1">
        <v>102676965</v>
      </c>
      <c r="M6" s="1">
        <v>23827486</v>
      </c>
      <c r="N6">
        <v>23.21</v>
      </c>
      <c r="O6">
        <v>0.44327536299999998</v>
      </c>
      <c r="P6">
        <f t="shared" si="1"/>
        <v>4.4327536299999997</v>
      </c>
      <c r="R6" t="s">
        <v>149</v>
      </c>
    </row>
    <row r="7" spans="1:18">
      <c r="A7">
        <v>8192</v>
      </c>
      <c r="B7" t="s">
        <v>112</v>
      </c>
      <c r="C7">
        <v>16</v>
      </c>
      <c r="E7" s="1">
        <v>1653125458</v>
      </c>
      <c r="F7" s="1">
        <v>1814545804</v>
      </c>
      <c r="G7">
        <v>1.1000000000000001</v>
      </c>
      <c r="H7">
        <f t="shared" si="0"/>
        <v>110.00000000000001</v>
      </c>
      <c r="I7" s="1">
        <v>37465249</v>
      </c>
      <c r="J7" s="1">
        <v>12076173</v>
      </c>
      <c r="K7">
        <v>32.232999999999997</v>
      </c>
      <c r="L7" s="1">
        <v>92990214</v>
      </c>
      <c r="M7" s="1">
        <v>54469532</v>
      </c>
      <c r="N7">
        <v>58.58</v>
      </c>
      <c r="O7">
        <v>0.50093148799999998</v>
      </c>
      <c r="P7">
        <f t="shared" si="1"/>
        <v>5.0093148799999998</v>
      </c>
      <c r="R7" t="s">
        <v>150</v>
      </c>
    </row>
    <row r="8" spans="1:18">
      <c r="A8">
        <v>8192</v>
      </c>
      <c r="B8" t="s">
        <v>112</v>
      </c>
      <c r="C8">
        <v>32</v>
      </c>
      <c r="E8" s="1">
        <v>2163631388</v>
      </c>
      <c r="F8" s="1">
        <v>1738418830</v>
      </c>
      <c r="G8">
        <v>0.8</v>
      </c>
      <c r="H8">
        <f t="shared" si="0"/>
        <v>80</v>
      </c>
      <c r="I8" s="1">
        <v>63208072</v>
      </c>
      <c r="J8" s="1">
        <v>10253851</v>
      </c>
      <c r="K8">
        <v>16.222000000000001</v>
      </c>
      <c r="L8" s="1">
        <v>89985885</v>
      </c>
      <c r="M8" s="1">
        <v>71772368</v>
      </c>
      <c r="N8">
        <v>79.760000000000005</v>
      </c>
      <c r="O8">
        <v>0.65509818399999997</v>
      </c>
      <c r="P8">
        <f t="shared" si="1"/>
        <v>6.5509818399999995</v>
      </c>
      <c r="R8" t="s">
        <v>151</v>
      </c>
    </row>
    <row r="9" spans="1:18">
      <c r="A9">
        <v>16384</v>
      </c>
      <c r="B9" t="s">
        <v>112</v>
      </c>
      <c r="C9">
        <v>4</v>
      </c>
      <c r="E9" s="1">
        <v>7524045723</v>
      </c>
      <c r="F9" s="1">
        <v>9473929202</v>
      </c>
      <c r="G9">
        <v>1.26</v>
      </c>
      <c r="H9">
        <f t="shared" si="0"/>
        <v>126</v>
      </c>
      <c r="I9" s="1">
        <v>87250143</v>
      </c>
      <c r="J9" s="1">
        <v>85716358</v>
      </c>
      <c r="K9">
        <v>98.242000000000004</v>
      </c>
      <c r="L9" s="1">
        <v>543001112</v>
      </c>
      <c r="M9" s="1">
        <v>106497272</v>
      </c>
      <c r="N9">
        <v>19.61</v>
      </c>
      <c r="O9">
        <v>2.2759842830000001</v>
      </c>
      <c r="P9">
        <f t="shared" si="1"/>
        <v>22.75984283</v>
      </c>
      <c r="R9" t="s">
        <v>152</v>
      </c>
    </row>
    <row r="10" spans="1:18">
      <c r="A10">
        <v>16384</v>
      </c>
      <c r="B10" t="s">
        <v>112</v>
      </c>
      <c r="C10">
        <v>8</v>
      </c>
      <c r="E10" s="1">
        <v>5824324058</v>
      </c>
      <c r="F10" s="1">
        <v>7941831023</v>
      </c>
      <c r="G10">
        <v>1.36</v>
      </c>
      <c r="H10">
        <f t="shared" si="0"/>
        <v>136</v>
      </c>
      <c r="I10" s="1">
        <v>63465865</v>
      </c>
      <c r="J10" s="1">
        <v>60398238</v>
      </c>
      <c r="K10">
        <v>95.165999999999997</v>
      </c>
      <c r="L10" s="1">
        <v>406096079</v>
      </c>
      <c r="M10" s="1">
        <v>94177416</v>
      </c>
      <c r="N10">
        <v>23.19</v>
      </c>
      <c r="O10">
        <v>1.762619106</v>
      </c>
      <c r="P10">
        <f t="shared" si="1"/>
        <v>17.62619106</v>
      </c>
      <c r="R10" t="s">
        <v>153</v>
      </c>
    </row>
    <row r="11" spans="1:18">
      <c r="A11">
        <v>16384</v>
      </c>
      <c r="B11" t="s">
        <v>112</v>
      </c>
      <c r="C11">
        <v>16</v>
      </c>
      <c r="E11" s="1">
        <v>6634232635</v>
      </c>
      <c r="F11" s="1">
        <v>7261145381</v>
      </c>
      <c r="G11">
        <v>1.0900000000000001</v>
      </c>
      <c r="H11">
        <f t="shared" si="0"/>
        <v>109.00000000000001</v>
      </c>
      <c r="I11" s="1">
        <v>150105348</v>
      </c>
      <c r="J11" s="1">
        <v>48380524</v>
      </c>
      <c r="K11">
        <v>32.231000000000002</v>
      </c>
      <c r="L11" s="1">
        <v>368431200</v>
      </c>
      <c r="M11" s="1">
        <v>217523853</v>
      </c>
      <c r="N11">
        <v>59.04</v>
      </c>
      <c r="O11">
        <v>2.0066723450000001</v>
      </c>
      <c r="P11">
        <f t="shared" si="1"/>
        <v>20.066723450000001</v>
      </c>
      <c r="R11" t="s">
        <v>154</v>
      </c>
    </row>
    <row r="12" spans="1:18">
      <c r="A12">
        <v>16384</v>
      </c>
      <c r="B12" t="s">
        <v>112</v>
      </c>
      <c r="C12">
        <v>32</v>
      </c>
      <c r="E12" s="1">
        <v>8635272853</v>
      </c>
      <c r="F12" s="1">
        <v>6941859364</v>
      </c>
      <c r="G12">
        <v>0.8</v>
      </c>
      <c r="H12">
        <f t="shared" si="0"/>
        <v>80</v>
      </c>
      <c r="I12" s="1">
        <v>253205952</v>
      </c>
      <c r="J12" s="1">
        <v>41052471</v>
      </c>
      <c r="K12">
        <v>16.213000000000001</v>
      </c>
      <c r="L12" s="1">
        <v>357123027</v>
      </c>
      <c r="M12" s="1">
        <v>286538290</v>
      </c>
      <c r="N12">
        <v>80.239999999999995</v>
      </c>
      <c r="O12">
        <v>2.6105311200000001</v>
      </c>
      <c r="P12">
        <f t="shared" si="1"/>
        <v>26.105311200000003</v>
      </c>
      <c r="R12" t="s">
        <v>155</v>
      </c>
    </row>
    <row r="13" spans="1:18">
      <c r="A13">
        <v>32768</v>
      </c>
      <c r="B13" t="s">
        <v>112</v>
      </c>
      <c r="C13">
        <v>4</v>
      </c>
      <c r="E13" s="1">
        <v>30119741604</v>
      </c>
      <c r="F13" s="1">
        <v>37885570883</v>
      </c>
      <c r="G13">
        <v>1.26</v>
      </c>
      <c r="H13">
        <f t="shared" si="0"/>
        <v>126</v>
      </c>
      <c r="I13" s="1">
        <v>350164310</v>
      </c>
      <c r="J13" s="1">
        <v>343454875</v>
      </c>
      <c r="K13">
        <v>98.084000000000003</v>
      </c>
      <c r="L13" s="1">
        <v>2168719672</v>
      </c>
      <c r="M13" s="1">
        <v>427451256</v>
      </c>
      <c r="N13">
        <v>19.71</v>
      </c>
      <c r="O13">
        <v>9.1088452689999997</v>
      </c>
      <c r="P13">
        <f t="shared" si="1"/>
        <v>91.088452689999997</v>
      </c>
      <c r="R13" t="s">
        <v>156</v>
      </c>
    </row>
    <row r="14" spans="1:18">
      <c r="A14">
        <v>32768</v>
      </c>
      <c r="B14" t="s">
        <v>112</v>
      </c>
      <c r="C14">
        <v>8</v>
      </c>
      <c r="E14" s="1">
        <v>23567640713</v>
      </c>
      <c r="F14" s="1">
        <v>31753450211</v>
      </c>
      <c r="G14">
        <v>1.35</v>
      </c>
      <c r="H14">
        <f t="shared" si="0"/>
        <v>135</v>
      </c>
      <c r="I14" s="1">
        <v>253815875</v>
      </c>
      <c r="J14" s="1">
        <v>240932722</v>
      </c>
      <c r="K14">
        <v>94.924000000000007</v>
      </c>
      <c r="L14" s="1">
        <v>1621599066</v>
      </c>
      <c r="M14" s="1">
        <v>374363709</v>
      </c>
      <c r="N14">
        <v>23.09</v>
      </c>
      <c r="O14">
        <v>7.128484662</v>
      </c>
      <c r="P14">
        <f t="shared" si="1"/>
        <v>71.284846619999996</v>
      </c>
      <c r="R14" t="s">
        <v>157</v>
      </c>
    </row>
    <row r="15" spans="1:18">
      <c r="A15">
        <v>32768</v>
      </c>
      <c r="B15" t="s">
        <v>112</v>
      </c>
      <c r="C15">
        <v>16</v>
      </c>
      <c r="E15" s="1">
        <v>28052269361</v>
      </c>
      <c r="F15" s="1">
        <v>29037234190</v>
      </c>
      <c r="G15">
        <v>1.04</v>
      </c>
      <c r="H15">
        <f t="shared" si="0"/>
        <v>104</v>
      </c>
      <c r="I15" s="1">
        <v>614327613</v>
      </c>
      <c r="J15" s="1">
        <v>190802671</v>
      </c>
      <c r="K15">
        <v>31.059000000000001</v>
      </c>
      <c r="L15" s="1">
        <v>1469479170</v>
      </c>
      <c r="M15" s="1">
        <v>898201854</v>
      </c>
      <c r="N15">
        <v>61.12</v>
      </c>
      <c r="O15">
        <v>8.4879221250000008</v>
      </c>
      <c r="P15">
        <f t="shared" si="1"/>
        <v>84.879221250000001</v>
      </c>
      <c r="R15" t="s">
        <v>158</v>
      </c>
    </row>
    <row r="16" spans="1:18">
      <c r="A16">
        <v>32768</v>
      </c>
      <c r="B16" t="s">
        <v>112</v>
      </c>
      <c r="C16">
        <v>32</v>
      </c>
      <c r="E16" s="1">
        <v>36017508760</v>
      </c>
      <c r="F16" s="1">
        <v>27772581575</v>
      </c>
      <c r="G16">
        <v>0.77</v>
      </c>
      <c r="H16">
        <f t="shared" si="0"/>
        <v>77</v>
      </c>
      <c r="I16" s="1">
        <v>1272393633</v>
      </c>
      <c r="J16" s="1">
        <v>157022463</v>
      </c>
      <c r="K16">
        <v>12.340999999999999</v>
      </c>
      <c r="L16" s="1">
        <v>1425685092</v>
      </c>
      <c r="M16" s="1">
        <v>1429386240</v>
      </c>
      <c r="N16">
        <v>100.26</v>
      </c>
      <c r="O16">
        <v>10.891838106</v>
      </c>
      <c r="P16">
        <f t="shared" si="1"/>
        <v>108.91838106</v>
      </c>
      <c r="R16" t="s">
        <v>159</v>
      </c>
    </row>
    <row r="17" spans="1:18">
      <c r="A17">
        <v>8192</v>
      </c>
      <c r="B17" t="s">
        <v>113</v>
      </c>
      <c r="C17">
        <v>4</v>
      </c>
      <c r="D17">
        <v>2</v>
      </c>
      <c r="E17" s="1">
        <v>2672150901</v>
      </c>
      <c r="F17" s="1">
        <v>3682899423</v>
      </c>
      <c r="G17">
        <v>1.38</v>
      </c>
      <c r="H17">
        <f t="shared" si="0"/>
        <v>138</v>
      </c>
      <c r="I17" s="1">
        <v>19217771</v>
      </c>
      <c r="J17" s="1">
        <v>18840772</v>
      </c>
      <c r="K17">
        <v>98.037999999999997</v>
      </c>
      <c r="L17" s="1">
        <v>348598274</v>
      </c>
      <c r="M17" s="1">
        <v>23781172</v>
      </c>
      <c r="N17">
        <v>6.82</v>
      </c>
      <c r="O17">
        <v>0.80856055500000001</v>
      </c>
      <c r="P17">
        <f t="shared" si="1"/>
        <v>8.0856055500000004</v>
      </c>
      <c r="R17" t="s">
        <v>160</v>
      </c>
    </row>
    <row r="18" spans="1:18">
      <c r="A18">
        <v>8192</v>
      </c>
      <c r="B18" t="s">
        <v>113</v>
      </c>
      <c r="C18">
        <v>8</v>
      </c>
      <c r="D18">
        <v>2</v>
      </c>
      <c r="E18" s="1">
        <v>2099171957</v>
      </c>
      <c r="F18" s="1">
        <v>3450975432</v>
      </c>
      <c r="G18">
        <v>1.64</v>
      </c>
      <c r="H18">
        <f t="shared" si="0"/>
        <v>164</v>
      </c>
      <c r="I18" s="1">
        <v>16247946</v>
      </c>
      <c r="J18" s="1">
        <v>15530788</v>
      </c>
      <c r="K18">
        <v>95.585999999999999</v>
      </c>
      <c r="L18" s="1">
        <v>328436987</v>
      </c>
      <c r="M18" s="1">
        <v>23383327</v>
      </c>
      <c r="N18">
        <v>7.12</v>
      </c>
      <c r="O18">
        <v>0.63549517799999999</v>
      </c>
      <c r="P18">
        <f t="shared" si="1"/>
        <v>6.3549517800000004</v>
      </c>
      <c r="R18" t="s">
        <v>161</v>
      </c>
    </row>
    <row r="19" spans="1:18">
      <c r="A19">
        <v>8192</v>
      </c>
      <c r="B19" t="s">
        <v>113</v>
      </c>
      <c r="C19">
        <v>8</v>
      </c>
      <c r="D19">
        <v>4</v>
      </c>
      <c r="E19" s="1">
        <v>1558310962</v>
      </c>
      <c r="F19" s="1">
        <v>2493570342</v>
      </c>
      <c r="G19">
        <v>1.6</v>
      </c>
      <c r="H19">
        <f t="shared" si="0"/>
        <v>160</v>
      </c>
      <c r="I19" s="1">
        <v>15928524</v>
      </c>
      <c r="J19" s="1">
        <v>15035535</v>
      </c>
      <c r="K19">
        <v>94.394000000000005</v>
      </c>
      <c r="L19" s="1">
        <v>155513498</v>
      </c>
      <c r="M19" s="1">
        <v>23175104</v>
      </c>
      <c r="N19">
        <v>14.9</v>
      </c>
      <c r="O19">
        <v>0.472484705</v>
      </c>
      <c r="P19">
        <f t="shared" si="1"/>
        <v>4.7248470500000002</v>
      </c>
      <c r="R19" t="s">
        <v>162</v>
      </c>
    </row>
    <row r="20" spans="1:18">
      <c r="A20">
        <v>8192</v>
      </c>
      <c r="B20" t="s">
        <v>113</v>
      </c>
      <c r="C20">
        <v>16</v>
      </c>
      <c r="D20">
        <v>2</v>
      </c>
      <c r="E20" s="1">
        <v>1921253124</v>
      </c>
      <c r="F20" s="1">
        <v>3371153815</v>
      </c>
      <c r="G20">
        <v>1.75</v>
      </c>
      <c r="H20">
        <f t="shared" si="0"/>
        <v>175</v>
      </c>
      <c r="I20" s="1">
        <v>35419323</v>
      </c>
      <c r="J20" s="1">
        <v>12358444</v>
      </c>
      <c r="K20">
        <v>34.892000000000003</v>
      </c>
      <c r="L20" s="1">
        <v>327041216</v>
      </c>
      <c r="M20" s="1">
        <v>48087115</v>
      </c>
      <c r="N20">
        <v>14.7</v>
      </c>
      <c r="O20">
        <v>0.58586286300000001</v>
      </c>
      <c r="P20">
        <f t="shared" si="1"/>
        <v>5.8586286300000001</v>
      </c>
      <c r="R20" t="s">
        <v>163</v>
      </c>
    </row>
    <row r="21" spans="1:18">
      <c r="A21">
        <v>8192</v>
      </c>
      <c r="B21" t="s">
        <v>113</v>
      </c>
      <c r="C21">
        <v>16</v>
      </c>
      <c r="D21">
        <v>4</v>
      </c>
      <c r="E21" s="1">
        <v>1451925331</v>
      </c>
      <c r="F21" s="1">
        <v>2448974353</v>
      </c>
      <c r="G21">
        <v>1.69</v>
      </c>
      <c r="H21">
        <f t="shared" si="0"/>
        <v>169</v>
      </c>
      <c r="I21" s="1">
        <v>29677040</v>
      </c>
      <c r="J21" s="1">
        <v>12332574</v>
      </c>
      <c r="K21">
        <v>41.555999999999997</v>
      </c>
      <c r="L21" s="1">
        <v>151302927</v>
      </c>
      <c r="M21" s="1">
        <v>40371591</v>
      </c>
      <c r="N21">
        <v>26.68</v>
      </c>
      <c r="O21">
        <v>0.440635153</v>
      </c>
      <c r="P21">
        <f t="shared" si="1"/>
        <v>4.4063515300000002</v>
      </c>
      <c r="R21" t="s">
        <v>164</v>
      </c>
    </row>
    <row r="22" spans="1:18">
      <c r="A22">
        <v>8192</v>
      </c>
      <c r="B22" t="s">
        <v>113</v>
      </c>
      <c r="C22">
        <v>16</v>
      </c>
      <c r="D22">
        <v>8</v>
      </c>
      <c r="E22" s="1">
        <v>1478346692</v>
      </c>
      <c r="F22" s="1">
        <v>2040122834</v>
      </c>
      <c r="G22">
        <v>1.38</v>
      </c>
      <c r="H22">
        <f t="shared" si="0"/>
        <v>138</v>
      </c>
      <c r="I22" s="1">
        <v>30870479</v>
      </c>
      <c r="J22" s="1">
        <v>12557925</v>
      </c>
      <c r="K22">
        <v>40.679000000000002</v>
      </c>
      <c r="L22" s="1">
        <v>112503458</v>
      </c>
      <c r="M22" s="1">
        <v>42179862</v>
      </c>
      <c r="N22">
        <v>37.49</v>
      </c>
      <c r="O22">
        <v>0.448709949</v>
      </c>
      <c r="P22">
        <f t="shared" si="1"/>
        <v>4.4870994900000003</v>
      </c>
      <c r="R22" t="s">
        <v>165</v>
      </c>
    </row>
    <row r="23" spans="1:18">
      <c r="A23">
        <v>8192</v>
      </c>
      <c r="B23" t="s">
        <v>113</v>
      </c>
      <c r="C23">
        <v>32</v>
      </c>
      <c r="D23">
        <v>2</v>
      </c>
      <c r="E23" s="1">
        <v>1768891971</v>
      </c>
      <c r="F23" s="1">
        <v>3343998936</v>
      </c>
      <c r="G23">
        <v>1.89</v>
      </c>
      <c r="H23">
        <f t="shared" si="0"/>
        <v>189</v>
      </c>
      <c r="I23" s="1">
        <v>44206538</v>
      </c>
      <c r="J23" s="1">
        <v>10289981</v>
      </c>
      <c r="K23">
        <v>23.277000000000001</v>
      </c>
      <c r="L23" s="1">
        <v>328358290</v>
      </c>
      <c r="M23" s="1">
        <v>53791128</v>
      </c>
      <c r="N23">
        <v>16.38</v>
      </c>
      <c r="O23">
        <v>0.53603023900000002</v>
      </c>
      <c r="P23">
        <f t="shared" si="1"/>
        <v>5.3603023900000002</v>
      </c>
      <c r="R23" t="s">
        <v>166</v>
      </c>
    </row>
    <row r="24" spans="1:18">
      <c r="A24">
        <v>8192</v>
      </c>
      <c r="B24" t="s">
        <v>113</v>
      </c>
      <c r="C24">
        <v>32</v>
      </c>
      <c r="D24">
        <v>4</v>
      </c>
      <c r="E24" s="1">
        <v>1351840105</v>
      </c>
      <c r="F24" s="1">
        <v>2440191636</v>
      </c>
      <c r="G24">
        <v>1.81</v>
      </c>
      <c r="H24">
        <f t="shared" si="0"/>
        <v>181</v>
      </c>
      <c r="I24" s="1">
        <v>31705361</v>
      </c>
      <c r="J24" s="1">
        <v>10471934</v>
      </c>
      <c r="K24">
        <v>33.029000000000003</v>
      </c>
      <c r="L24" s="1">
        <v>151429831</v>
      </c>
      <c r="M24" s="1">
        <v>38930479</v>
      </c>
      <c r="N24">
        <v>25.71</v>
      </c>
      <c r="O24">
        <v>0.41061636600000001</v>
      </c>
      <c r="P24">
        <f t="shared" si="1"/>
        <v>4.10616366</v>
      </c>
      <c r="R24" t="s">
        <v>167</v>
      </c>
    </row>
    <row r="25" spans="1:18">
      <c r="A25">
        <v>8192</v>
      </c>
      <c r="B25" t="s">
        <v>113</v>
      </c>
      <c r="C25">
        <v>32</v>
      </c>
      <c r="D25">
        <v>8</v>
      </c>
      <c r="E25" s="1">
        <v>1360594186</v>
      </c>
      <c r="F25" s="1">
        <v>2047074514</v>
      </c>
      <c r="G25">
        <v>1.5</v>
      </c>
      <c r="H25">
        <f t="shared" si="0"/>
        <v>150</v>
      </c>
      <c r="I25" s="1">
        <v>29484424</v>
      </c>
      <c r="J25" s="1">
        <v>10419275</v>
      </c>
      <c r="K25">
        <v>35.338000000000001</v>
      </c>
      <c r="L25" s="1">
        <v>114908516</v>
      </c>
      <c r="M25" s="1">
        <v>39806930</v>
      </c>
      <c r="N25">
        <v>34.64</v>
      </c>
      <c r="O25">
        <v>0.41590306999999999</v>
      </c>
      <c r="P25">
        <f t="shared" si="1"/>
        <v>4.1590306999999997</v>
      </c>
      <c r="R25" t="s">
        <v>168</v>
      </c>
    </row>
    <row r="26" spans="1:18">
      <c r="A26">
        <v>8192</v>
      </c>
      <c r="B26" t="s">
        <v>113</v>
      </c>
      <c r="C26">
        <v>32</v>
      </c>
      <c r="D26">
        <v>16</v>
      </c>
      <c r="E26" s="1">
        <v>1603654501</v>
      </c>
      <c r="F26" s="1">
        <v>1857045450</v>
      </c>
      <c r="G26">
        <v>1.1599999999999999</v>
      </c>
      <c r="H26">
        <f t="shared" si="0"/>
        <v>115.99999999999999</v>
      </c>
      <c r="I26" s="1">
        <v>39221576</v>
      </c>
      <c r="J26" s="1">
        <v>8317148</v>
      </c>
      <c r="K26">
        <v>21.206</v>
      </c>
      <c r="L26" s="1">
        <v>100804701</v>
      </c>
      <c r="M26" s="1">
        <v>55870990</v>
      </c>
      <c r="N26">
        <v>55.42</v>
      </c>
      <c r="O26">
        <v>0.489838459</v>
      </c>
      <c r="P26">
        <f t="shared" si="1"/>
        <v>4.89838459</v>
      </c>
      <c r="R26" t="s">
        <v>169</v>
      </c>
    </row>
    <row r="27" spans="1:18">
      <c r="A27">
        <v>16384</v>
      </c>
      <c r="B27" t="s">
        <v>113</v>
      </c>
      <c r="C27">
        <v>4</v>
      </c>
      <c r="D27">
        <v>2</v>
      </c>
      <c r="E27" s="1">
        <v>10716881059</v>
      </c>
      <c r="F27" s="1">
        <v>14719055674</v>
      </c>
      <c r="G27">
        <v>1.37</v>
      </c>
      <c r="H27">
        <f t="shared" si="0"/>
        <v>137</v>
      </c>
      <c r="I27" s="1">
        <v>76884753</v>
      </c>
      <c r="J27" s="1">
        <v>75330198</v>
      </c>
      <c r="K27">
        <v>97.977999999999994</v>
      </c>
      <c r="L27" s="1">
        <v>1391419966</v>
      </c>
      <c r="M27" s="1">
        <v>94792907</v>
      </c>
      <c r="N27">
        <v>6.81</v>
      </c>
      <c r="O27">
        <v>3.2381592719999999</v>
      </c>
      <c r="P27">
        <f t="shared" si="1"/>
        <v>32.38159272</v>
      </c>
      <c r="R27" t="s">
        <v>170</v>
      </c>
    </row>
    <row r="28" spans="1:18">
      <c r="A28">
        <v>16384</v>
      </c>
      <c r="B28" t="s">
        <v>113</v>
      </c>
      <c r="C28">
        <v>8</v>
      </c>
      <c r="D28">
        <v>2</v>
      </c>
      <c r="E28" s="1">
        <v>8568651149</v>
      </c>
      <c r="F28" s="1">
        <v>13783296790</v>
      </c>
      <c r="G28">
        <v>1.61</v>
      </c>
      <c r="H28">
        <f t="shared" si="0"/>
        <v>161</v>
      </c>
      <c r="I28" s="1">
        <v>62152859</v>
      </c>
      <c r="J28" s="1">
        <v>59496479</v>
      </c>
      <c r="K28">
        <v>95.725999999999999</v>
      </c>
      <c r="L28" s="1">
        <v>1310878145</v>
      </c>
      <c r="M28" s="1">
        <v>90395849</v>
      </c>
      <c r="N28">
        <v>6.9</v>
      </c>
      <c r="O28">
        <v>2.5908539230000001</v>
      </c>
      <c r="P28">
        <f t="shared" si="1"/>
        <v>25.908539230000002</v>
      </c>
      <c r="R28" t="s">
        <v>171</v>
      </c>
    </row>
    <row r="29" spans="1:18">
      <c r="A29">
        <v>16384</v>
      </c>
      <c r="B29" t="s">
        <v>113</v>
      </c>
      <c r="C29">
        <v>8</v>
      </c>
      <c r="D29">
        <v>4</v>
      </c>
      <c r="E29" s="1">
        <v>6612925541</v>
      </c>
      <c r="F29" s="1">
        <v>9964066457</v>
      </c>
      <c r="G29">
        <v>1.51</v>
      </c>
      <c r="H29">
        <f t="shared" si="0"/>
        <v>151</v>
      </c>
      <c r="I29" s="1">
        <v>63903627</v>
      </c>
      <c r="J29" s="1">
        <v>60514689</v>
      </c>
      <c r="K29">
        <v>94.697000000000003</v>
      </c>
      <c r="L29" s="1">
        <v>618400669</v>
      </c>
      <c r="M29" s="1">
        <v>93362475</v>
      </c>
      <c r="N29">
        <v>15.1</v>
      </c>
      <c r="O29">
        <v>1.9997543250000001</v>
      </c>
      <c r="P29">
        <f t="shared" si="1"/>
        <v>19.99754325</v>
      </c>
      <c r="R29" t="s">
        <v>172</v>
      </c>
    </row>
    <row r="30" spans="1:18">
      <c r="A30">
        <v>16384</v>
      </c>
      <c r="B30" t="s">
        <v>113</v>
      </c>
      <c r="C30">
        <v>16</v>
      </c>
      <c r="D30">
        <v>2</v>
      </c>
      <c r="E30" s="1">
        <v>7795227177</v>
      </c>
      <c r="F30" s="1">
        <v>13478233720</v>
      </c>
      <c r="G30">
        <v>1.73</v>
      </c>
      <c r="H30">
        <f t="shared" si="0"/>
        <v>173</v>
      </c>
      <c r="I30" s="1">
        <v>129939465</v>
      </c>
      <c r="J30" s="1">
        <v>48842113</v>
      </c>
      <c r="K30">
        <v>37.588000000000001</v>
      </c>
      <c r="L30" s="1">
        <v>1305454919</v>
      </c>
      <c r="M30" s="1">
        <v>180473490</v>
      </c>
      <c r="N30">
        <v>13.82</v>
      </c>
      <c r="O30">
        <v>2.3575414220000002</v>
      </c>
      <c r="P30">
        <f t="shared" si="1"/>
        <v>23.575414220000003</v>
      </c>
      <c r="R30" t="s">
        <v>173</v>
      </c>
    </row>
    <row r="31" spans="1:18">
      <c r="A31">
        <v>16384</v>
      </c>
      <c r="B31" t="s">
        <v>113</v>
      </c>
      <c r="C31">
        <v>16</v>
      </c>
      <c r="D31">
        <v>4</v>
      </c>
      <c r="E31" s="1">
        <v>5926844042</v>
      </c>
      <c r="F31" s="1">
        <v>9797763595</v>
      </c>
      <c r="G31">
        <v>1.65</v>
      </c>
      <c r="H31">
        <f t="shared" si="0"/>
        <v>165</v>
      </c>
      <c r="I31" s="1">
        <v>115835996</v>
      </c>
      <c r="J31" s="1">
        <v>49491668</v>
      </c>
      <c r="K31">
        <v>42.725999999999999</v>
      </c>
      <c r="L31" s="1">
        <v>602357642</v>
      </c>
      <c r="M31" s="1">
        <v>157973839</v>
      </c>
      <c r="N31">
        <v>26.23</v>
      </c>
      <c r="O31">
        <v>1.792620817</v>
      </c>
      <c r="P31">
        <f t="shared" si="1"/>
        <v>17.926208169999999</v>
      </c>
      <c r="R31" t="s">
        <v>174</v>
      </c>
    </row>
    <row r="32" spans="1:18">
      <c r="A32">
        <v>16384</v>
      </c>
      <c r="B32" t="s">
        <v>113</v>
      </c>
      <c r="C32">
        <v>16</v>
      </c>
      <c r="D32">
        <v>8</v>
      </c>
      <c r="E32" s="1">
        <v>5936802247</v>
      </c>
      <c r="F32" s="1">
        <v>8162073083</v>
      </c>
      <c r="G32">
        <v>1.37</v>
      </c>
      <c r="H32">
        <f t="shared" si="0"/>
        <v>137</v>
      </c>
      <c r="I32" s="1">
        <v>122796386</v>
      </c>
      <c r="J32" s="1">
        <v>50221593</v>
      </c>
      <c r="K32">
        <v>40.898000000000003</v>
      </c>
      <c r="L32" s="1">
        <v>446122915</v>
      </c>
      <c r="M32" s="1">
        <v>167766202</v>
      </c>
      <c r="N32">
        <v>37.61</v>
      </c>
      <c r="O32">
        <v>1.795718242</v>
      </c>
      <c r="P32">
        <f t="shared" si="1"/>
        <v>17.957182419999999</v>
      </c>
      <c r="R32" t="s">
        <v>175</v>
      </c>
    </row>
    <row r="33" spans="1:18">
      <c r="A33">
        <v>16384</v>
      </c>
      <c r="B33" t="s">
        <v>113</v>
      </c>
      <c r="C33">
        <v>32</v>
      </c>
      <c r="D33">
        <v>2</v>
      </c>
      <c r="E33" s="1">
        <v>7354726969</v>
      </c>
      <c r="F33" s="1">
        <v>13367989963</v>
      </c>
      <c r="G33">
        <v>1.82</v>
      </c>
      <c r="H33">
        <f t="shared" si="0"/>
        <v>182</v>
      </c>
      <c r="I33" s="1">
        <v>171365067</v>
      </c>
      <c r="J33" s="1">
        <v>40873437</v>
      </c>
      <c r="K33">
        <v>23.852</v>
      </c>
      <c r="L33" s="1">
        <v>1310947088</v>
      </c>
      <c r="M33" s="1">
        <v>209512449</v>
      </c>
      <c r="N33">
        <v>15.98</v>
      </c>
      <c r="O33">
        <v>2.2237272219999999</v>
      </c>
      <c r="P33">
        <f t="shared" si="1"/>
        <v>22.237272220000001</v>
      </c>
      <c r="R33" t="s">
        <v>176</v>
      </c>
    </row>
    <row r="34" spans="1:18">
      <c r="A34">
        <v>16384</v>
      </c>
      <c r="B34" t="s">
        <v>113</v>
      </c>
      <c r="C34">
        <v>32</v>
      </c>
      <c r="D34">
        <v>4</v>
      </c>
      <c r="E34" s="1">
        <v>5534287549</v>
      </c>
      <c r="F34" s="1">
        <v>9757159093</v>
      </c>
      <c r="G34">
        <v>1.76</v>
      </c>
      <c r="H34">
        <f t="shared" si="0"/>
        <v>176</v>
      </c>
      <c r="I34" s="1">
        <v>122204066</v>
      </c>
      <c r="J34" s="1">
        <v>41813423</v>
      </c>
      <c r="K34">
        <v>34.216000000000001</v>
      </c>
      <c r="L34" s="1">
        <v>602921333</v>
      </c>
      <c r="M34" s="1">
        <v>150248187</v>
      </c>
      <c r="N34">
        <v>24.92</v>
      </c>
      <c r="O34">
        <v>1.673177189</v>
      </c>
      <c r="P34">
        <f t="shared" si="1"/>
        <v>16.731771890000001</v>
      </c>
      <c r="R34" t="s">
        <v>177</v>
      </c>
    </row>
    <row r="35" spans="1:18">
      <c r="A35">
        <v>16384</v>
      </c>
      <c r="B35" t="s">
        <v>113</v>
      </c>
      <c r="C35">
        <v>32</v>
      </c>
      <c r="D35">
        <v>8</v>
      </c>
      <c r="E35" s="1">
        <v>5500442448</v>
      </c>
      <c r="F35" s="1">
        <v>8171883728</v>
      </c>
      <c r="G35">
        <v>1.49</v>
      </c>
      <c r="H35">
        <f t="shared" si="0"/>
        <v>149</v>
      </c>
      <c r="I35" s="1">
        <v>117095123</v>
      </c>
      <c r="J35" s="1">
        <v>41716902</v>
      </c>
      <c r="K35">
        <v>35.627000000000002</v>
      </c>
      <c r="L35" s="1">
        <v>456478893</v>
      </c>
      <c r="M35" s="1">
        <v>158091097</v>
      </c>
      <c r="N35">
        <v>34.630000000000003</v>
      </c>
      <c r="O35">
        <v>1.6645724040000001</v>
      </c>
      <c r="P35">
        <f t="shared" si="1"/>
        <v>16.645724040000001</v>
      </c>
      <c r="R35" t="s">
        <v>178</v>
      </c>
    </row>
    <row r="36" spans="1:18">
      <c r="A36">
        <v>16384</v>
      </c>
      <c r="B36" t="s">
        <v>113</v>
      </c>
      <c r="C36">
        <v>32</v>
      </c>
      <c r="D36">
        <v>16</v>
      </c>
      <c r="E36" s="1">
        <v>6439999482</v>
      </c>
      <c r="F36" s="1">
        <v>7410751715</v>
      </c>
      <c r="G36">
        <v>1.1499999999999999</v>
      </c>
      <c r="H36">
        <f t="shared" si="0"/>
        <v>114.99999999999999</v>
      </c>
      <c r="I36" s="1">
        <v>157184193</v>
      </c>
      <c r="J36" s="1">
        <v>33185775</v>
      </c>
      <c r="K36">
        <v>21.113</v>
      </c>
      <c r="L36" s="1">
        <v>401523831</v>
      </c>
      <c r="M36" s="1">
        <v>223049879</v>
      </c>
      <c r="N36">
        <v>55.55</v>
      </c>
      <c r="O36">
        <v>1.947632783</v>
      </c>
      <c r="P36">
        <f t="shared" si="1"/>
        <v>19.476327829999999</v>
      </c>
      <c r="R36" t="s">
        <v>179</v>
      </c>
    </row>
    <row r="37" spans="1:18">
      <c r="A37">
        <v>32768</v>
      </c>
      <c r="B37" t="s">
        <v>113</v>
      </c>
      <c r="C37">
        <v>4</v>
      </c>
      <c r="D37">
        <v>2</v>
      </c>
      <c r="E37" s="1">
        <v>43354351943</v>
      </c>
      <c r="F37" s="1">
        <v>58861589907</v>
      </c>
      <c r="G37">
        <v>1.36</v>
      </c>
      <c r="H37">
        <f t="shared" si="0"/>
        <v>136</v>
      </c>
      <c r="I37" s="1">
        <v>307964080</v>
      </c>
      <c r="J37" s="1">
        <v>300807132</v>
      </c>
      <c r="K37">
        <v>97.676000000000002</v>
      </c>
      <c r="L37" s="1">
        <v>5562028891</v>
      </c>
      <c r="M37" s="1">
        <v>379952108</v>
      </c>
      <c r="N37">
        <v>6.83</v>
      </c>
      <c r="O37">
        <v>13.106439871999999</v>
      </c>
      <c r="P37">
        <f t="shared" si="1"/>
        <v>131.06439871999999</v>
      </c>
      <c r="R37" t="s">
        <v>180</v>
      </c>
    </row>
    <row r="38" spans="1:18">
      <c r="A38">
        <v>32768</v>
      </c>
      <c r="B38" t="s">
        <v>113</v>
      </c>
      <c r="C38">
        <v>8</v>
      </c>
      <c r="D38">
        <v>2</v>
      </c>
      <c r="E38" s="1">
        <v>34828792884</v>
      </c>
      <c r="F38" s="1">
        <v>55123929251</v>
      </c>
      <c r="G38">
        <v>1.58</v>
      </c>
      <c r="H38">
        <f t="shared" si="0"/>
        <v>158</v>
      </c>
      <c r="I38" s="1">
        <v>249582163</v>
      </c>
      <c r="J38" s="1">
        <v>238283738</v>
      </c>
      <c r="K38">
        <v>95.472999999999999</v>
      </c>
      <c r="L38" s="1">
        <v>5239845751</v>
      </c>
      <c r="M38" s="1">
        <v>363839021</v>
      </c>
      <c r="N38">
        <v>6.94</v>
      </c>
      <c r="O38">
        <v>10.526721014</v>
      </c>
      <c r="P38">
        <f t="shared" si="1"/>
        <v>105.26721014</v>
      </c>
      <c r="R38" t="s">
        <v>181</v>
      </c>
    </row>
    <row r="39" spans="1:18">
      <c r="A39">
        <v>32768</v>
      </c>
      <c r="B39" t="s">
        <v>113</v>
      </c>
      <c r="C39">
        <v>8</v>
      </c>
      <c r="D39">
        <v>4</v>
      </c>
      <c r="E39" s="1">
        <v>26141080558</v>
      </c>
      <c r="F39" s="1">
        <v>39848852998</v>
      </c>
      <c r="G39">
        <v>1.52</v>
      </c>
      <c r="H39">
        <f t="shared" si="0"/>
        <v>152</v>
      </c>
      <c r="I39" s="1">
        <v>254069989</v>
      </c>
      <c r="J39" s="1">
        <v>240441962</v>
      </c>
      <c r="K39">
        <v>94.635999999999996</v>
      </c>
      <c r="L39" s="1">
        <v>2469817003</v>
      </c>
      <c r="M39" s="1">
        <v>372039827</v>
      </c>
      <c r="N39">
        <v>15.06</v>
      </c>
      <c r="O39">
        <v>7.9009819380000001</v>
      </c>
      <c r="P39">
        <f t="shared" si="1"/>
        <v>79.009819379999996</v>
      </c>
      <c r="R39" t="s">
        <v>182</v>
      </c>
    </row>
    <row r="40" spans="1:18">
      <c r="A40">
        <v>32768</v>
      </c>
      <c r="B40" t="s">
        <v>113</v>
      </c>
      <c r="C40">
        <v>16</v>
      </c>
      <c r="D40">
        <v>2</v>
      </c>
      <c r="E40" s="1">
        <v>31287844061</v>
      </c>
      <c r="F40" s="1">
        <v>53904969292</v>
      </c>
      <c r="G40">
        <v>1.72</v>
      </c>
      <c r="H40">
        <f t="shared" si="0"/>
        <v>172</v>
      </c>
      <c r="I40" s="1">
        <v>519951824</v>
      </c>
      <c r="J40" s="1">
        <v>195358320</v>
      </c>
      <c r="K40">
        <v>37.572000000000003</v>
      </c>
      <c r="L40" s="1">
        <v>5218402646</v>
      </c>
      <c r="M40" s="1">
        <v>721692724</v>
      </c>
      <c r="N40">
        <v>13.83</v>
      </c>
      <c r="O40">
        <v>9.4540785639999996</v>
      </c>
      <c r="P40">
        <f t="shared" si="1"/>
        <v>94.540785639999996</v>
      </c>
      <c r="R40" t="s">
        <v>183</v>
      </c>
    </row>
    <row r="41" spans="1:18">
      <c r="A41">
        <v>32768</v>
      </c>
      <c r="B41" t="s">
        <v>113</v>
      </c>
      <c r="C41">
        <v>16</v>
      </c>
      <c r="D41">
        <v>4</v>
      </c>
      <c r="E41" s="1">
        <v>23877820143</v>
      </c>
      <c r="F41" s="1">
        <v>39184094375</v>
      </c>
      <c r="G41">
        <v>1.64</v>
      </c>
      <c r="H41">
        <f t="shared" si="0"/>
        <v>164</v>
      </c>
      <c r="I41" s="1">
        <v>463698171</v>
      </c>
      <c r="J41" s="1">
        <v>199368600</v>
      </c>
      <c r="K41">
        <v>42.994999999999997</v>
      </c>
      <c r="L41" s="1">
        <v>2405263423</v>
      </c>
      <c r="M41" s="1">
        <v>631071808</v>
      </c>
      <c r="N41">
        <v>26.24</v>
      </c>
      <c r="O41">
        <v>7.2188005349999997</v>
      </c>
      <c r="P41">
        <f t="shared" si="1"/>
        <v>72.188005349999997</v>
      </c>
      <c r="R41" t="s">
        <v>184</v>
      </c>
    </row>
    <row r="42" spans="1:18">
      <c r="A42">
        <v>32768</v>
      </c>
      <c r="B42" t="s">
        <v>113</v>
      </c>
      <c r="C42">
        <v>16</v>
      </c>
      <c r="D42">
        <v>8</v>
      </c>
      <c r="E42" s="1">
        <v>23886951896</v>
      </c>
      <c r="F42" s="1">
        <v>32632875229</v>
      </c>
      <c r="G42">
        <v>1.37</v>
      </c>
      <c r="H42">
        <f t="shared" si="0"/>
        <v>137</v>
      </c>
      <c r="I42" s="1">
        <v>491764569</v>
      </c>
      <c r="J42" s="1">
        <v>201110887</v>
      </c>
      <c r="K42">
        <v>40.896000000000001</v>
      </c>
      <c r="L42" s="1">
        <v>1780835456</v>
      </c>
      <c r="M42" s="1">
        <v>669532792</v>
      </c>
      <c r="N42">
        <v>37.6</v>
      </c>
      <c r="O42">
        <v>7.2226589920000004</v>
      </c>
      <c r="P42">
        <f t="shared" si="1"/>
        <v>72.226589920000009</v>
      </c>
      <c r="R42" t="s">
        <v>185</v>
      </c>
    </row>
    <row r="43" spans="1:18">
      <c r="A43">
        <v>32768</v>
      </c>
      <c r="B43" t="s">
        <v>113</v>
      </c>
      <c r="C43">
        <v>32</v>
      </c>
      <c r="D43">
        <v>2</v>
      </c>
      <c r="E43" s="1">
        <v>29587007952</v>
      </c>
      <c r="F43" s="1">
        <v>53457406366</v>
      </c>
      <c r="G43">
        <v>1.81</v>
      </c>
      <c r="H43">
        <f t="shared" si="0"/>
        <v>181</v>
      </c>
      <c r="I43" s="1">
        <v>683967359</v>
      </c>
      <c r="J43" s="1">
        <v>164131558</v>
      </c>
      <c r="K43">
        <v>23.997</v>
      </c>
      <c r="L43" s="1">
        <v>5241325834</v>
      </c>
      <c r="M43" s="1">
        <v>835461353</v>
      </c>
      <c r="N43">
        <v>15.94</v>
      </c>
      <c r="O43">
        <v>8.941957961</v>
      </c>
      <c r="P43">
        <f t="shared" si="1"/>
        <v>89.41957961</v>
      </c>
      <c r="R43" t="s">
        <v>186</v>
      </c>
    </row>
    <row r="44" spans="1:18">
      <c r="A44">
        <v>32768</v>
      </c>
      <c r="B44" t="s">
        <v>113</v>
      </c>
      <c r="C44">
        <v>32</v>
      </c>
      <c r="D44">
        <v>4</v>
      </c>
      <c r="E44" s="1">
        <v>22293507761</v>
      </c>
      <c r="F44" s="1">
        <v>39006729323</v>
      </c>
      <c r="G44">
        <v>1.75</v>
      </c>
      <c r="H44">
        <f t="shared" si="0"/>
        <v>175</v>
      </c>
      <c r="I44" s="1">
        <v>489670647</v>
      </c>
      <c r="J44" s="1">
        <v>168927573</v>
      </c>
      <c r="K44">
        <v>34.497999999999998</v>
      </c>
      <c r="L44" s="1">
        <v>2408094252</v>
      </c>
      <c r="M44" s="1">
        <v>601629172</v>
      </c>
      <c r="N44">
        <v>24.98</v>
      </c>
      <c r="O44">
        <v>6.7492244030000004</v>
      </c>
      <c r="P44">
        <f t="shared" si="1"/>
        <v>67.492244030000009</v>
      </c>
      <c r="R44" t="s">
        <v>187</v>
      </c>
    </row>
    <row r="45" spans="1:18">
      <c r="A45">
        <v>32768</v>
      </c>
      <c r="B45" t="s">
        <v>113</v>
      </c>
      <c r="C45">
        <v>32</v>
      </c>
      <c r="D45">
        <v>8</v>
      </c>
      <c r="E45" s="1">
        <v>22500253191</v>
      </c>
      <c r="F45" s="1">
        <v>32673395111</v>
      </c>
      <c r="G45">
        <v>1.45</v>
      </c>
      <c r="H45">
        <f t="shared" si="0"/>
        <v>145</v>
      </c>
      <c r="I45" s="1">
        <v>470011087</v>
      </c>
      <c r="J45" s="1">
        <v>170435618</v>
      </c>
      <c r="K45">
        <v>36.262</v>
      </c>
      <c r="L45" s="1">
        <v>1822928015</v>
      </c>
      <c r="M45" s="1">
        <v>632334252</v>
      </c>
      <c r="N45">
        <v>34.69</v>
      </c>
      <c r="O45">
        <v>6.8043265760000002</v>
      </c>
      <c r="P45">
        <f t="shared" si="1"/>
        <v>68.043265759999997</v>
      </c>
      <c r="R45" t="s">
        <v>188</v>
      </c>
    </row>
    <row r="46" spans="1:18">
      <c r="A46">
        <v>32768</v>
      </c>
      <c r="B46" t="s">
        <v>113</v>
      </c>
      <c r="C46">
        <v>32</v>
      </c>
      <c r="D46">
        <v>16</v>
      </c>
      <c r="E46" s="1">
        <v>27157187698</v>
      </c>
      <c r="F46" s="1">
        <v>29648960880</v>
      </c>
      <c r="G46">
        <v>1.0900000000000001</v>
      </c>
      <c r="H46">
        <f t="shared" si="0"/>
        <v>109.00000000000001</v>
      </c>
      <c r="I46" s="1">
        <v>644806896</v>
      </c>
      <c r="J46" s="1">
        <v>130090567</v>
      </c>
      <c r="K46">
        <v>20.175000000000001</v>
      </c>
      <c r="L46" s="1">
        <v>1601071769</v>
      </c>
      <c r="M46" s="1">
        <v>924913759</v>
      </c>
      <c r="N46">
        <v>57.77</v>
      </c>
      <c r="O46">
        <v>8.2088346219999995</v>
      </c>
      <c r="P46">
        <f t="shared" si="1"/>
        <v>82.088346219999991</v>
      </c>
      <c r="R46" t="s">
        <v>189</v>
      </c>
    </row>
    <row r="47" spans="1:18">
      <c r="A47">
        <v>8192</v>
      </c>
      <c r="B47" t="s">
        <v>115</v>
      </c>
      <c r="E47" s="1">
        <v>2209112525</v>
      </c>
      <c r="F47" s="1">
        <v>3191338468</v>
      </c>
      <c r="G47">
        <v>1.44</v>
      </c>
      <c r="H47">
        <f t="shared" si="0"/>
        <v>144</v>
      </c>
      <c r="I47" s="1">
        <v>36832406</v>
      </c>
      <c r="J47" s="1">
        <v>11754499</v>
      </c>
      <c r="K47">
        <v>31.913</v>
      </c>
      <c r="L47" s="1">
        <v>348584466</v>
      </c>
      <c r="M47" s="1">
        <v>52851133</v>
      </c>
      <c r="N47">
        <v>15.16</v>
      </c>
      <c r="O47">
        <v>0.67644314800000005</v>
      </c>
      <c r="P47">
        <f t="shared" si="1"/>
        <v>6.7644314800000007</v>
      </c>
      <c r="R47" t="s">
        <v>190</v>
      </c>
    </row>
    <row r="48" spans="1:18">
      <c r="A48">
        <v>16384</v>
      </c>
      <c r="B48" t="s">
        <v>115</v>
      </c>
      <c r="E48" s="1">
        <v>9188891718</v>
      </c>
      <c r="F48" s="1">
        <v>12901535043</v>
      </c>
      <c r="G48">
        <v>1.4</v>
      </c>
      <c r="H48">
        <f t="shared" si="0"/>
        <v>140</v>
      </c>
      <c r="I48" s="1">
        <v>144214273</v>
      </c>
      <c r="J48" s="1">
        <v>60800617</v>
      </c>
      <c r="K48">
        <v>42.16</v>
      </c>
      <c r="L48" s="1">
        <v>1424218465</v>
      </c>
      <c r="M48" s="1">
        <v>213663616</v>
      </c>
      <c r="N48">
        <v>15</v>
      </c>
      <c r="O48">
        <v>2.7805185099999998</v>
      </c>
      <c r="P48">
        <f t="shared" si="1"/>
        <v>27.805185099999999</v>
      </c>
      <c r="R48" t="s">
        <v>191</v>
      </c>
    </row>
    <row r="49" spans="1:18">
      <c r="A49">
        <v>32768</v>
      </c>
      <c r="B49" t="s">
        <v>115</v>
      </c>
      <c r="E49" s="1">
        <v>40684762075</v>
      </c>
      <c r="F49" s="1">
        <v>52136831127</v>
      </c>
      <c r="G49">
        <v>1.28</v>
      </c>
      <c r="H49">
        <f t="shared" si="0"/>
        <v>128</v>
      </c>
      <c r="I49" s="1">
        <v>588905996</v>
      </c>
      <c r="J49" s="1">
        <v>316146697</v>
      </c>
      <c r="K49">
        <v>53.683999999999997</v>
      </c>
      <c r="L49" s="1">
        <v>5828735532</v>
      </c>
      <c r="M49" s="1">
        <v>890401918</v>
      </c>
      <c r="N49">
        <v>15.28</v>
      </c>
      <c r="O49">
        <v>12.29858684</v>
      </c>
      <c r="P49">
        <f t="shared" si="1"/>
        <v>122.9858684</v>
      </c>
      <c r="R49" t="s">
        <v>192</v>
      </c>
    </row>
    <row r="50" spans="1:18">
      <c r="A50">
        <v>8192</v>
      </c>
      <c r="B50" t="s">
        <v>196</v>
      </c>
      <c r="E50" s="1">
        <v>2792551394</v>
      </c>
      <c r="F50" s="1">
        <v>1431383481</v>
      </c>
      <c r="G50">
        <v>0.51</v>
      </c>
      <c r="H50">
        <f t="shared" si="0"/>
        <v>51</v>
      </c>
      <c r="I50" s="1">
        <v>59458321</v>
      </c>
      <c r="J50" s="1">
        <v>39693623</v>
      </c>
      <c r="K50">
        <v>66.759</v>
      </c>
      <c r="L50" s="1">
        <v>72600476</v>
      </c>
      <c r="M50" s="1">
        <v>64844818</v>
      </c>
      <c r="N50">
        <v>89.32</v>
      </c>
      <c r="O50">
        <v>0.85247108999999999</v>
      </c>
      <c r="P50">
        <f t="shared" si="1"/>
        <v>8.5247109000000005</v>
      </c>
      <c r="R50" t="s">
        <v>193</v>
      </c>
    </row>
    <row r="51" spans="1:18">
      <c r="A51">
        <v>16384</v>
      </c>
      <c r="B51" t="s">
        <v>196</v>
      </c>
      <c r="E51" s="1">
        <v>11718137889</v>
      </c>
      <c r="F51" s="1">
        <v>5706446347</v>
      </c>
      <c r="G51">
        <v>0.49</v>
      </c>
      <c r="H51">
        <f t="shared" si="0"/>
        <v>49</v>
      </c>
      <c r="I51" s="1">
        <v>285463490</v>
      </c>
      <c r="J51" s="1">
        <v>159511037</v>
      </c>
      <c r="K51">
        <v>55.878</v>
      </c>
      <c r="L51" s="1">
        <v>285164938</v>
      </c>
      <c r="M51" s="1">
        <v>303909679</v>
      </c>
      <c r="N51">
        <v>106.57</v>
      </c>
      <c r="O51">
        <v>3.5420382610000001</v>
      </c>
      <c r="P51">
        <f t="shared" si="1"/>
        <v>35.420382610000004</v>
      </c>
      <c r="R51" t="s">
        <v>194</v>
      </c>
    </row>
    <row r="52" spans="1:18">
      <c r="A52">
        <v>32768</v>
      </c>
      <c r="B52" t="s">
        <v>196</v>
      </c>
      <c r="E52" s="1">
        <v>68885579544</v>
      </c>
      <c r="F52" s="1">
        <v>22832072767</v>
      </c>
      <c r="G52">
        <v>0.33</v>
      </c>
      <c r="H52">
        <f t="shared" si="0"/>
        <v>33</v>
      </c>
      <c r="I52" s="1">
        <v>1542208615</v>
      </c>
      <c r="J52" s="1">
        <v>680539307</v>
      </c>
      <c r="K52">
        <v>44.128</v>
      </c>
      <c r="L52" s="1">
        <v>1142152631</v>
      </c>
      <c r="M52" s="1">
        <v>1628765633</v>
      </c>
      <c r="N52">
        <v>142.6</v>
      </c>
      <c r="O52">
        <v>20.807963248</v>
      </c>
      <c r="P52">
        <f t="shared" si="1"/>
        <v>208.07963247999999</v>
      </c>
      <c r="R52" t="s">
        <v>195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Memory Requirements</vt:lpstr>
      <vt:lpstr>IP transpose</vt:lpstr>
      <vt:lpstr>OPtranspose</vt:lpstr>
      <vt:lpstr>basicIP compiler opt</vt:lpstr>
      <vt:lpstr>basic op compiler opt</vt:lpstr>
      <vt:lpstr>Float 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Kumar</dc:creator>
  <cp:lastModifiedBy>Chandan Kumar</cp:lastModifiedBy>
  <dcterms:created xsi:type="dcterms:W3CDTF">2012-09-11T16:37:49Z</dcterms:created>
  <dcterms:modified xsi:type="dcterms:W3CDTF">2012-09-17T05:49:14Z</dcterms:modified>
</cp:coreProperties>
</file>