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nclark\Desktop\"/>
    </mc:Choice>
  </mc:AlternateContent>
  <xr:revisionPtr revIDLastSave="0" documentId="8_{C657DEA0-6F51-4A05-83CB-C54BE8A13425}" xr6:coauthVersionLast="45" xr6:coauthVersionMax="45" xr10:uidLastSave="{00000000-0000-0000-0000-000000000000}"/>
  <bookViews>
    <workbookView xWindow="31680" yWindow="15" windowWidth="25575" windowHeight="15195"/>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7" i="1" l="1"/>
  <c r="C30" i="1"/>
  <c r="C11" i="1"/>
  <c r="C12" i="1"/>
  <c r="C13" i="1"/>
  <c r="C14" i="1"/>
  <c r="C15" i="1"/>
  <c r="C16" i="1"/>
  <c r="C17" i="1"/>
  <c r="C18" i="1"/>
  <c r="C19" i="1"/>
  <c r="C20" i="1"/>
  <c r="C21" i="1"/>
  <c r="C22" i="1"/>
  <c r="C23" i="1"/>
  <c r="C24" i="1"/>
  <c r="C25" i="1"/>
  <c r="C26" i="1"/>
  <c r="C27" i="1"/>
  <c r="C28" i="1"/>
  <c r="C29" i="1"/>
  <c r="C31" i="1"/>
  <c r="C32" i="1"/>
  <c r="C33" i="1"/>
  <c r="C34" i="1"/>
  <c r="C35" i="1"/>
  <c r="C36" i="1"/>
</calcChain>
</file>

<file path=xl/sharedStrings.xml><?xml version="1.0" encoding="utf-8"?>
<sst xmlns="http://schemas.openxmlformats.org/spreadsheetml/2006/main" count="48" uniqueCount="48">
  <si>
    <t>Consumable</t>
  </si>
  <si>
    <t>Chem17</t>
  </si>
  <si>
    <t>Chem15</t>
  </si>
  <si>
    <t>Equine15</t>
  </si>
  <si>
    <t>Chem10</t>
  </si>
  <si>
    <t>QC6</t>
  </si>
  <si>
    <t>NSAID6</t>
  </si>
  <si>
    <t>Lyte4</t>
  </si>
  <si>
    <t>UPC</t>
  </si>
  <si>
    <t>PHBR</t>
  </si>
  <si>
    <t>FRU</t>
  </si>
  <si>
    <t>SINGLE SLIDE</t>
  </si>
  <si>
    <t>Chem17+Lyte4</t>
  </si>
  <si>
    <t>Chem15+Lyte4</t>
  </si>
  <si>
    <t>Equine15+Lyte4</t>
  </si>
  <si>
    <t>Chem10+Lyte4</t>
  </si>
  <si>
    <t>QC6+Lyte4</t>
  </si>
  <si>
    <t>NSAID6+Lyte4</t>
  </si>
  <si>
    <t>Single+Lyte4</t>
  </si>
  <si>
    <t>Chem17+Lyte4+2 Singles</t>
  </si>
  <si>
    <t>CRP</t>
  </si>
  <si>
    <t>Per CS documentation,  here formula used to determine minimum sample volumes:</t>
  </si>
  <si>
    <t>**Bile Acids is handled slightly differently, in that the buffer of 30 ul is completely consumed by Bile Acids (within the 100 ul) and will not be shared with other chemistries</t>
  </si>
  <si>
    <t>TT4 *</t>
  </si>
  <si>
    <t>SDMA *</t>
  </si>
  <si>
    <t>Combo(T4 SDMA) *</t>
  </si>
  <si>
    <t>CRP + TT4 *</t>
  </si>
  <si>
    <t>PROG *</t>
  </si>
  <si>
    <t>* No Metering buffer required</t>
  </si>
  <si>
    <t>Each chemistry slide uses 10  and each electrolyte slide uses 11 .</t>
  </si>
  <si>
    <t>Buffer: Add 80  (30  for hydraulic/metering buffer + 50  for instrument alignment/consumable positioning variability)</t>
  </si>
  <si>
    <t xml:space="preserve">  Example: Chem17 and Lyte4 = 140  (14 chemistry slides) + 33  (3 electrolyte slides) + 30  buffer + 50  variability = 253  total</t>
  </si>
  <si>
    <t xml:space="preserve">Volume Requested (slides+buffer+variability) </t>
  </si>
  <si>
    <t>BILE ACIDS *</t>
  </si>
  <si>
    <t>Assay (column E) = Volume Requested (column B) - Metering (30) - Instrument Variability (50)</t>
  </si>
  <si>
    <t>Slide Volume</t>
  </si>
  <si>
    <t>Chem17+Lyte4+COMBO</t>
  </si>
  <si>
    <t>Ortho Slides = 10 uL each*</t>
  </si>
  <si>
    <t>* PHBR = 7 uL</t>
  </si>
  <si>
    <t>CRP = 10 uL</t>
  </si>
  <si>
    <t>TT4 = 28 uL</t>
  </si>
  <si>
    <t>SDMA = 28 uL</t>
  </si>
  <si>
    <t>COMBO = 28 uL</t>
  </si>
  <si>
    <t>PROG = 28 uL</t>
  </si>
  <si>
    <t>BA = 75 uL</t>
  </si>
  <si>
    <t>FRU = 6 uL</t>
  </si>
  <si>
    <t>* vAST = 7 uL</t>
  </si>
  <si>
    <t>Standard per assay volume needs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</si>
</sst>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name val="Calibri"/>
      <family val="2"/>
    </font>
    <font>
      <b/>
      <sz val="11"/>
      <color theme="1"/>
      <name val="Calibri"/>
      <family val="2"/>
      <scheme val="minor"/>
    </font>
    <font>
      <sz val="11"/>
      <color rgb="FFFF0000"/>
      <name val="Calibri"/>
      <family val="2"/>
      <scheme val="minor"/>
    </font>
    <font>
      <b/>
      <sz val="11"/>
      <color rgb="FF000000"/>
      <name val="Calibri"/>
      <family val="2"/>
    </font>
    <font>
      <sz val="11"/>
      <color rgb="FF000000"/>
      <name val="Calibri"/>
      <family val="2"/>
    </font>
    <font>
      <sz val="11"/>
      <color rgb="FF00B050"/>
      <name val="Calibri"/>
      <family val="2"/>
      <scheme val="minor"/>
    </font>
    <font>
      <b/>
      <sz val="11"/>
      <name val="Calibri"/>
      <family val="2"/>
      <scheme val="minor"/>
    </font>
    <font>
      <sz val="12"/>
      <color theme="1"/>
      <name val="Calibri"/>
      <family val="2"/>
    </font>
    <font>
      <b/>
      <sz val="12"/>
      <color theme="1"/>
      <name val="Calibri"/>
      <family val="2"/>
    </font>
    <font>
      <i/>
      <sz val="11"/>
      <color rgb="FF000000"/>
      <name val="Calibri"/>
      <family val="2"/>
    </font>
    <font>
      <sz val="11"/>
      <name val="Calibri"/>
      <family val="2"/>
      <scheme val="minor"/>
    </font>
    <font>
      <b/>
      <sz val="11"/>
      <color rgb="FF00B050"/>
      <name val="Calibri"/>
      <family val="2"/>
      <scheme val="minor"/>
    </font>
  </fonts>
  <fills count="3">
    <fill>
      <patternFill patternType="none"/>
    </fill>
    <fill>
      <patternFill patternType="gray125"/>
    </fill>
    <fill>
      <patternFill patternType="solid">
        <fgColor rgb="FFD9D9D9"/>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36">
    <xf numFmtId="0" fontId="0" fillId="0" borderId="0" xfId="0"/>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0" fillId="0" borderId="0" xfId="0" applyAlignment="1">
      <alignment horizontal="left" vertical="center" indent="1"/>
    </xf>
    <xf numFmtId="0" fontId="6" fillId="0" borderId="0" xfId="0" applyFont="1" applyAlignment="1">
      <alignment horizontal="left" vertical="center" indent="1"/>
    </xf>
    <xf numFmtId="0" fontId="3" fillId="0" borderId="0" xfId="0" applyFont="1" applyAlignment="1">
      <alignment horizontal="left" vertical="center" indent="1"/>
    </xf>
    <xf numFmtId="0" fontId="0" fillId="0" borderId="0" xfId="0" applyFill="1"/>
    <xf numFmtId="0" fontId="0" fillId="0" borderId="0" xfId="0" applyAlignment="1">
      <alignment horizontal="left" vertical="center"/>
    </xf>
    <xf numFmtId="0" fontId="2" fillId="0" borderId="0" xfId="0" applyFont="1" applyFill="1"/>
    <xf numFmtId="0" fontId="8" fillId="0" borderId="0" xfId="0" applyFont="1" applyAlignment="1">
      <alignment horizontal="left" vertical="center" indent="1"/>
    </xf>
    <xf numFmtId="0" fontId="9" fillId="0" borderId="0" xfId="0" applyFont="1" applyAlignment="1">
      <alignment vertical="center"/>
    </xf>
    <xf numFmtId="0" fontId="5" fillId="0" borderId="0" xfId="0" applyFont="1" applyBorder="1" applyAlignment="1">
      <alignment horizontal="center" vertical="center"/>
    </xf>
    <xf numFmtId="0" fontId="5" fillId="0" borderId="4"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3" xfId="0" applyFont="1" applyBorder="1" applyAlignment="1">
      <alignment horizontal="center" vertical="center"/>
    </xf>
    <xf numFmtId="0" fontId="10" fillId="0" borderId="0" xfId="0" applyFont="1" applyFill="1" applyBorder="1" applyAlignment="1">
      <alignment horizontal="center" vertical="center"/>
    </xf>
    <xf numFmtId="0" fontId="4" fillId="2" borderId="0" xfId="0" applyFont="1" applyFill="1" applyBorder="1" applyAlignment="1">
      <alignment horizontal="center" vertical="center"/>
    </xf>
    <xf numFmtId="0" fontId="12" fillId="0" borderId="0" xfId="0" applyFont="1" applyAlignment="1">
      <alignment horizontal="left" vertical="center" indent="1"/>
    </xf>
    <xf numFmtId="0" fontId="4" fillId="0" borderId="3" xfId="0" applyFont="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lignment horizontal="center" vertical="center"/>
    </xf>
    <xf numFmtId="0" fontId="0" fillId="0" borderId="0" xfId="0" applyBorder="1"/>
    <xf numFmtId="0" fontId="2" fillId="0" borderId="0" xfId="0" applyFont="1" applyBorder="1" applyAlignment="1">
      <alignment horizontal="center"/>
    </xf>
    <xf numFmtId="0" fontId="2" fillId="0" borderId="0" xfId="0" applyFont="1" applyBorder="1" applyAlignment="1">
      <alignment horizontal="left" vertical="center" indent="1"/>
    </xf>
    <xf numFmtId="0" fontId="11" fillId="0" borderId="0" xfId="0" applyFont="1" applyBorder="1"/>
    <xf numFmtId="0" fontId="7" fillId="0" borderId="0" xfId="0" applyFont="1" applyBorder="1" applyAlignment="1">
      <alignment horizontal="left" vertical="center" inden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0" fillId="0" borderId="0" xfId="0" applyFill="1" applyBorder="1"/>
    <xf numFmtId="0" fontId="4" fillId="0" borderId="5" xfId="0" applyFont="1" applyFill="1" applyBorder="1" applyAlignment="1">
      <alignment horizontal="center" vertical="center"/>
    </xf>
    <xf numFmtId="0" fontId="0" fillId="0" borderId="6" xfId="0" applyBorder="1" applyAlignment="1">
      <alignment horizontal="left"/>
    </xf>
    <xf numFmtId="0" fontId="0" fillId="0" borderId="6" xfId="0" applyFont="1" applyBorder="1" applyAlignment="1">
      <alignment horizontal="left" vertical="center" indent="1"/>
    </xf>
    <xf numFmtId="0" fontId="0" fillId="0" borderId="6" xfId="0" applyFont="1" applyBorder="1" applyAlignment="1">
      <alignment horizontal="left" vertical="center"/>
    </xf>
    <xf numFmtId="0" fontId="0" fillId="0" borderId="3" xfId="0" applyFont="1" applyBorder="1" applyAlignment="1">
      <alignment horizontal="left" vertical="center"/>
    </xf>
  </cellXfs>
  <cellStyles count="1">
    <cellStyle name="Normal" xfId="0" builtinId="0"/>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1"/>
  <sheetViews>
    <sheetView tabSelected="1" workbookViewId="0">
      <selection activeCell="E18" sqref="E18"/>
    </sheetView>
  </sheetViews>
  <sheetFormatPr defaultRowHeight="15" x14ac:dyDescent="0.25"/>
  <cols>
    <col min="1" max="1" width="25.7109375" bestFit="1" customWidth="1"/>
    <col min="2" max="2" width="50.5703125" customWidth="1"/>
    <col min="3" max="3" width="17.5703125" customWidth="1"/>
    <col min="4" max="4" width="37.140625" customWidth="1"/>
    <col min="6" max="6" width="11.7109375" customWidth="1"/>
    <col min="7" max="7" width="10.140625" customWidth="1"/>
  </cols>
  <sheetData>
    <row r="2" spans="1:8" ht="15.75" x14ac:dyDescent="0.25">
      <c r="A2" s="12" t="s">
        <v>21</v>
      </c>
    </row>
    <row r="3" spans="1:8" ht="15.75" x14ac:dyDescent="0.25">
      <c r="A3" s="11" t="s">
        <v>29</v>
      </c>
    </row>
    <row r="4" spans="1:8" ht="15.75" x14ac:dyDescent="0.25">
      <c r="A4" s="11" t="s">
        <v>30</v>
      </c>
    </row>
    <row r="5" spans="1:8" ht="15.75" x14ac:dyDescent="0.25">
      <c r="A5" s="12" t="s">
        <v>31</v>
      </c>
    </row>
    <row r="6" spans="1:8" ht="15.75" x14ac:dyDescent="0.25">
      <c r="A6" s="11" t="s">
        <v>22</v>
      </c>
    </row>
    <row r="7" spans="1:8" ht="15.75" x14ac:dyDescent="0.25">
      <c r="A7" s="11"/>
    </row>
    <row r="8" spans="1:8" x14ac:dyDescent="0.25">
      <c r="A8" t="s">
        <v>34</v>
      </c>
    </row>
    <row r="9" spans="1:8" ht="15.75" thickBot="1" x14ac:dyDescent="0.3"/>
    <row r="10" spans="1:8" ht="15.75" thickBot="1" x14ac:dyDescent="0.3">
      <c r="A10" s="1" t="s">
        <v>0</v>
      </c>
      <c r="B10" s="2" t="s">
        <v>32</v>
      </c>
      <c r="C10" s="18" t="s">
        <v>35</v>
      </c>
      <c r="D10" s="31" t="s">
        <v>47</v>
      </c>
      <c r="E10" s="24"/>
      <c r="F10" s="24"/>
      <c r="G10" s="24"/>
      <c r="H10" s="24"/>
    </row>
    <row r="11" spans="1:8" ht="15.75" thickBot="1" x14ac:dyDescent="0.3">
      <c r="A11" s="3" t="s">
        <v>1</v>
      </c>
      <c r="B11" s="4">
        <v>220</v>
      </c>
      <c r="C11" s="13">
        <f>B11-80</f>
        <v>140</v>
      </c>
      <c r="D11" s="32" t="s">
        <v>37</v>
      </c>
      <c r="E11" s="23"/>
      <c r="F11" s="23"/>
      <c r="G11" s="23"/>
      <c r="H11" s="26"/>
    </row>
    <row r="12" spans="1:8" ht="15.75" thickBot="1" x14ac:dyDescent="0.3">
      <c r="A12" s="3" t="s">
        <v>2</v>
      </c>
      <c r="B12" s="4">
        <v>200</v>
      </c>
      <c r="C12" s="13">
        <f t="shared" ref="C12:C34" si="0">B12-80</f>
        <v>120</v>
      </c>
      <c r="D12" s="33" t="s">
        <v>46</v>
      </c>
      <c r="E12" s="23"/>
      <c r="F12" s="23"/>
      <c r="G12" s="23"/>
      <c r="H12" s="26"/>
    </row>
    <row r="13" spans="1:8" ht="15.75" thickBot="1" x14ac:dyDescent="0.3">
      <c r="A13" s="3" t="s">
        <v>3</v>
      </c>
      <c r="B13" s="4">
        <v>200</v>
      </c>
      <c r="C13" s="13">
        <f t="shared" si="0"/>
        <v>120</v>
      </c>
      <c r="D13" s="33" t="s">
        <v>38</v>
      </c>
      <c r="E13" s="23"/>
      <c r="F13" s="23"/>
      <c r="G13" s="23"/>
      <c r="H13" s="26"/>
    </row>
    <row r="14" spans="1:8" ht="15.75" thickBot="1" x14ac:dyDescent="0.3">
      <c r="A14" s="3" t="s">
        <v>4</v>
      </c>
      <c r="B14" s="4">
        <v>150</v>
      </c>
      <c r="C14" s="13">
        <f t="shared" si="0"/>
        <v>70</v>
      </c>
      <c r="D14" s="34" t="s">
        <v>39</v>
      </c>
      <c r="E14" s="23"/>
      <c r="F14" s="23"/>
      <c r="G14" s="23"/>
      <c r="H14" s="26"/>
    </row>
    <row r="15" spans="1:8" ht="15.75" thickBot="1" x14ac:dyDescent="0.3">
      <c r="A15" s="3" t="s">
        <v>5</v>
      </c>
      <c r="B15" s="4">
        <v>140</v>
      </c>
      <c r="C15" s="13">
        <f t="shared" si="0"/>
        <v>60</v>
      </c>
      <c r="D15" s="34" t="s">
        <v>40</v>
      </c>
      <c r="E15" s="23"/>
      <c r="F15" s="23"/>
      <c r="G15" s="23"/>
      <c r="H15" s="26"/>
    </row>
    <row r="16" spans="1:8" ht="15.75" thickBot="1" x14ac:dyDescent="0.3">
      <c r="A16" s="3" t="s">
        <v>6</v>
      </c>
      <c r="B16" s="4">
        <v>130</v>
      </c>
      <c r="C16" s="13">
        <f t="shared" si="0"/>
        <v>50</v>
      </c>
      <c r="D16" s="34" t="s">
        <v>41</v>
      </c>
      <c r="E16" s="23"/>
      <c r="F16" s="23"/>
      <c r="G16" s="23"/>
      <c r="H16" s="26"/>
    </row>
    <row r="17" spans="1:8" ht="15.75" thickBot="1" x14ac:dyDescent="0.3">
      <c r="A17" s="3" t="s">
        <v>7</v>
      </c>
      <c r="B17" s="4">
        <v>113</v>
      </c>
      <c r="C17" s="13">
        <f t="shared" si="0"/>
        <v>33</v>
      </c>
      <c r="D17" s="34" t="s">
        <v>42</v>
      </c>
      <c r="E17" s="23"/>
      <c r="F17" s="23"/>
      <c r="G17" s="23"/>
      <c r="H17" s="26"/>
    </row>
    <row r="18" spans="1:8" ht="15.75" thickBot="1" x14ac:dyDescent="0.3">
      <c r="A18" s="3" t="s">
        <v>8</v>
      </c>
      <c r="B18" s="4">
        <v>100</v>
      </c>
      <c r="C18" s="13">
        <f t="shared" si="0"/>
        <v>20</v>
      </c>
      <c r="D18" s="34" t="s">
        <v>43</v>
      </c>
      <c r="E18" s="23"/>
      <c r="F18" s="23"/>
      <c r="G18" s="23"/>
      <c r="H18" s="26"/>
    </row>
    <row r="19" spans="1:8" ht="15.75" thickBot="1" x14ac:dyDescent="0.3">
      <c r="A19" s="3" t="s">
        <v>9</v>
      </c>
      <c r="B19" s="4">
        <v>87</v>
      </c>
      <c r="C19" s="13">
        <f t="shared" si="0"/>
        <v>7</v>
      </c>
      <c r="D19" s="34" t="s">
        <v>44</v>
      </c>
      <c r="E19" s="23"/>
      <c r="F19" s="23"/>
      <c r="G19" s="23"/>
      <c r="H19" s="26"/>
    </row>
    <row r="20" spans="1:8" ht="15.75" thickBot="1" x14ac:dyDescent="0.3">
      <c r="A20" s="3" t="s">
        <v>10</v>
      </c>
      <c r="B20" s="4">
        <v>90</v>
      </c>
      <c r="C20" s="13">
        <f t="shared" si="0"/>
        <v>10</v>
      </c>
      <c r="D20" s="35" t="s">
        <v>45</v>
      </c>
      <c r="E20" s="30"/>
      <c r="F20" s="23"/>
      <c r="G20" s="23"/>
      <c r="H20" s="26"/>
    </row>
    <row r="21" spans="1:8" ht="15.75" thickBot="1" x14ac:dyDescent="0.3">
      <c r="A21" s="3" t="s">
        <v>11</v>
      </c>
      <c r="B21" s="4">
        <v>90</v>
      </c>
      <c r="C21" s="13">
        <f t="shared" si="0"/>
        <v>10</v>
      </c>
      <c r="D21" s="25"/>
      <c r="E21" s="30"/>
      <c r="F21" s="23"/>
      <c r="G21" s="23"/>
      <c r="H21" s="26"/>
    </row>
    <row r="22" spans="1:8" ht="15.75" thickBot="1" x14ac:dyDescent="0.3">
      <c r="A22" s="3" t="s">
        <v>12</v>
      </c>
      <c r="B22" s="4">
        <v>253</v>
      </c>
      <c r="C22" s="13">
        <f t="shared" si="0"/>
        <v>173</v>
      </c>
      <c r="D22" s="25"/>
      <c r="E22" s="30"/>
      <c r="F22" s="23"/>
      <c r="G22" s="23"/>
      <c r="H22" s="26"/>
    </row>
    <row r="23" spans="1:8" ht="15.75" thickBot="1" x14ac:dyDescent="0.3">
      <c r="A23" s="3" t="s">
        <v>13</v>
      </c>
      <c r="B23" s="4">
        <v>233</v>
      </c>
      <c r="C23" s="13">
        <f t="shared" si="0"/>
        <v>153</v>
      </c>
      <c r="D23" s="25"/>
      <c r="E23" s="30"/>
      <c r="F23" s="23"/>
      <c r="G23" s="23"/>
      <c r="H23" s="26"/>
    </row>
    <row r="24" spans="1:8" ht="15.75" thickBot="1" x14ac:dyDescent="0.3">
      <c r="A24" s="3" t="s">
        <v>14</v>
      </c>
      <c r="B24" s="4">
        <v>233</v>
      </c>
      <c r="C24" s="13">
        <f t="shared" si="0"/>
        <v>153</v>
      </c>
      <c r="D24" s="25"/>
      <c r="E24" s="30"/>
      <c r="F24" s="23"/>
      <c r="G24" s="23"/>
      <c r="H24" s="26"/>
    </row>
    <row r="25" spans="1:8" ht="15.75" thickBot="1" x14ac:dyDescent="0.3">
      <c r="A25" s="3" t="s">
        <v>15</v>
      </c>
      <c r="B25" s="4">
        <v>183</v>
      </c>
      <c r="C25" s="13">
        <f t="shared" si="0"/>
        <v>103</v>
      </c>
      <c r="D25" s="27"/>
      <c r="E25" s="30"/>
      <c r="F25" s="23"/>
      <c r="G25" s="23"/>
      <c r="H25" s="26"/>
    </row>
    <row r="26" spans="1:8" ht="15.75" thickBot="1" x14ac:dyDescent="0.3">
      <c r="A26" s="3" t="s">
        <v>16</v>
      </c>
      <c r="B26" s="4">
        <v>173</v>
      </c>
      <c r="C26" s="13">
        <f t="shared" si="0"/>
        <v>93</v>
      </c>
      <c r="D26" s="7"/>
      <c r="E26" s="30"/>
      <c r="H26" s="5"/>
    </row>
    <row r="27" spans="1:8" ht="15.75" thickBot="1" x14ac:dyDescent="0.3">
      <c r="A27" s="3" t="s">
        <v>17</v>
      </c>
      <c r="B27" s="4">
        <v>163</v>
      </c>
      <c r="C27" s="13">
        <f t="shared" si="0"/>
        <v>83</v>
      </c>
      <c r="D27" s="19"/>
      <c r="E27" s="6"/>
      <c r="H27" s="5"/>
    </row>
    <row r="28" spans="1:8" ht="15.75" thickBot="1" x14ac:dyDescent="0.3">
      <c r="A28" s="3" t="s">
        <v>18</v>
      </c>
      <c r="B28" s="4">
        <v>123</v>
      </c>
      <c r="C28" s="13">
        <f t="shared" si="0"/>
        <v>43</v>
      </c>
      <c r="D28" s="7"/>
      <c r="E28" s="7"/>
    </row>
    <row r="29" spans="1:8" ht="15.75" thickBot="1" x14ac:dyDescent="0.3">
      <c r="A29" s="3" t="s">
        <v>19</v>
      </c>
      <c r="B29" s="4">
        <v>273</v>
      </c>
      <c r="C29" s="13">
        <f t="shared" si="0"/>
        <v>193</v>
      </c>
    </row>
    <row r="30" spans="1:8" ht="15.75" thickBot="1" x14ac:dyDescent="0.3">
      <c r="A30" s="28" t="s">
        <v>33</v>
      </c>
      <c r="B30" s="29">
        <v>125</v>
      </c>
      <c r="C30" s="13">
        <f>B30-50</f>
        <v>75</v>
      </c>
      <c r="D30" s="9"/>
    </row>
    <row r="31" spans="1:8" ht="15.75" thickBot="1" x14ac:dyDescent="0.3">
      <c r="A31" s="15" t="s">
        <v>23</v>
      </c>
      <c r="B31" s="14">
        <v>78</v>
      </c>
      <c r="C31" s="13">
        <f>B31-50</f>
        <v>28</v>
      </c>
    </row>
    <row r="32" spans="1:8" ht="15.75" thickBot="1" x14ac:dyDescent="0.3">
      <c r="A32" s="15" t="s">
        <v>24</v>
      </c>
      <c r="B32" s="14">
        <v>78</v>
      </c>
      <c r="C32" s="13">
        <f>B32-50</f>
        <v>28</v>
      </c>
    </row>
    <row r="33" spans="1:4" ht="15.75" thickBot="1" x14ac:dyDescent="0.3">
      <c r="A33" s="15" t="s">
        <v>25</v>
      </c>
      <c r="B33" s="14">
        <v>78</v>
      </c>
      <c r="C33" s="13">
        <f>B33-50</f>
        <v>28</v>
      </c>
    </row>
    <row r="34" spans="1:4" ht="15.75" thickBot="1" x14ac:dyDescent="0.3">
      <c r="A34" s="15" t="s">
        <v>20</v>
      </c>
      <c r="B34" s="14">
        <v>90</v>
      </c>
      <c r="C34" s="13">
        <f t="shared" si="0"/>
        <v>10</v>
      </c>
    </row>
    <row r="35" spans="1:4" ht="15.75" thickBot="1" x14ac:dyDescent="0.3">
      <c r="A35" s="15" t="s">
        <v>26</v>
      </c>
      <c r="B35" s="14">
        <v>88</v>
      </c>
      <c r="C35" s="13">
        <f>B35-50</f>
        <v>38</v>
      </c>
    </row>
    <row r="36" spans="1:4" ht="15.75" thickBot="1" x14ac:dyDescent="0.3">
      <c r="A36" s="16" t="s">
        <v>27</v>
      </c>
      <c r="B36" s="4">
        <v>85</v>
      </c>
      <c r="C36" s="13">
        <f>B36-50</f>
        <v>35</v>
      </c>
      <c r="D36" s="10"/>
    </row>
    <row r="37" spans="1:4" ht="15.75" thickBot="1" x14ac:dyDescent="0.3">
      <c r="A37" s="20" t="s">
        <v>36</v>
      </c>
      <c r="B37" s="22">
        <v>281</v>
      </c>
      <c r="C37" s="21">
        <f>B37-80</f>
        <v>201</v>
      </c>
      <c r="D37" s="8"/>
    </row>
    <row r="38" spans="1:4" x14ac:dyDescent="0.25">
      <c r="D38" s="8"/>
    </row>
    <row r="39" spans="1:4" x14ac:dyDescent="0.25">
      <c r="A39" s="17" t="s">
        <v>28</v>
      </c>
      <c r="D39" s="8"/>
    </row>
    <row r="40" spans="1:4" x14ac:dyDescent="0.25">
      <c r="A40" s="10"/>
      <c r="D40" s="8"/>
    </row>
    <row r="41" spans="1:4" x14ac:dyDescent="0.25">
      <c r="D41" s="8"/>
    </row>
  </sheetData>
  <conditionalFormatting sqref="H1:H1048576">
    <cfRule type="cellIs" dxfId="0" priority="1" stopIfTrue="1" operator="greaterThan">
      <formula>300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Todaro</dc:creator>
  <cp:lastModifiedBy>Clark, Nathan</cp:lastModifiedBy>
  <dcterms:created xsi:type="dcterms:W3CDTF">2019-03-20T15:27:34Z</dcterms:created>
  <dcterms:modified xsi:type="dcterms:W3CDTF">2021-08-09T16:45:39Z</dcterms:modified>
</cp:coreProperties>
</file>