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ETTINGAN BASIC" sheetId="1" r:id="rId1"/>
    <sheet name="OUTPUT BASIC" sheetId="2" r:id="rId2"/>
    <sheet name="raw file" sheetId="3" r:id="rId3"/>
    <sheet name="scrip startup del" sheetId="10" r:id="rId4"/>
    <sheet name="Clien Rumahan Input" sheetId="4" r:id="rId5"/>
    <sheet name="Clien Rumahan Output" sheetId="5" r:id="rId6"/>
    <sheet name="INPUT PROFILE HOTSPOT" sheetId="6" r:id="rId7"/>
    <sheet name="OUTPUT PROFILE HOTSPOT" sheetId="7" r:id="rId8"/>
    <sheet name="INPUT PROFIL USER PPPOE" sheetId="9" r:id="rId9"/>
    <sheet name="OUTPUT PROFIL USER PPPOE" sheetId="8" r:id="rId10"/>
  </sheets>
  <definedNames>
    <definedName name="_xlnm.Print_Area" localSheetId="8">'INPUT PROFIL USER PPPOE'!$A$1:$D$20</definedName>
    <definedName name="_xlnm.Print_Area" localSheetId="6">'INPUT PROFILE HOTSPOT'!$A$1:$E$21</definedName>
    <definedName name="_xlnm.Print_Area" localSheetId="1">'OUTPUT BASIC'!$A$1:$T$272</definedName>
  </definedNames>
  <calcPr calcId="144525"/>
</workbook>
</file>

<file path=xl/calcChain.xml><?xml version="1.0" encoding="utf-8"?>
<calcChain xmlns="http://schemas.openxmlformats.org/spreadsheetml/2006/main">
  <c r="F6" i="8" l="1"/>
  <c r="F2" i="8"/>
  <c r="F3" i="8"/>
  <c r="F4" i="8"/>
  <c r="F5" i="8"/>
  <c r="F1" i="8"/>
  <c r="F7" i="8" l="1"/>
  <c r="F8" i="8"/>
  <c r="F13" i="8"/>
  <c r="F14" i="8"/>
  <c r="F15" i="8"/>
  <c r="F16" i="8"/>
  <c r="F17" i="8"/>
  <c r="F18" i="8"/>
  <c r="F19" i="8"/>
  <c r="F20" i="8"/>
  <c r="F21" i="8"/>
  <c r="B6" i="8"/>
  <c r="D6" i="8"/>
  <c r="F2" i="7"/>
  <c r="F4" i="7"/>
  <c r="F5" i="7"/>
  <c r="F6" i="7"/>
  <c r="F7" i="7"/>
  <c r="F8" i="7"/>
  <c r="F9" i="7"/>
  <c r="F1" i="7"/>
  <c r="B3" i="7"/>
  <c r="D3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N8" i="4"/>
  <c r="M3" i="5" s="1"/>
  <c r="N9" i="4"/>
  <c r="M4" i="5" s="1"/>
  <c r="N10" i="4"/>
  <c r="M5" i="5" s="1"/>
  <c r="N11" i="4"/>
  <c r="M6" i="5" s="1"/>
  <c r="N12" i="4"/>
  <c r="M7" i="5" s="1"/>
  <c r="N13" i="4"/>
  <c r="M8" i="5" s="1"/>
  <c r="N14" i="4"/>
  <c r="M9" i="5" s="1"/>
  <c r="N15" i="4"/>
  <c r="M10" i="5" s="1"/>
  <c r="N16" i="4"/>
  <c r="M11" i="5" s="1"/>
  <c r="N17" i="4"/>
  <c r="M12" i="5" s="1"/>
  <c r="N18" i="4"/>
  <c r="M13" i="5" s="1"/>
  <c r="N19" i="4"/>
  <c r="M14" i="5" s="1"/>
  <c r="N20" i="4"/>
  <c r="M15" i="5" s="1"/>
  <c r="N21" i="4"/>
  <c r="M16" i="5" s="1"/>
  <c r="N22" i="4"/>
  <c r="M17" i="5" s="1"/>
  <c r="N23" i="4"/>
  <c r="M18" i="5" s="1"/>
  <c r="N24" i="4"/>
  <c r="M19" i="5" s="1"/>
  <c r="N25" i="4"/>
  <c r="M20" i="5" s="1"/>
  <c r="N26" i="4"/>
  <c r="M21" i="5" s="1"/>
  <c r="N27" i="4"/>
  <c r="M22" i="5" s="1"/>
  <c r="N28" i="4"/>
  <c r="M23" i="5" s="1"/>
  <c r="N29" i="4"/>
  <c r="M24" i="5" s="1"/>
  <c r="N30" i="4"/>
  <c r="M25" i="5" s="1"/>
  <c r="N31" i="4"/>
  <c r="M26" i="5" s="1"/>
  <c r="N32" i="4"/>
  <c r="M27" i="5" s="1"/>
  <c r="N33" i="4"/>
  <c r="M28" i="5" s="1"/>
  <c r="N34" i="4"/>
  <c r="M29" i="5" s="1"/>
  <c r="N35" i="4"/>
  <c r="M30" i="5" s="1"/>
  <c r="N36" i="4"/>
  <c r="M31" i="5" s="1"/>
  <c r="N37" i="4"/>
  <c r="M32" i="5" s="1"/>
  <c r="N38" i="4"/>
  <c r="M33" i="5" s="1"/>
  <c r="N39" i="4"/>
  <c r="M34" i="5" s="1"/>
  <c r="N40" i="4"/>
  <c r="M35" i="5" s="1"/>
  <c r="N41" i="4"/>
  <c r="M36" i="5" s="1"/>
  <c r="N42" i="4"/>
  <c r="M37" i="5" s="1"/>
  <c r="N43" i="4"/>
  <c r="M38" i="5" s="1"/>
  <c r="N44" i="4"/>
  <c r="M39" i="5" s="1"/>
  <c r="N45" i="4"/>
  <c r="M40" i="5" s="1"/>
  <c r="N46" i="4"/>
  <c r="M41" i="5" s="1"/>
  <c r="N47" i="4"/>
  <c r="M42" i="5" s="1"/>
  <c r="N48" i="4"/>
  <c r="M43" i="5" s="1"/>
  <c r="N49" i="4"/>
  <c r="M44" i="5" s="1"/>
  <c r="N50" i="4"/>
  <c r="M45" i="5" s="1"/>
  <c r="N51" i="4"/>
  <c r="M46" i="5" s="1"/>
  <c r="N52" i="4"/>
  <c r="M47" i="5" s="1"/>
  <c r="N53" i="4"/>
  <c r="M48" i="5" s="1"/>
  <c r="N54" i="4"/>
  <c r="M49" i="5" s="1"/>
  <c r="N55" i="4"/>
  <c r="M50" i="5" s="1"/>
  <c r="N56" i="4"/>
  <c r="M51" i="5" s="1"/>
  <c r="N57" i="4"/>
  <c r="M52" i="5" s="1"/>
  <c r="N58" i="4"/>
  <c r="M53" i="5" s="1"/>
  <c r="N59" i="4"/>
  <c r="M54" i="5" s="1"/>
  <c r="N60" i="4"/>
  <c r="M55" i="5" s="1"/>
  <c r="N61" i="4"/>
  <c r="M56" i="5" s="1"/>
  <c r="N62" i="4"/>
  <c r="M57" i="5" s="1"/>
  <c r="N63" i="4"/>
  <c r="M58" i="5" s="1"/>
  <c r="N64" i="4"/>
  <c r="M59" i="5" s="1"/>
  <c r="N65" i="4"/>
  <c r="M60" i="5" s="1"/>
  <c r="N66" i="4"/>
  <c r="M61" i="5" s="1"/>
  <c r="N67" i="4"/>
  <c r="M62" i="5" s="1"/>
  <c r="N68" i="4"/>
  <c r="M63" i="5" s="1"/>
  <c r="N69" i="4"/>
  <c r="M64" i="5" s="1"/>
  <c r="N70" i="4"/>
  <c r="M65" i="5" s="1"/>
  <c r="N71" i="4"/>
  <c r="M66" i="5" s="1"/>
  <c r="N72" i="4"/>
  <c r="M67" i="5" s="1"/>
  <c r="N73" i="4"/>
  <c r="M68" i="5" s="1"/>
  <c r="N74" i="4"/>
  <c r="M69" i="5" s="1"/>
  <c r="N75" i="4"/>
  <c r="M70" i="5" s="1"/>
  <c r="N76" i="4"/>
  <c r="M71" i="5" s="1"/>
  <c r="N77" i="4"/>
  <c r="M72" i="5" s="1"/>
  <c r="N78" i="4"/>
  <c r="M73" i="5" s="1"/>
  <c r="N79" i="4"/>
  <c r="M74" i="5" s="1"/>
  <c r="N80" i="4"/>
  <c r="M75" i="5" s="1"/>
  <c r="N81" i="4"/>
  <c r="M76" i="5" s="1"/>
  <c r="N82" i="4"/>
  <c r="M77" i="5" s="1"/>
  <c r="N83" i="4"/>
  <c r="M78" i="5" s="1"/>
  <c r="N84" i="4"/>
  <c r="M79" i="5" s="1"/>
  <c r="N85" i="4"/>
  <c r="M80" i="5" s="1"/>
  <c r="N86" i="4"/>
  <c r="M81" i="5" s="1"/>
  <c r="N87" i="4"/>
  <c r="M82" i="5" s="1"/>
  <c r="N88" i="4"/>
  <c r="M83" i="5" s="1"/>
  <c r="N89" i="4"/>
  <c r="M84" i="5" s="1"/>
  <c r="N90" i="4"/>
  <c r="M85" i="5" s="1"/>
  <c r="N91" i="4"/>
  <c r="M86" i="5" s="1"/>
  <c r="N92" i="4"/>
  <c r="M87" i="5" s="1"/>
  <c r="N93" i="4"/>
  <c r="M88" i="5" s="1"/>
  <c r="N94" i="4"/>
  <c r="M89" i="5" s="1"/>
  <c r="N95" i="4"/>
  <c r="M90" i="5" s="1"/>
  <c r="N96" i="4"/>
  <c r="M91" i="5" s="1"/>
  <c r="N97" i="4"/>
  <c r="M92" i="5" s="1"/>
  <c r="N98" i="4"/>
  <c r="M93" i="5" s="1"/>
  <c r="N99" i="4"/>
  <c r="M94" i="5" s="1"/>
  <c r="N100" i="4"/>
  <c r="M95" i="5" s="1"/>
  <c r="N101" i="4"/>
  <c r="M96" i="5" s="1"/>
  <c r="N102" i="4"/>
  <c r="M97" i="5" s="1"/>
  <c r="N103" i="4"/>
  <c r="M98" i="5" s="1"/>
  <c r="N104" i="4"/>
  <c r="M99" i="5" s="1"/>
  <c r="N105" i="4"/>
  <c r="M100" i="5" s="1"/>
  <c r="N106" i="4"/>
  <c r="M101" i="5" s="1"/>
  <c r="D2" i="5"/>
  <c r="F2" i="5"/>
  <c r="I2" i="5"/>
  <c r="N7" i="4"/>
  <c r="M2" i="5" s="1"/>
  <c r="F3" i="7" l="1"/>
  <c r="O2" i="5"/>
  <c r="O101" i="5"/>
  <c r="O99" i="5"/>
  <c r="O97" i="5"/>
  <c r="O95" i="5"/>
  <c r="O93" i="5"/>
  <c r="O91" i="5"/>
  <c r="O89" i="5"/>
  <c r="O87" i="5"/>
  <c r="O85" i="5"/>
  <c r="O83" i="5"/>
  <c r="O81" i="5"/>
  <c r="O79" i="5"/>
  <c r="O77" i="5"/>
  <c r="O75" i="5"/>
  <c r="O73" i="5"/>
  <c r="O71" i="5"/>
  <c r="O69" i="5"/>
  <c r="O67" i="5"/>
  <c r="O65" i="5"/>
  <c r="O63" i="5"/>
  <c r="O61" i="5"/>
  <c r="O59" i="5"/>
  <c r="O57" i="5"/>
  <c r="O55" i="5"/>
  <c r="O53" i="5"/>
  <c r="O51" i="5"/>
  <c r="O49" i="5"/>
  <c r="O47" i="5"/>
  <c r="O45" i="5"/>
  <c r="O43" i="5"/>
  <c r="O41" i="5"/>
  <c r="O39" i="5"/>
  <c r="O37" i="5"/>
  <c r="O35" i="5"/>
  <c r="O33" i="5"/>
  <c r="O31" i="5"/>
  <c r="O29" i="5"/>
  <c r="O27" i="5"/>
  <c r="O25" i="5"/>
  <c r="O23" i="5"/>
  <c r="O21" i="5"/>
  <c r="O19" i="5"/>
  <c r="O17" i="5"/>
  <c r="O15" i="5"/>
  <c r="O13" i="5"/>
  <c r="O11" i="5"/>
  <c r="O9" i="5"/>
  <c r="O7" i="5"/>
  <c r="O5" i="5"/>
  <c r="O3" i="5"/>
  <c r="O100" i="5"/>
  <c r="O98" i="5"/>
  <c r="O96" i="5"/>
  <c r="O94" i="5"/>
  <c r="O92" i="5"/>
  <c r="O90" i="5"/>
  <c r="O88" i="5"/>
  <c r="O86" i="5"/>
  <c r="O84" i="5"/>
  <c r="O82" i="5"/>
  <c r="O80" i="5"/>
  <c r="O78" i="5"/>
  <c r="O76" i="5"/>
  <c r="O74" i="5"/>
  <c r="O72" i="5"/>
  <c r="O70" i="5"/>
  <c r="O68" i="5"/>
  <c r="O66" i="5"/>
  <c r="O64" i="5"/>
  <c r="O62" i="5"/>
  <c r="O60" i="5"/>
  <c r="O58" i="5"/>
  <c r="O56" i="5"/>
  <c r="O54" i="5"/>
  <c r="O52" i="5"/>
  <c r="O50" i="5"/>
  <c r="O48" i="5"/>
  <c r="O46" i="5"/>
  <c r="O44" i="5"/>
  <c r="O42" i="5"/>
  <c r="O40" i="5"/>
  <c r="O38" i="5"/>
  <c r="O36" i="5"/>
  <c r="O34" i="5"/>
  <c r="O32" i="5"/>
  <c r="O30" i="5"/>
  <c r="O28" i="5"/>
  <c r="O26" i="5"/>
  <c r="O24" i="5"/>
  <c r="O22" i="5"/>
  <c r="O20" i="5"/>
  <c r="O18" i="5"/>
  <c r="O16" i="5"/>
  <c r="O14" i="5"/>
  <c r="O12" i="5"/>
  <c r="O10" i="5"/>
  <c r="O8" i="5"/>
  <c r="O6" i="5"/>
  <c r="O4" i="5"/>
  <c r="B93" i="2"/>
  <c r="T93" i="2" s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T2" i="2"/>
  <c r="T3" i="2"/>
  <c r="T4" i="2"/>
  <c r="T5" i="2"/>
  <c r="T7" i="2"/>
  <c r="T9" i="2"/>
  <c r="T10" i="2"/>
  <c r="T11" i="2"/>
  <c r="T12" i="2"/>
  <c r="T14" i="2"/>
  <c r="T15" i="2"/>
  <c r="T16" i="2"/>
  <c r="T18" i="2"/>
  <c r="T19" i="2"/>
  <c r="T20" i="2"/>
  <c r="T21" i="2"/>
  <c r="T22" i="2"/>
  <c r="T24" i="2"/>
  <c r="T26" i="2"/>
  <c r="T27" i="2"/>
  <c r="T28" i="2"/>
  <c r="T29" i="2"/>
  <c r="T30" i="2"/>
  <c r="T31" i="2"/>
  <c r="T32" i="2"/>
  <c r="T34" i="2"/>
  <c r="T36" i="2"/>
  <c r="T37" i="2"/>
  <c r="T38" i="2"/>
  <c r="T40" i="2"/>
  <c r="T42" i="2"/>
  <c r="T43" i="2"/>
  <c r="T44" i="2"/>
  <c r="T46" i="2"/>
  <c r="T48" i="2"/>
  <c r="T49" i="2"/>
  <c r="T50" i="2"/>
  <c r="T52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2" i="2"/>
  <c r="T73" i="2"/>
  <c r="T75" i="2"/>
  <c r="T76" i="2"/>
  <c r="T77" i="2"/>
  <c r="T78" i="2"/>
  <c r="T79" i="2"/>
  <c r="T80" i="2"/>
  <c r="T82" i="2"/>
  <c r="T83" i="2"/>
  <c r="T85" i="2"/>
  <c r="T89" i="2"/>
  <c r="T90" i="2"/>
  <c r="T91" i="2"/>
  <c r="T92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1" i="2"/>
  <c r="B87" i="2"/>
  <c r="D87" i="2"/>
  <c r="B53" i="2"/>
  <c r="T53" i="2" s="1"/>
  <c r="B51" i="2"/>
  <c r="T51" i="2" s="1"/>
  <c r="N10" i="1"/>
  <c r="B74" i="2" s="1"/>
  <c r="T74" i="2" s="1"/>
  <c r="N9" i="1"/>
  <c r="B71" i="2" s="1"/>
  <c r="T71" i="2" s="1"/>
  <c r="B81" i="2" l="1"/>
  <c r="T87" i="2"/>
  <c r="E81" i="2"/>
  <c r="T81" i="2" s="1"/>
  <c r="B47" i="2"/>
  <c r="T47" i="2" s="1"/>
  <c r="B45" i="2"/>
  <c r="T45" i="2" s="1"/>
  <c r="B41" i="2"/>
  <c r="T41" i="2" s="1"/>
  <c r="B39" i="2"/>
  <c r="T39" i="2" s="1"/>
  <c r="B35" i="2"/>
  <c r="T35" i="2" s="1"/>
  <c r="B33" i="2"/>
  <c r="T33" i="2" s="1"/>
  <c r="B25" i="2"/>
  <c r="T25" i="2" s="1"/>
  <c r="B23" i="2"/>
  <c r="T23" i="2" s="1"/>
  <c r="B17" i="2"/>
  <c r="T17" i="2" s="1"/>
  <c r="B13" i="2"/>
  <c r="T13" i="2" s="1"/>
  <c r="B8" i="2"/>
  <c r="T8" i="2" s="1"/>
  <c r="B6" i="2"/>
  <c r="T6" i="2" s="1"/>
  <c r="W6" i="1"/>
  <c r="B95" i="2" s="1"/>
  <c r="T95" i="2" s="1"/>
  <c r="W7" i="1"/>
  <c r="B96" i="2" s="1"/>
  <c r="T96" i="2" s="1"/>
  <c r="W8" i="1"/>
  <c r="B97" i="2" s="1"/>
  <c r="T97" i="2" s="1"/>
  <c r="W9" i="1"/>
  <c r="B98" i="2" s="1"/>
  <c r="T98" i="2" s="1"/>
  <c r="W10" i="1"/>
  <c r="B99" i="2" s="1"/>
  <c r="T99" i="2" s="1"/>
  <c r="W11" i="1"/>
  <c r="B100" i="2" s="1"/>
  <c r="T100" i="2" s="1"/>
  <c r="W12" i="1"/>
  <c r="B101" i="2" s="1"/>
  <c r="T101" i="2" s="1"/>
  <c r="W13" i="1"/>
  <c r="B102" i="2" s="1"/>
  <c r="T102" i="2" s="1"/>
  <c r="W14" i="1"/>
  <c r="B103" i="2" s="1"/>
  <c r="T103" i="2" s="1"/>
  <c r="W15" i="1"/>
  <c r="B104" i="2" s="1"/>
  <c r="T104" i="2" s="1"/>
  <c r="W16" i="1"/>
  <c r="B105" i="2" s="1"/>
  <c r="T105" i="2" s="1"/>
  <c r="W17" i="1"/>
  <c r="B106" i="2" s="1"/>
  <c r="T106" i="2" s="1"/>
  <c r="W18" i="1"/>
  <c r="B107" i="2" s="1"/>
  <c r="T107" i="2" s="1"/>
  <c r="W19" i="1"/>
  <c r="B108" i="2" s="1"/>
  <c r="T108" i="2" s="1"/>
  <c r="W20" i="1"/>
  <c r="B109" i="2" s="1"/>
  <c r="T109" i="2" s="1"/>
  <c r="W21" i="1"/>
  <c r="B110" i="2" s="1"/>
  <c r="T110" i="2" s="1"/>
  <c r="W22" i="1"/>
  <c r="B111" i="2" s="1"/>
  <c r="T111" i="2" s="1"/>
  <c r="W23" i="1"/>
  <c r="B112" i="2" s="1"/>
  <c r="T112" i="2" s="1"/>
  <c r="W24" i="1"/>
  <c r="B113" i="2" s="1"/>
  <c r="T113" i="2" s="1"/>
  <c r="W25" i="1"/>
  <c r="B114" i="2" s="1"/>
  <c r="T114" i="2" s="1"/>
  <c r="W26" i="1"/>
  <c r="B115" i="2" s="1"/>
  <c r="T115" i="2" s="1"/>
  <c r="W27" i="1"/>
  <c r="B116" i="2" s="1"/>
  <c r="T116" i="2" s="1"/>
  <c r="W28" i="1"/>
  <c r="B117" i="2" s="1"/>
  <c r="T117" i="2" s="1"/>
  <c r="W29" i="1"/>
  <c r="B118" i="2" s="1"/>
  <c r="T118" i="2" s="1"/>
  <c r="W30" i="1"/>
  <c r="B119" i="2" s="1"/>
  <c r="T119" i="2" s="1"/>
  <c r="W31" i="1"/>
  <c r="B120" i="2" s="1"/>
  <c r="T120" i="2" s="1"/>
  <c r="W32" i="1"/>
  <c r="B121" i="2" s="1"/>
  <c r="T121" i="2" s="1"/>
  <c r="W33" i="1"/>
  <c r="B122" i="2" s="1"/>
  <c r="T122" i="2" s="1"/>
  <c r="W34" i="1"/>
  <c r="B123" i="2" s="1"/>
  <c r="T123" i="2" s="1"/>
  <c r="W5" i="1"/>
  <c r="B94" i="2" s="1"/>
  <c r="T94" i="2" s="1"/>
  <c r="X5" i="1" l="1"/>
  <c r="C88" i="2" l="1"/>
  <c r="T88" i="2" s="1"/>
  <c r="C84" i="2"/>
  <c r="T84" i="2" s="1"/>
  <c r="C86" i="2"/>
  <c r="T86" i="2" s="1"/>
</calcChain>
</file>

<file path=xl/sharedStrings.xml><?xml version="1.0" encoding="utf-8"?>
<sst xmlns="http://schemas.openxmlformats.org/spreadsheetml/2006/main" count="1942" uniqueCount="384">
  <si>
    <t>NAMA INTERFACE ISP</t>
  </si>
  <si>
    <t>IP LOCAL ISP</t>
  </si>
  <si>
    <t>SCRIP BY EGA CHANEL V.4.5</t>
  </si>
  <si>
    <t xml:space="preserve">DOWNLOAD </t>
  </si>
  <si>
    <t>UPLUAD</t>
  </si>
  <si>
    <t xml:space="preserve">TOTAL  DARI ISP </t>
  </si>
  <si>
    <t>SATUAN</t>
  </si>
  <si>
    <t>M</t>
  </si>
  <si>
    <t>SISA UNTUK GAME</t>
  </si>
  <si>
    <t>IP LOCAL</t>
  </si>
  <si>
    <t>.</t>
  </si>
  <si>
    <t>/ip firewall mangle</t>
  </si>
  <si>
    <t>add action=mark-connection chain=postrouting comment="TOTAL ALL" \</t>
  </si>
  <si>
    <t xml:space="preserve">    connection-mark="!PORT SELAIN PORT UMUM ( GAME )" new-connection-mark=\</t>
  </si>
  <si>
    <t xml:space="preserve">    "TOTAL ALL" packet-mark="!ICMP DOWN" passthrough=yes</t>
  </si>
  <si>
    <t>add action=mark-packet chain=forward connection-mark="TOTAL ALL" \</t>
  </si>
  <si>
    <t>add action=mark-connection chain=postrouting comment=GAME dst-address-list=\</t>
  </si>
  <si>
    <t xml:space="preserve">    "IP GAME ONLINE" new-connection-mark="PORT SELAIN PORT UMUM ( GAME )" \</t>
  </si>
  <si>
    <t xml:space="preserve">    passthrough=yes</t>
  </si>
  <si>
    <t>add action=mark-packet chain=forward connection-mark=\</t>
  </si>
  <si>
    <t xml:space="preserve">    "PORT SELAIN PORT UMUM(GAME) DOWN" passthrough=yes</t>
  </si>
  <si>
    <t xml:space="preserve">    "PORT SELAIN PORT UMUM ( GAME )" new-packet-mark=\</t>
  </si>
  <si>
    <t>add action=mark-connection chain=postrouting comment=\</t>
  </si>
  <si>
    <t xml:space="preserve">    "MASUKAN PORT GAME KE TRAFICK BERAT JIKA 200k-999M" connection-mark=\</t>
  </si>
  <si>
    <t xml:space="preserve">    "PORT SELAIN PORT UMUM ( GAME )" connection-rate=200k-999M \</t>
  </si>
  <si>
    <t xml:space="preserve">    new-connection-mark="PORT BERAT" passthrough=yes</t>
  </si>
  <si>
    <t>add action=mark-packet chain=forward connection-mark="PORT BERAT" \</t>
  </si>
  <si>
    <t xml:space="preserve">    "KEMBALIKAN PORT BERAT KE GAME JIKA TRAFICK 0K-200K" connection-mark=\</t>
  </si>
  <si>
    <t xml:space="preserve">    "PORT BERAT" connection-rate=0-200k new-connection-mark=\</t>
  </si>
  <si>
    <t xml:space="preserve">    "PORT SELAIN PORT UMUM ( GAME )" passthrough=yes</t>
  </si>
  <si>
    <t>add action=mark-connection chain=postrouting comment=icmp \</t>
  </si>
  <si>
    <t xml:space="preserve">    new-connection-mark=ICMP passthrough=yes protocol=icmp</t>
  </si>
  <si>
    <t>add action=mark-packet chain=forward connection-mark=ICMP in-interface=\</t>
  </si>
  <si>
    <t>add action=mark-packet chain=forward connection-mark=ICMP new-packet-mark=\</t>
  </si>
  <si>
    <t>add action=mark-connection chain=postrouting comment=SOSMED dst-address-list=\</t>
  </si>
  <si>
    <t xml:space="preserve">    sosmed new-connection-mark=SOSMED passthrough=yes</t>
  </si>
  <si>
    <t>add action=mark-packet chain=forward connection-mark=SOSMED in-interface=\</t>
  </si>
  <si>
    <t>add action=mark-packet chain=forward connection-mark=SOSMED new-packet-mark=\</t>
  </si>
  <si>
    <t>add action=mark-connection chain=postrouting comment=YOUTUBE \</t>
  </si>
  <si>
    <t xml:space="preserve">    dst-address-list=youtube.com new-connection-mark=YT passthrough=yes</t>
  </si>
  <si>
    <t>add action=mark-packet chain=forward connection-mark=YT in-interface=\</t>
  </si>
  <si>
    <t>add action=mark-packet chain=forward connection-mark=YT new-packet-mark=\</t>
  </si>
  <si>
    <t xml:space="preserve">    in-interface=</t>
  </si>
  <si>
    <t xml:space="preserve">    new-packet-mark="UPLUAD ALL" out-interface=</t>
  </si>
  <si>
    <t xml:space="preserve">    "PORT SELAIN PORT UMUM ( GAME )" in-interface=</t>
  </si>
  <si>
    <t xml:space="preserve">    "PORT SELAIN PORT UMUM(GAME) UP" out-interface=</t>
  </si>
  <si>
    <t xml:space="preserve">    new-packet-mark="PORT BERAT UP" out-interface=</t>
  </si>
  <si>
    <t xml:space="preserve">    </t>
  </si>
  <si>
    <t xml:space="preserve">    "SOSMED UP" out-interface=</t>
  </si>
  <si>
    <t xml:space="preserve">    "ICMP UP" out-interface=</t>
  </si>
  <si>
    <t xml:space="preserve">    "YOUTUBE UP" out-interface=</t>
  </si>
  <si>
    <t>3.INTERNET</t>
  </si>
  <si>
    <t xml:space="preserve"> new-packet-mark="DOWNLOAD ALL" passthrough=yes</t>
  </si>
  <si>
    <t xml:space="preserve"> passthrough=yes</t>
  </si>
  <si>
    <t xml:space="preserve"> new-packet-mark=\</t>
  </si>
  <si>
    <t xml:space="preserve"> new-packet-mark="PORT BERAT DOWN" passthrough=yes</t>
  </si>
  <si>
    <t xml:space="preserve"> new-packet-mark="ICMP DOWN" passthrough=yes</t>
  </si>
  <si>
    <t xml:space="preserve"> new-packet-mark="SOSMED DOWN" passthrough=yes</t>
  </si>
  <si>
    <t xml:space="preserve"> new-packet-mark="YOUTUBE DOWN" passthrough=yes</t>
  </si>
  <si>
    <t>/queue tree</t>
  </si>
  <si>
    <t xml:space="preserve">    pcq-download-default</t>
  </si>
  <si>
    <t>add name="1.youtube.com down" packet-mark="YOUTUBE DOWN" parent=\</t>
  </si>
  <si>
    <t xml:space="preserve">    "TRAFICK GLOBAL DOWN" queue=pcq-download-default</t>
  </si>
  <si>
    <t>add name="1.youtube.com up" packet-mark="YOUTUBE UP" parent=\</t>
  </si>
  <si>
    <t xml:space="preserve">    "TRAFICK GLOBAL UP" queue=pcq-upload-default</t>
  </si>
  <si>
    <t>add name="2.Sosmed down" packet-mark="SOSMED DOWN" parent=\</t>
  </si>
  <si>
    <t>add name="2.sosmed up" packet-mark="SOSMED UP" parent="TRAFICK GLOBAL UP" \</t>
  </si>
  <si>
    <t xml:space="preserve">    queue=pcq-upload-default</t>
  </si>
  <si>
    <t>add name="3.all trafic up" packet-mark="UPLUAD ALL" parent=\</t>
  </si>
  <si>
    <t xml:space="preserve">    "TRAFICK GLOBAL UP" queue=pcq-download-default</t>
  </si>
  <si>
    <t>add name="3.all trafic down" packet-mark="DOWNLOAD ALL" parent=\</t>
  </si>
  <si>
    <t>add name="4.berat down" packet-mark="PORT BERAT DOWN" parent=\</t>
  </si>
  <si>
    <t>add name="4.berat up" packet-mark="PORT BERAT UP" parent="TRAFICK GLOBAL UP" \</t>
  </si>
  <si>
    <t xml:space="preserve">    queue=pcq-download-default</t>
  </si>
  <si>
    <t xml:space="preserve">    "PORT SELAIN PORT UMUM(GAME) UP" parent=global priority=1 queue=\</t>
  </si>
  <si>
    <t xml:space="preserve">    pcq-upload-default</t>
  </si>
  <si>
    <t>add name="4.ICMP DOWN" packet-mark="ICMP DOWN" parent=global priority=1</t>
  </si>
  <si>
    <t>add name="5.ICMP UP" packet-mark="ICMP UP" parent=global priority=1</t>
  </si>
  <si>
    <t>add max-limit=</t>
  </si>
  <si>
    <t xml:space="preserve">    packet-mark="PORT SELAIN PORT UMUM(GAME) DOWN" parent=global priority=1 \</t>
  </si>
  <si>
    <t>UPLUAD ALL</t>
  </si>
  <si>
    <t>DOWNLOAD ALL</t>
  </si>
  <si>
    <t xml:space="preserve"> name="TRAFICK GLOBAL DOWN" parent=global queue=\</t>
  </si>
  <si>
    <t xml:space="preserve"> name="TRAFICK GLOBAL UP" parent=global queue=\</t>
  </si>
  <si>
    <t xml:space="preserve"> name="1.SELAIN PORT UMUM RINGAN GAME ONLINE DOWN" \</t>
  </si>
  <si>
    <t xml:space="preserve"> name="2.PORT SELAIN PORT UMUM(GAME) UP" packet-mark=\</t>
  </si>
  <si>
    <t>OTOMATIS DI KALKULASI</t>
  </si>
  <si>
    <t>/queue simple</t>
  </si>
  <si>
    <t xml:space="preserve">    "PORT SELAIN PORT UMUM(GAME) DOWN,PORT SELAIN PORT UMUM(GAME) UP" \</t>
  </si>
  <si>
    <t>TITIK</t>
  </si>
  <si>
    <t>KOMA</t>
  </si>
  <si>
    <t>"</t>
  </si>
  <si>
    <t xml:space="preserve">    packet-marks=\</t>
  </si>
  <si>
    <t>/</t>
  </si>
  <si>
    <t xml:space="preserve">    priority=1/1 queue=default/default target=</t>
  </si>
  <si>
    <t>add name="2.ICMP DOWNLOAD" packet-marks="ICMP DOWN,ICMP UP" priority=1/1 \</t>
  </si>
  <si>
    <t xml:space="preserve">    queue=default/default target=</t>
  </si>
  <si>
    <t xml:space="preserve"> name="ALL TRAFICK" packet-marks="SOSMED UP,SOSMED DOWN,YOUTUBE UP,YOUTUBE DOWN,UPLUAD ALL,DOWNLOAD ALL,PORT BERAT DOWN,PORT BERAT UP"\</t>
  </si>
  <si>
    <t xml:space="preserve">     priority=3/3 queue=pcq-upload-default/pcq-download-default target=</t>
  </si>
  <si>
    <t>add name="3.USER HOTSPOT&amp;RUMAHAN" parent="ALL TRAFICK" priority=5/5 queue=\</t>
  </si>
  <si>
    <t xml:space="preserve">    default/default</t>
  </si>
  <si>
    <t>SCRIP GAME ONLINE ,BROWSING SOSMED,YOUTUBE ,DOWNLOAD</t>
  </si>
  <si>
    <t>/ip firewall address-list</t>
  </si>
  <si>
    <t>add address=</t>
  </si>
  <si>
    <t xml:space="preserve"> list="IP LOCAL"</t>
  </si>
  <si>
    <t>/ip firewall raw</t>
  </si>
  <si>
    <t>add action=add-dst-to-address-list address-list=youtube.com \</t>
  </si>
  <si>
    <t xml:space="preserve">    content=googlevideo.com dst-address-list="!IP LOCAL"</t>
  </si>
  <si>
    <t>add action=add-dst-to-address-list address-list=sosmed address-list-timeout=\</t>
  </si>
  <si>
    <t xml:space="preserve">    dst-address-list="!IP LOCAL"</t>
  </si>
  <si>
    <t xml:space="preserve">    scontent-sin6-2.cdninstagram.com dst-address-list="!IP LOCAL"</t>
  </si>
  <si>
    <t>add action=add-dst-to-address-list address-list="IP GAME ONLINE" \</t>
  </si>
  <si>
    <t xml:space="preserve">    dst-address-list="!IP LOCAL" dst-port=27000-28998 protocol=tcp</t>
  </si>
  <si>
    <t xml:space="preserve">    dst-address-list="!IP LOCAL" dst-port=9000-9999 protocol=tcp</t>
  </si>
  <si>
    <t xml:space="preserve">    dst-address-list="!IP LOCAL" dst-port=6695-6699 protocol=tcp</t>
  </si>
  <si>
    <t xml:space="preserve">    "POINT BLANK - Zepetto" dst-address-list="!IP LOCAL" dst-port=\</t>
  </si>
  <si>
    <t xml:space="preserve">    39190-39200,49001-49190 protocol=tcp</t>
  </si>
  <si>
    <t xml:space="preserve">    dst-address-list="!IP LOCAL" dst-port=7770-7790 protocol=tcp</t>
  </si>
  <si>
    <t xml:space="preserve">    dst-address-list="!IP LOCAL" dst-port=2080-2099 protocol=tcp</t>
  </si>
  <si>
    <t xml:space="preserve">    dst-address-list="!IP LOCAL" dst-port=11031 protocol=tcp</t>
  </si>
  <si>
    <t xml:space="preserve">    dst-address-list="!IP LOCAL" dst-port=14300-14440 protocol=tcp</t>
  </si>
  <si>
    <t xml:space="preserve">    dst-address-list="!IP LOCAL" dst-port=14000-14050 protocol=tcp</t>
  </si>
  <si>
    <t xml:space="preserve">    dst-address-list="!IP LOCAL" dst-port=61000,62000 protocol=tcp</t>
  </si>
  <si>
    <t xml:space="preserve">    "ECHO OF SOUL (EOS)" dst-address-list="!IP LOCAL" dst-port=7800 protocol=\</t>
  </si>
  <si>
    <t xml:space="preserve">    tcp</t>
  </si>
  <si>
    <t xml:space="preserve">    dst-address-list="!IP LOCAL" dst-port=10009 protocol=tcp</t>
  </si>
  <si>
    <t xml:space="preserve">    dst-address-list="!IP LOCAL" dst-port=2001-2010 protocol=tcp</t>
  </si>
  <si>
    <t xml:space="preserve">    dst-address-list="!IP LOCAL" dst-port=27780 protocol=tcp</t>
  </si>
  <si>
    <t xml:space="preserve">    dst-address-list="!IP LOCAL" dst-port=22100 protocol=tcp</t>
  </si>
  <si>
    <t xml:space="preserve">    "PERFECT WORLD" dst-address-list="!IP LOCAL" dst-port=29000 protocol=tcp</t>
  </si>
  <si>
    <t xml:space="preserve">    dst-address-list="!IP LOCAL" dst-port=18900-18910 protocol=tcp</t>
  </si>
  <si>
    <t xml:space="preserve">    "COUNTER-STRIKE ONLINE" dst-address-list="!IP LOCAL" dst-port=36567,8001 \</t>
  </si>
  <si>
    <t xml:space="preserve">    protocol=tcp</t>
  </si>
  <si>
    <t xml:space="preserve">    dst-address-list="!IP LOCAL" dst-port=28001-28010 protocol=tcp</t>
  </si>
  <si>
    <t xml:space="preserve">    "SPECIAL FORCE" dst-address-list="!IP LOCAL" dst-port=27920-27940 \</t>
  </si>
  <si>
    <t xml:space="preserve">    dst-address-list="!IP LOCAL" dst-port=7320-7350 protocol=tcp</t>
  </si>
  <si>
    <t xml:space="preserve">    "MERCENARY OPS" dst-address-list="!IP LOCAL" dst-port=6000-6125 protocol=\</t>
  </si>
  <si>
    <t xml:space="preserve">    "LINE GET RICH" dst-address-list="!IP LOCAL" dst-port=10500-10515 \</t>
  </si>
  <si>
    <t xml:space="preserve">    "COC (CLASH OF CLANS)" dst-address-list="!IP LOCAL" dst-port=9330-9340 \</t>
  </si>
  <si>
    <t xml:space="preserve">    dst-address-list="!IP LOCAL" dst-port=9122,11000-11150 protocol=tcp</t>
  </si>
  <si>
    <t xml:space="preserve">    "SEVEN KNIGHTS (NETMARBLE)" dst-address-list="!IP LOCAL" dst-port=\</t>
  </si>
  <si>
    <t xml:space="preserve">    12000-12010 protocol=tcp</t>
  </si>
  <si>
    <t xml:space="preserve">    "CLASH ROYALE (CRY)" dst-address-list="!IP LOCAL" dst-port=9330-9340 \</t>
  </si>
  <si>
    <t xml:space="preserve">    "LAST EMPIRE WAR Z" dst-address-list="!IP LOCAL" dst-port=9930-9940 \</t>
  </si>
  <si>
    <t xml:space="preserve">    dst-address-list="!IP LOCAL" dst-port=9933 protocol=tcp</t>
  </si>
  <si>
    <t xml:space="preserve">    "SHINOBI HEROES" dst-address-list="!IP LOCAL" dst-port=10005-10020 \</t>
  </si>
  <si>
    <t xml:space="preserve">    "NARUTO LITTLE NINJA (CHINA)" dst-address-list="!IP LOCAL" dst-port=\</t>
  </si>
  <si>
    <t xml:space="preserve">    6170-6180 protocol=tcp</t>
  </si>
  <si>
    <t xml:space="preserve">    "POINT BLANK MOBILE / PB MOBILE" dst-address-list="!IP LOCAL" dst-port=\</t>
  </si>
  <si>
    <t xml:space="preserve">    44590-44610 protocol=tcp</t>
  </si>
  <si>
    <t xml:space="preserve">    "MOBILE LEGENDS: BANG BANG (ML)" dst-address-list="!IP LOCAL" dst-port=\</t>
  </si>
  <si>
    <t xml:space="preserve">    5501-5508,5551-5558,5601-5608,5651-5658,30097-30147 protocol=tcp</t>
  </si>
  <si>
    <t xml:space="preserve">    "ARENA OF VALOR (AOV)  GARENA" dst-address-list="!IP LOCAL" dst-port=\</t>
  </si>
  <si>
    <t xml:space="preserve">    10001-10094 protocol=tcp</t>
  </si>
  <si>
    <t xml:space="preserve">    10101-10201,10080-10110,17000-18000 protocol=udp</t>
  </si>
  <si>
    <t xml:space="preserve">    "DANCE UP INDO" dst-address-list="!IP LOCAL" dst-port=10000-10010 \</t>
  </si>
  <si>
    <t xml:space="preserve">    "BOOYA CAPSA SUSUN" dst-address-list="!IP LOCAL" dst-port=7090-7100 \</t>
  </si>
  <si>
    <t xml:space="preserve">    "BOOYA DOMINO QIUQIU" dst-address-list="!IP LOCAL" dst-port=7020-7030 \</t>
  </si>
  <si>
    <t xml:space="preserve">    "Free fire garena" dst-address-list="!IP LOCAL" dst-port=\</t>
  </si>
  <si>
    <t xml:space="preserve">    39698,39003,39779 protocol=tcp</t>
  </si>
  <si>
    <t xml:space="preserve">    dst-address-list="!IP LOCAL" dst-port=27000-28998 protocol=udp</t>
  </si>
  <si>
    <t xml:space="preserve">    dst-address-list="!IP LOCAL" dst-port=7086-7995,12070-12460,41182-41192 \</t>
  </si>
  <si>
    <t xml:space="preserve">    protocol=udp</t>
  </si>
  <si>
    <t xml:space="preserve">    dst-address-list="!IP LOCAL" dst-port=10012,17500 protocol=tcp</t>
  </si>
  <si>
    <t xml:space="preserve">    dst-address-list="!IP LOCAL" dst-port=9000-9999 protocol=udp</t>
  </si>
  <si>
    <t xml:space="preserve">    BLACKRETRIBUTION dst-address-list="!IP LOCAL" dst-port=\</t>
  </si>
  <si>
    <t xml:space="preserve">    7020-7050,8200-8220,9000-9020 protocol=udp</t>
  </si>
  <si>
    <t xml:space="preserve">    dst-address-list="!IP LOCAL" dst-port=4360-4390 protocol=udp</t>
  </si>
  <si>
    <t xml:space="preserve">    dst-address-list="!IP LOCAL" dst-port=4950-4955 protocol=udp</t>
  </si>
  <si>
    <t xml:space="preserve">    "LAST MAN TANDING" dst-address-list="!IP LOCAL" dst-port=34000-34025,3500 \</t>
  </si>
  <si>
    <t xml:space="preserve">    "POINT BLANK - Zepetto" dst-address-list="!IP LOCAL" dst-port=40000-40010 \</t>
  </si>
  <si>
    <t xml:space="preserve">    dst-address-list="!IP LOCAL" dst-port=16300-16350 protocol=udp</t>
  </si>
  <si>
    <t xml:space="preserve">    dst-address-list="!IP LOCAL" dst-port=5100 protocol=udp</t>
  </si>
  <si>
    <t xml:space="preserve">    dst-address-list="!IP LOCAL" dst-port=11100-11125,11440-11460 protocol=\</t>
  </si>
  <si>
    <t xml:space="preserve">    udp</t>
  </si>
  <si>
    <t xml:space="preserve">    dst-address-list="!IP LOCAL" dst-port=15000-15500 protocol=udp</t>
  </si>
  <si>
    <t xml:space="preserve">    dst-address-list="!IP LOCAL" dst-port=14000-14050 protocol=udp</t>
  </si>
  <si>
    <t xml:space="preserve">    dst-address-list="!IP LOCAL" dst-port=50000-50100 protocol=udp</t>
  </si>
  <si>
    <t xml:space="preserve">    "ECHO OF SOUL (EOS)" dst-address-list="!IP LOCAL" dst-port=5355 protocol=\</t>
  </si>
  <si>
    <t xml:space="preserve">    dst-address-list="!IP LOCAL" dst-port=12060-12070 protocol=udp</t>
  </si>
  <si>
    <t xml:space="preserve">    "COUNTER-STRIKE ONLINE" dst-address-list="!IP LOCAL" dst-port=8001 \</t>
  </si>
  <si>
    <t xml:space="preserve">    dst-address-list="!IP LOCAL" dst-port=26001-26010 protocol=udp</t>
  </si>
  <si>
    <t xml:space="preserve">    "SPECIAL FORCE" dst-address-list="!IP LOCAL" dst-port=30000-30030 \</t>
  </si>
  <si>
    <t xml:space="preserve">    dst-address-list="!IP LOCAL" dst-port=7800-7850,30000 protocol=udp</t>
  </si>
  <si>
    <t xml:space="preserve">    dst-address-list="!IP LOCAL" dst-port=56849-57729,60275-64632 protocol=\</t>
  </si>
  <si>
    <t xml:space="preserve">    "RULES OF SURVIVAL" dst-address-list="!IP LOCAL" dst-port=24000-24050 \</t>
  </si>
  <si>
    <t xml:space="preserve">    "DREAM LEAGUE SOCCER" dst-address-list="!IP LOCAL" dst-port=60970-60980 \</t>
  </si>
  <si>
    <t xml:space="preserve">    "RPG TORAM ONLINE" dst-address-list="!IP LOCAL" dst-port=30100-30110 \</t>
  </si>
  <si>
    <t xml:space="preserve">    10080,17000 protocol=udp</t>
  </si>
  <si>
    <t xml:space="preserve">    "Free fire garena" dst-address-list="!IP LOCAL" dst-port=10000-10007,7008 \</t>
  </si>
  <si>
    <t xml:space="preserve">    dst-address-list="!IP LOCAL" dst-port="10491,10010,10013,10612,20002,20001\</t>
  </si>
  <si>
    <t xml:space="preserve">    ,20000,12235,13748,13972,13894,11455,10096,10039" protocol=udp</t>
  </si>
  <si>
    <t xml:space="preserve">CLIEN RUMAHAN UNTUK STATIC IP DAN IP BINDING </t>
  </si>
  <si>
    <t>NAMA</t>
  </si>
  <si>
    <t>IP ADDRESS</t>
  </si>
  <si>
    <t xml:space="preserve">"Clien Rumahan static&amp;ip binding"  </t>
  </si>
  <si>
    <t>max-limit=</t>
  </si>
  <si>
    <t>3M</t>
  </si>
  <si>
    <t xml:space="preserve"> name=</t>
  </si>
  <si>
    <t xml:space="preserve"> parent= "3.USER HOTSPOT&amp;RUMAHAN"</t>
  </si>
  <si>
    <t xml:space="preserve"> target=</t>
  </si>
  <si>
    <t>NO</t>
  </si>
  <si>
    <t>DOWNLOAD</t>
  </si>
  <si>
    <t>PENULISAN m dan k PAKAI KAPITAL CONTOH : 2M</t>
  </si>
  <si>
    <t>1M</t>
  </si>
  <si>
    <t>/queue simple add comment=</t>
  </si>
  <si>
    <t>NOMOR</t>
  </si>
  <si>
    <t>SCRIP</t>
  </si>
  <si>
    <t>JANGAN PAKAI SPASI</t>
  </si>
  <si>
    <t>SET PROFILE HOTSPOT</t>
  </si>
  <si>
    <t>PER IP</t>
  </si>
  <si>
    <t>SETTINGAN UNTUK PROFIL HOTSPOT</t>
  </si>
  <si>
    <t>:local datetime [/system clock get date];</t>
  </si>
  <si>
    <t>:local timedate [/system clock get time];</t>
  </si>
  <si>
    <t>/queue simple add max-limit=</t>
  </si>
  <si>
    <t xml:space="preserve"> name="$address" comment=("user_hotspot") parent="3.USER HOTSPOT&amp;RUMAHAN" \ target=$address</t>
  </si>
  <si>
    <t>/queue simple remove [find name="$address"] ;</t>
  </si>
  <si>
    <t>SCRIP ON LOGIN</t>
  </si>
  <si>
    <t>SCRIP ON LOGOUT</t>
  </si>
  <si>
    <t>UNTUK CLIEN&amp;HOTSPOT</t>
  </si>
  <si>
    <t>SETTINGAN UNTUK PROFIL PPPOE</t>
  </si>
  <si>
    <t>SET PROFILE PPPOE</t>
  </si>
  <si>
    <t>:local address [/ppp active get [/ppp active  find name="$user"] address]</t>
  </si>
  <si>
    <t>:log warning "$user login dengan ip $address"</t>
  </si>
  <si>
    <t>[/queue simple add max-limit=</t>
  </si>
  <si>
    <t xml:space="preserve"> name=("$user") comment="user_pppoe" parent="3.USER HOTSPOT&amp;RUMAHAN" \ target="$address"];</t>
  </si>
  <si>
    <t>:log error "$user logout"</t>
  </si>
  <si>
    <t>[/queue simple remove [find name="$user"] ;</t>
  </si>
  <si>
    <t>SCRIP ON LOGIN PPPOE</t>
  </si>
  <si>
    <t>SCRIP ON LOGOUT PPPOE</t>
  </si>
  <si>
    <t>-</t>
  </si>
  <si>
    <t>=</t>
  </si>
  <si>
    <t>/system scheduler</t>
  </si>
  <si>
    <t>add name="del pppoe" on-event=\</t>
  </si>
  <si>
    <t xml:space="preserve">    "/queue simple remove [find where comment=\"user_pppoe\"]" policy=\</t>
  </si>
  <si>
    <t xml:space="preserve">    ftp,reboot,read,write,policy,test,password,sniff,sensitive,romon \</t>
  </si>
  <si>
    <t xml:space="preserve">    start-time=startup</t>
  </si>
  <si>
    <t>add name="deluser-startup hotspot" on-event=\</t>
  </si>
  <si>
    <t xml:space="preserve">    "/queue simple remove [find where comment=\"user_hotspot\"]" policy=\</t>
  </si>
  <si>
    <t>192.168.100.0/24</t>
  </si>
  <si>
    <t>0/24</t>
  </si>
  <si>
    <t>,</t>
  </si>
  <si>
    <t>EGA1</t>
  </si>
  <si>
    <t>EGA2</t>
  </si>
  <si>
    <t>EGA3</t>
  </si>
  <si>
    <t>EGA4</t>
  </si>
  <si>
    <t>EGA5</t>
  </si>
  <si>
    <t>EGA6</t>
  </si>
  <si>
    <t>EGA7</t>
  </si>
  <si>
    <t>EGA8</t>
  </si>
  <si>
    <t>EGA9</t>
  </si>
  <si>
    <t>EGA10</t>
  </si>
  <si>
    <t>EGA11</t>
  </si>
  <si>
    <t>EGA12</t>
  </si>
  <si>
    <t>EGA13</t>
  </si>
  <si>
    <t>EGA14</t>
  </si>
  <si>
    <t>EGA15</t>
  </si>
  <si>
    <t>EGA16</t>
  </si>
  <si>
    <t>EGA17</t>
  </si>
  <si>
    <t>EGA18</t>
  </si>
  <si>
    <t>EGA19</t>
  </si>
  <si>
    <t>EGA20</t>
  </si>
  <si>
    <t>EGA21</t>
  </si>
  <si>
    <t>EGA22</t>
  </si>
  <si>
    <t>EGA23</t>
  </si>
  <si>
    <t>EGA24</t>
  </si>
  <si>
    <t>EGA25</t>
  </si>
  <si>
    <t>EGA26</t>
  </si>
  <si>
    <t>EGA27</t>
  </si>
  <si>
    <t>EGA28</t>
  </si>
  <si>
    <t>EGA29</t>
  </si>
  <si>
    <t>EGA30</t>
  </si>
  <si>
    <t>2M</t>
  </si>
  <si>
    <t>10M</t>
  </si>
  <si>
    <t>5M</t>
  </si>
  <si>
    <t>/queue simple remove [find name="$user"] ;</t>
  </si>
  <si>
    <t>EGA31</t>
  </si>
  <si>
    <t>EGA32</t>
  </si>
  <si>
    <t>EGA33</t>
  </si>
  <si>
    <t>EGA34</t>
  </si>
  <si>
    <t>EGA35</t>
  </si>
  <si>
    <t>EGA36</t>
  </si>
  <si>
    <t>EGA37</t>
  </si>
  <si>
    <t>EGA38</t>
  </si>
  <si>
    <t>EGA39</t>
  </si>
  <si>
    <t>EGA40</t>
  </si>
  <si>
    <t>EGA41</t>
  </si>
  <si>
    <t>EGA42</t>
  </si>
  <si>
    <t>EGA43</t>
  </si>
  <si>
    <t>EGA44</t>
  </si>
  <si>
    <t>EGA45</t>
  </si>
  <si>
    <t>EGA46</t>
  </si>
  <si>
    <t>EGA47</t>
  </si>
  <si>
    <t>EGA48</t>
  </si>
  <si>
    <t>EGA49</t>
  </si>
  <si>
    <t>EGA50</t>
  </si>
  <si>
    <t>EGA51</t>
  </si>
  <si>
    <t>EGA52</t>
  </si>
  <si>
    <t>EGA53</t>
  </si>
  <si>
    <t>EGA54</t>
  </si>
  <si>
    <t>EGA55</t>
  </si>
  <si>
    <t>EGA56</t>
  </si>
  <si>
    <t>EGA57</t>
  </si>
  <si>
    <t>EGA58</t>
  </si>
  <si>
    <t>EGA59</t>
  </si>
  <si>
    <t>EGA60</t>
  </si>
  <si>
    <t>EGA61</t>
  </si>
  <si>
    <t>EGA62</t>
  </si>
  <si>
    <t>EGA63</t>
  </si>
  <si>
    <t>EGA64</t>
  </si>
  <si>
    <t>EGA65</t>
  </si>
  <si>
    <t>EGA66</t>
  </si>
  <si>
    <t>EGA67</t>
  </si>
  <si>
    <t>EGA68</t>
  </si>
  <si>
    <t>EGA69</t>
  </si>
  <si>
    <t>EGA70</t>
  </si>
  <si>
    <t>EGA71</t>
  </si>
  <si>
    <t>EGA72</t>
  </si>
  <si>
    <t>EGA73</t>
  </si>
  <si>
    <t>EGA74</t>
  </si>
  <si>
    <t>EGA75</t>
  </si>
  <si>
    <t>EGA76</t>
  </si>
  <si>
    <t>EGA77</t>
  </si>
  <si>
    <t>EGA78</t>
  </si>
  <si>
    <t>EGA79</t>
  </si>
  <si>
    <t>EGA80</t>
  </si>
  <si>
    <t>EGA81</t>
  </si>
  <si>
    <t>EGA82</t>
  </si>
  <si>
    <t>EGA83</t>
  </si>
  <si>
    <t>EGA84</t>
  </si>
  <si>
    <t>EGA85</t>
  </si>
  <si>
    <t>EGA86</t>
  </si>
  <si>
    <t>EGA87</t>
  </si>
  <si>
    <t>EGA88</t>
  </si>
  <si>
    <t>EGA89</t>
  </si>
  <si>
    <t>EGA90</t>
  </si>
  <si>
    <t>EGA91</t>
  </si>
  <si>
    <t>EGA92</t>
  </si>
  <si>
    <t>EGA93</t>
  </si>
  <si>
    <t>EGA94</t>
  </si>
  <si>
    <t>EGA95</t>
  </si>
  <si>
    <t>EGA96</t>
  </si>
  <si>
    <t>EGA97</t>
  </si>
  <si>
    <t>EGA98</t>
  </si>
  <si>
    <t>EGA99</t>
  </si>
  <si>
    <t>EGA100</t>
  </si>
  <si>
    <t xml:space="preserve">    address-list-timeout="1d 00:00:00" chain=prerouting comment=YOUTUBE.COM \</t>
  </si>
  <si>
    <t xml:space="preserve">    "1d 00:00:00" chain=prerouting comment=INSTAGRAM content=.cdninstagram.com \</t>
  </si>
  <si>
    <t xml:space="preserve">    "1d 00:00:00" chain=prerouting comment=INSTAGRAM content=\</t>
  </si>
  <si>
    <t xml:space="preserve">    "1d 00:00:00" chain=prerouting comment=INSTAGRAM content=.instagram.com \</t>
  </si>
  <si>
    <t xml:space="preserve">    "1d 00:00:00" chain=prerouting comment=WHATSAPP content=.whatsapp.net \</t>
  </si>
  <si>
    <t xml:space="preserve">    "1d 00:00:00" chain=prerouting comment=WHATSAPP content=.whatsapp.com \</t>
  </si>
  <si>
    <t xml:space="preserve">    "1d 00:00:00" chain=prerouting comment=fb content=.facebook.com \</t>
  </si>
  <si>
    <t xml:space="preserve">    "1d 00:00:00" chain=prerouting comment=fb content=.facebook.net \</t>
  </si>
  <si>
    <t xml:space="preserve">    "1d 00:00:00" chain=prerouting comment=fb content=.fbcdn.net \</t>
  </si>
  <si>
    <t xml:space="preserve">    "1d 00:00:00" chain=prerouting comment=twitter content=.twitter.com \</t>
  </si>
  <si>
    <t xml:space="preserve">    "1d 00:00:00" chain=prerouting comment=twitter content=twitter.com \</t>
  </si>
  <si>
    <t xml:space="preserve">    "1d 00:00:00" chain=prerouting comment=twitter content=.twimg.com \</t>
  </si>
  <si>
    <t xml:space="preserve">    "1d 00:00:00" chain=prerouting comment=.telegram.org content=.telegram.org \</t>
  </si>
  <si>
    <t xml:space="preserve">    "1d 00:00:00" chain=prerouting comment=.telegram.org content=telegram.org \</t>
  </si>
  <si>
    <t xml:space="preserve">    "1d 00:00:00" chain=prerouting comment=tiktokcdn.com content=tiktokcdn.com \</t>
  </si>
  <si>
    <t xml:space="preserve">    address-list-timeout="1d 00:00:00" chain=prerouting comment=DOTA2 \</t>
  </si>
  <si>
    <t xml:space="preserve">    address-list-timeout="1d 00:00:00" chain=prerouting comment=PALADINS \</t>
  </si>
  <si>
    <t xml:space="preserve">    address-list-timeout="1d 00:00:00" chain=prerouting comment=WARFRAME \</t>
  </si>
  <si>
    <t xml:space="preserve">    address-list-timeout="1d 00:00:00" chain=prerouting comment=\</t>
  </si>
  <si>
    <t xml:space="preserve">    address-list-timeout="1d 00:00:00" chain=prerouting comment="FIFA ONLINE" \</t>
  </si>
  <si>
    <t xml:space="preserve">    address-list-timeout="1d 00:00:00" chain=prerouting comment=LOL \</t>
  </si>
  <si>
    <t xml:space="preserve">    address-list-timeout="1d 00:00:00" chain=prerouting comment=HON \</t>
  </si>
  <si>
    <t xml:space="preserve">    address-list-timeout="1d 00:00:00" chain=prerouting comment=DRAGONNEST \</t>
  </si>
  <si>
    <t xml:space="preserve">    address-list-timeout="1d 00:00:00" chain=prerouting comment="LOST SAGA" \</t>
  </si>
  <si>
    <t xml:space="preserve">    address-list-timeout="1d 00:00:00" chain=prerouting comment="BLACK SQUAD" \</t>
  </si>
  <si>
    <t xml:space="preserve">    address-list-timeout="1d 00:00:00" chain=prerouting comment=CROSSFIRE \</t>
  </si>
  <si>
    <t xml:space="preserve">    address-list-timeout="1d 00:00:00" chain=prerouting comment="IDOL STREET" \</t>
  </si>
  <si>
    <t xml:space="preserve">    address-list-timeout="1d 00:00:00" chain=prerouting comment="RF ONLINE" \</t>
  </si>
  <si>
    <t xml:space="preserve">    address-list-timeout="1d 00:00:00" chain=prerouting comment="ROHAN ONLINE" \</t>
  </si>
  <si>
    <t xml:space="preserve">    address-list-timeout="1d 00:00:00" chain=prerouting comment=AYODANCE \</t>
  </si>
  <si>
    <t xml:space="preserve">    address-list-timeout="1d 00:00:00" chain=prerouting comment=AYOOKE \</t>
  </si>
  <si>
    <t xml:space="preserve">    address-list-timeout="1d 00:00:00" chain=prerouting comment=X-SHOT \</t>
  </si>
  <si>
    <t xml:space="preserve">    address-list-timeout="1d 00:00:00" chain=prerouting comment="DOMINO QQ" \</t>
  </si>
  <si>
    <t xml:space="preserve">    address-list-timeout="1d 00:00:00" chain=prerouting comment=MOSTLY \</t>
  </si>
  <si>
    <t xml:space="preserve">    address-list-timeout="1d 00:00:00" chain=prerouting comment=PUBG \</t>
  </si>
  <si>
    <t xml:space="preserve">    address-list-timeout="1d 00:00:00" chain=prerouting comment="LEFT4DEAD 2" \</t>
  </si>
  <si>
    <t xml:space="preserve">    address-list-timeout="1d 00:00:00" chain=prerouting comment=ROBLOX \</t>
  </si>
  <si>
    <t>dibawah ini adalah cara mengisi ip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</si>
</sst>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2" borderId="1" xfId="0" applyFill="1" applyBorder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/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7" xfId="0" applyBorder="1"/>
    <xf numFmtId="0" fontId="0" fillId="0" borderId="0" xfId="0" applyNumberFormat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2" borderId="8" xfId="0" applyFill="1" applyBorder="1"/>
    <xf numFmtId="0" fontId="2" fillId="0" borderId="0" xfId="0" applyFont="1" applyFill="1"/>
    <xf numFmtId="0" fontId="0" fillId="2" borderId="1" xfId="0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3" borderId="0" xfId="0" applyFill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18</xdr:row>
      <xdr:rowOff>147422</xdr:rowOff>
    </xdr:from>
    <xdr:to>
      <xdr:col>13</xdr:col>
      <xdr:colOff>0</xdr:colOff>
      <xdr:row>34</xdr:row>
      <xdr:rowOff>156566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3881222"/>
          <a:ext cx="6877050" cy="3057144"/>
        </a:xfrm>
        <a:prstGeom prst="rect">
          <a:avLst/>
        </a:prstGeom>
      </xdr:spPr>
    </xdr:pic>
    <xdr:clientData/>
  </xdr:twoCellAnchor>
  <xdr:twoCellAnchor>
    <xdr:from>
      <xdr:col>6</xdr:col>
      <xdr:colOff>571500</xdr:colOff>
      <xdr:row>16</xdr:row>
      <xdr:rowOff>38100</xdr:rowOff>
    </xdr:from>
    <xdr:to>
      <xdr:col>6</xdr:col>
      <xdr:colOff>933450</xdr:colOff>
      <xdr:row>21</xdr:row>
      <xdr:rowOff>57150</xdr:rowOff>
    </xdr:to>
    <xdr:sp macro="" textlink="">
      <xdr:nvSpPr>
        <xdr:cNvPr id="3" name="Down Arrow 2"/>
        <xdr:cNvSpPr/>
      </xdr:nvSpPr>
      <xdr:spPr>
        <a:xfrm>
          <a:off x="3695700" y="3400425"/>
          <a:ext cx="361950" cy="9715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0</xdr:row>
      <xdr:rowOff>0</xdr:rowOff>
    </xdr:from>
    <xdr:to>
      <xdr:col>17</xdr:col>
      <xdr:colOff>446359</xdr:colOff>
      <xdr:row>26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0"/>
          <a:ext cx="5580334" cy="5667375"/>
        </a:xfrm>
        <a:prstGeom prst="rect">
          <a:avLst/>
        </a:prstGeom>
      </xdr:spPr>
    </xdr:pic>
    <xdr:clientData/>
  </xdr:twoCellAnchor>
  <xdr:twoCellAnchor>
    <xdr:from>
      <xdr:col>5</xdr:col>
      <xdr:colOff>2933700</xdr:colOff>
      <xdr:row>2</xdr:row>
      <xdr:rowOff>390525</xdr:rowOff>
    </xdr:from>
    <xdr:to>
      <xdr:col>8</xdr:col>
      <xdr:colOff>438150</xdr:colOff>
      <xdr:row>2</xdr:row>
      <xdr:rowOff>390525</xdr:rowOff>
    </xdr:to>
    <xdr:cxnSp macro="">
      <xdr:nvCxnSpPr>
        <xdr:cNvPr id="4" name="Straight Arrow Connector 3"/>
        <xdr:cNvCxnSpPr/>
      </xdr:nvCxnSpPr>
      <xdr:spPr>
        <a:xfrm>
          <a:off x="2933700" y="771525"/>
          <a:ext cx="2000250" cy="0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6</xdr:row>
      <xdr:rowOff>28575</xdr:rowOff>
    </xdr:from>
    <xdr:to>
      <xdr:col>8</xdr:col>
      <xdr:colOff>438150</xdr:colOff>
      <xdr:row>9</xdr:row>
      <xdr:rowOff>66675</xdr:rowOff>
    </xdr:to>
    <xdr:cxnSp macro="">
      <xdr:nvCxnSpPr>
        <xdr:cNvPr id="5" name="Straight Arrow Connector 4"/>
        <xdr:cNvCxnSpPr/>
      </xdr:nvCxnSpPr>
      <xdr:spPr>
        <a:xfrm>
          <a:off x="2962275" y="1781175"/>
          <a:ext cx="1971675" cy="609600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28575</xdr:rowOff>
    </xdr:from>
    <xdr:to>
      <xdr:col>16</xdr:col>
      <xdr:colOff>333940</xdr:colOff>
      <xdr:row>29</xdr:row>
      <xdr:rowOff>184940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28575"/>
          <a:ext cx="4048690" cy="6125430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5</xdr:row>
      <xdr:rowOff>333375</xdr:rowOff>
    </xdr:from>
    <xdr:to>
      <xdr:col>9</xdr:col>
      <xdr:colOff>552450</xdr:colOff>
      <xdr:row>5</xdr:row>
      <xdr:rowOff>333375</xdr:rowOff>
    </xdr:to>
    <xdr:cxnSp macro="">
      <xdr:nvCxnSpPr>
        <xdr:cNvPr id="4" name="Straight Arrow Connector 3"/>
        <xdr:cNvCxnSpPr/>
      </xdr:nvCxnSpPr>
      <xdr:spPr>
        <a:xfrm>
          <a:off x="6286500" y="1285875"/>
          <a:ext cx="533400" cy="0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10</xdr:row>
      <xdr:rowOff>123825</xdr:rowOff>
    </xdr:from>
    <xdr:to>
      <xdr:col>9</xdr:col>
      <xdr:colOff>552450</xdr:colOff>
      <xdr:row>10</xdr:row>
      <xdr:rowOff>123825</xdr:rowOff>
    </xdr:to>
    <xdr:cxnSp macro="">
      <xdr:nvCxnSpPr>
        <xdr:cNvPr id="5" name="Straight Arrow Connector 4"/>
        <xdr:cNvCxnSpPr/>
      </xdr:nvCxnSpPr>
      <xdr:spPr>
        <a:xfrm>
          <a:off x="6286500" y="2428875"/>
          <a:ext cx="533400" cy="0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731"/>
  <sheetViews>
    <sheetView tabSelected="1" topLeftCell="A13" zoomScaleNormal="100" zoomScaleSheetLayoutView="106" workbookViewId="0">
      <selection activeCell="M18" sqref="M18"/>
    </sheetView>
  </sheetViews>
  <sheetFormatPr defaultRowHeight="15" x14ac:dyDescent="0.25"/>
  <cols>
    <col min="1" max="1" width="20.140625" bestFit="1" customWidth="1"/>
    <col min="2" max="2" width="6.140625" customWidth="1"/>
    <col min="3" max="4" width="9.140625" hidden="1" customWidth="1"/>
    <col min="5" max="5" width="8.28515625" bestFit="1" customWidth="1"/>
    <col min="6" max="6" width="12.28515625" bestFit="1" customWidth="1"/>
    <col min="7" max="7" width="17.85546875" bestFit="1" customWidth="1"/>
    <col min="8" max="8" width="8.28515625" customWidth="1"/>
    <col min="9" max="10" width="9.140625" hidden="1" customWidth="1"/>
    <col min="11" max="11" width="12.28515625" bestFit="1" customWidth="1"/>
    <col min="13" max="13" width="12.28515625" customWidth="1"/>
    <col min="14" max="14" width="10.85546875" customWidth="1"/>
    <col min="15" max="15" width="9.140625" hidden="1" customWidth="1"/>
    <col min="17" max="19" width="4.5703125" customWidth="1"/>
    <col min="20" max="20" width="4.85546875" bestFit="1" customWidth="1"/>
    <col min="21" max="21" width="6.5703125" customWidth="1"/>
    <col min="23" max="23" width="15.7109375" hidden="1" customWidth="1"/>
    <col min="24" max="24" width="255.7109375" hidden="1" customWidth="1"/>
  </cols>
  <sheetData>
    <row r="1" spans="1:24" ht="18.75" x14ac:dyDescent="0.3">
      <c r="A1" s="47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40"/>
      <c r="Q1" s="40"/>
      <c r="R1" s="40"/>
      <c r="S1" s="40"/>
      <c r="T1" s="40"/>
      <c r="U1" s="40"/>
      <c r="V1" s="40"/>
    </row>
    <row r="2" spans="1:24" ht="19.5" thickBot="1" x14ac:dyDescent="0.35">
      <c r="A2" s="50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  <c r="P2" s="40"/>
      <c r="Q2" s="40"/>
      <c r="R2" s="40"/>
      <c r="S2" s="40"/>
      <c r="T2" s="40"/>
      <c r="U2" s="40"/>
      <c r="V2" s="40"/>
    </row>
    <row r="3" spans="1:24" ht="18.75" x14ac:dyDescent="0.3">
      <c r="A3" s="2"/>
      <c r="B3" s="2"/>
      <c r="C3" s="2"/>
      <c r="D3" s="2"/>
      <c r="E3" s="2"/>
    </row>
    <row r="4" spans="1:24" x14ac:dyDescent="0.25">
      <c r="A4" s="11" t="s">
        <v>0</v>
      </c>
      <c r="B4" s="53" t="s">
        <v>51</v>
      </c>
      <c r="C4" s="53"/>
      <c r="D4" s="53"/>
      <c r="E4" s="53"/>
      <c r="F4" s="53"/>
      <c r="G4" t="s">
        <v>208</v>
      </c>
      <c r="Q4" s="46" t="s">
        <v>9</v>
      </c>
      <c r="R4" s="46"/>
      <c r="S4" s="46"/>
      <c r="T4" s="46"/>
      <c r="U4" s="13" t="s">
        <v>89</v>
      </c>
      <c r="V4" s="13" t="s">
        <v>90</v>
      </c>
      <c r="W4" s="14"/>
      <c r="X4" s="14"/>
    </row>
    <row r="5" spans="1:24" x14ac:dyDescent="0.25">
      <c r="A5" s="11" t="s">
        <v>1</v>
      </c>
      <c r="B5" s="53" t="s">
        <v>239</v>
      </c>
      <c r="C5" s="53"/>
      <c r="D5" s="53"/>
      <c r="E5" s="53"/>
      <c r="F5" s="53"/>
      <c r="Q5" s="16">
        <v>192</v>
      </c>
      <c r="R5" s="16">
        <v>168</v>
      </c>
      <c r="S5" s="16">
        <v>3</v>
      </c>
      <c r="T5" s="16" t="s">
        <v>240</v>
      </c>
      <c r="U5" s="3" t="s">
        <v>10</v>
      </c>
      <c r="V5" s="3" t="s">
        <v>241</v>
      </c>
      <c r="W5" t="str">
        <f>Q5&amp;U5&amp;R5&amp;U5&amp;S5&amp;U5&amp;T5</f>
        <v>192.168.3.0/24</v>
      </c>
      <c r="X5" t="str">
        <f>W5&amp;V5&amp;W6&amp;V6&amp;W7&amp;V7&amp;W8&amp;V8&amp;W9&amp;V9&amp;W10&amp;V10&amp;W11&amp;V11&amp;W12&amp;V12&amp;W13&amp;V13&amp;W14&amp;V14&amp;W15&amp;V15&amp;W16&amp;V16&amp;W17&amp;V17&amp;W18&amp;V18&amp;W19&amp;V19&amp;W20&amp;V20&amp;W21&amp;V21&amp;W22&amp;V22&amp;W23&amp;V23&amp;W24&amp;V24&amp;W25&amp;V25&amp;W26&amp;V26&amp;W27&amp;V27&amp;W28&amp;V28&amp;W29&amp;V29&amp;W30&amp;V30&amp;W31&amp;V31&amp;W32&amp;V32&amp;W33&amp;V33&amp;W34&amp;V34&amp;W35&amp;V35&amp;W36&amp;V36&amp;W37&amp;V37&amp;W38&amp;V38&amp;W39&amp;V39&amp;W40&amp;V40&amp;W41&amp;V41&amp;W42&amp;V42&amp;W43&amp;V43&amp;W44&amp;V44&amp;W45&amp;V45&amp;W46&amp;V46&amp;W47&amp;V47&amp;W48&amp;V48&amp;W49&amp;V49&amp;W50&amp;V50&amp;W51&amp;V51&amp;W52&amp;V52&amp;W53&amp;V53&amp;W54&amp;V54&amp;W55&amp;V55&amp;W56&amp;V56&amp;W57&amp;V57&amp;W58&amp;V58&amp;W59&amp;V59&amp;W60&amp;V60&amp;W61&amp;V61&amp;W62&amp;V62&amp;W63&amp;V63&amp;W64&amp;V64&amp;W65&amp;V65&amp;W66&amp;V66&amp;W67&amp;V67&amp;W68&amp;V68&amp;W69&amp;V69&amp;W70&amp;V70&amp;W71&amp;V71&amp;W72&amp;V72&amp;W73&amp;V73&amp;W74&amp;V74&amp;W75&amp;V75&amp;W76&amp;V76&amp;W77&amp;V77&amp;W78&amp;V78&amp;W79&amp;V79&amp;W80&amp;V80&amp;W81&amp;V81&amp;W82&amp;V82&amp;W83&amp;V83&amp;W84&amp;V84&amp;W85&amp;V85&amp;W86&amp;V86&amp;W87&amp;V87&amp;W88&amp;V88&amp;W89&amp;V89&amp;W90&amp;V90&amp;W91&amp;V91&amp;W92&amp;V92&amp;W93&amp;V93&amp;W94&amp;V94&amp;W95&amp;W95&amp;V95&amp;W96&amp;V96&amp;W97&amp;V97&amp;W98&amp;V98&amp;W99&amp;V99&amp;W100&amp;V100&amp;W101&amp;V101&amp;W102&amp;V102&amp;W103&amp;V103&amp;W104&amp;V104</f>
        <v>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24,192.168.23.0/24,192.168.26.0/24,192.168.27.0/24,192.168.28.0/24,192.168.29.0/24,192.168.30.0/24,192.168.31.0/24,192.168.32.0/24,192.168.33.0/24,192.168.34.0/24,192.168.35.0/24,192.168.36.0/24,</v>
      </c>
    </row>
    <row r="6" spans="1:24" x14ac:dyDescent="0.25">
      <c r="Q6" s="44">
        <v>192</v>
      </c>
      <c r="R6" s="44">
        <v>168</v>
      </c>
      <c r="S6" s="44">
        <v>4</v>
      </c>
      <c r="T6" s="44" t="s">
        <v>240</v>
      </c>
      <c r="U6" s="3" t="s">
        <v>10</v>
      </c>
      <c r="V6" s="3" t="s">
        <v>241</v>
      </c>
      <c r="W6" t="str">
        <f t="shared" ref="W6:W69" si="0">Q6&amp;U6&amp;R6&amp;U6&amp;S6&amp;U6&amp;T6</f>
        <v>192.168.4.0/24</v>
      </c>
    </row>
    <row r="7" spans="1:24" x14ac:dyDescent="0.25">
      <c r="M7" s="46" t="s">
        <v>8</v>
      </c>
      <c r="N7" s="46"/>
      <c r="O7" s="12"/>
      <c r="Q7" s="44">
        <v>192</v>
      </c>
      <c r="R7" s="44">
        <v>168</v>
      </c>
      <c r="S7" s="44">
        <v>5</v>
      </c>
      <c r="T7" s="44" t="s">
        <v>240</v>
      </c>
      <c r="U7" s="3" t="s">
        <v>10</v>
      </c>
      <c r="V7" s="3" t="s">
        <v>241</v>
      </c>
      <c r="W7" t="str">
        <f t="shared" si="0"/>
        <v>192.168.5.0/24</v>
      </c>
    </row>
    <row r="8" spans="1:24" x14ac:dyDescent="0.25">
      <c r="A8" s="46" t="s">
        <v>5</v>
      </c>
      <c r="B8" s="46"/>
      <c r="C8" s="46"/>
      <c r="D8" s="46"/>
      <c r="E8" s="8" t="s">
        <v>6</v>
      </c>
      <c r="F8" s="6"/>
      <c r="G8" s="46" t="s">
        <v>219</v>
      </c>
      <c r="H8" s="46"/>
      <c r="I8" s="46"/>
      <c r="J8" s="46"/>
      <c r="K8" s="8" t="s">
        <v>6</v>
      </c>
      <c r="L8" s="7"/>
      <c r="M8" s="46" t="s">
        <v>86</v>
      </c>
      <c r="N8" s="46"/>
      <c r="O8" s="12"/>
      <c r="P8" s="20"/>
      <c r="Q8" s="44">
        <v>192</v>
      </c>
      <c r="R8" s="44">
        <v>168</v>
      </c>
      <c r="S8" s="44">
        <v>6</v>
      </c>
      <c r="T8" s="44" t="s">
        <v>240</v>
      </c>
      <c r="U8" s="3" t="s">
        <v>10</v>
      </c>
      <c r="V8" s="3" t="s">
        <v>241</v>
      </c>
      <c r="W8" t="str">
        <f t="shared" si="0"/>
        <v>192.168.6.0/24</v>
      </c>
    </row>
    <row r="9" spans="1:24" ht="21" x14ac:dyDescent="0.35">
      <c r="A9" s="3" t="s">
        <v>3</v>
      </c>
      <c r="B9" s="19">
        <v>50</v>
      </c>
      <c r="C9" s="9"/>
      <c r="D9" s="10"/>
      <c r="E9" s="5" t="s">
        <v>7</v>
      </c>
      <c r="F9" s="41" t="s">
        <v>230</v>
      </c>
      <c r="G9" s="3" t="s">
        <v>81</v>
      </c>
      <c r="H9" s="19">
        <v>40</v>
      </c>
      <c r="I9" s="9"/>
      <c r="J9" s="10"/>
      <c r="K9" s="5" t="s">
        <v>7</v>
      </c>
      <c r="L9" s="42" t="s">
        <v>231</v>
      </c>
      <c r="M9" s="3" t="s">
        <v>3</v>
      </c>
      <c r="N9" s="5" t="str">
        <f>B9-H9&amp;K9</f>
        <v>10M</v>
      </c>
      <c r="O9" s="9"/>
      <c r="P9" s="18"/>
      <c r="Q9" s="44">
        <v>192</v>
      </c>
      <c r="R9" s="44">
        <v>168</v>
      </c>
      <c r="S9" s="44">
        <v>7</v>
      </c>
      <c r="T9" s="44" t="s">
        <v>240</v>
      </c>
      <c r="U9" s="3" t="s">
        <v>10</v>
      </c>
      <c r="V9" s="3" t="s">
        <v>241</v>
      </c>
      <c r="W9" t="str">
        <f t="shared" si="0"/>
        <v>192.168.7.0/24</v>
      </c>
    </row>
    <row r="10" spans="1:24" ht="21" x14ac:dyDescent="0.35">
      <c r="A10" s="3" t="s">
        <v>4</v>
      </c>
      <c r="B10" s="19">
        <v>10</v>
      </c>
      <c r="C10" s="9"/>
      <c r="D10" s="10"/>
      <c r="E10" s="5" t="s">
        <v>7</v>
      </c>
      <c r="F10" s="41" t="s">
        <v>230</v>
      </c>
      <c r="G10" s="3" t="s">
        <v>80</v>
      </c>
      <c r="H10" s="19">
        <v>5</v>
      </c>
      <c r="I10" s="9"/>
      <c r="J10" s="10"/>
      <c r="K10" s="5" t="s">
        <v>7</v>
      </c>
      <c r="L10" s="42" t="s">
        <v>231</v>
      </c>
      <c r="M10" s="3" t="s">
        <v>4</v>
      </c>
      <c r="N10" s="5" t="str">
        <f>B10-H10&amp;K10</f>
        <v>5M</v>
      </c>
      <c r="O10" s="9"/>
      <c r="P10" s="18"/>
      <c r="Q10" s="44">
        <v>192</v>
      </c>
      <c r="R10" s="44">
        <v>168</v>
      </c>
      <c r="S10" s="44">
        <v>8</v>
      </c>
      <c r="T10" s="44" t="s">
        <v>240</v>
      </c>
      <c r="U10" s="3" t="s">
        <v>10</v>
      </c>
      <c r="V10" s="3" t="s">
        <v>241</v>
      </c>
      <c r="W10" t="str">
        <f t="shared" si="0"/>
        <v>192.168.8.0/24</v>
      </c>
    </row>
    <row r="11" spans="1:24" x14ac:dyDescent="0.25">
      <c r="Q11" s="44">
        <v>192</v>
      </c>
      <c r="R11" s="44">
        <v>168</v>
      </c>
      <c r="S11" s="44">
        <v>9</v>
      </c>
      <c r="T11" s="44" t="s">
        <v>240</v>
      </c>
      <c r="U11" s="3" t="s">
        <v>10</v>
      </c>
      <c r="V11" s="3" t="s">
        <v>241</v>
      </c>
      <c r="W11" t="str">
        <f t="shared" si="0"/>
        <v>192.168.9.0/24</v>
      </c>
    </row>
    <row r="12" spans="1:24" x14ac:dyDescent="0.25">
      <c r="Q12" s="44">
        <v>192</v>
      </c>
      <c r="R12" s="44">
        <v>168</v>
      </c>
      <c r="S12" s="44">
        <v>10</v>
      </c>
      <c r="T12" s="44" t="s">
        <v>240</v>
      </c>
      <c r="U12" s="3" t="s">
        <v>10</v>
      </c>
      <c r="V12" s="3" t="s">
        <v>241</v>
      </c>
      <c r="W12" t="str">
        <f t="shared" si="0"/>
        <v>192.168.10.0/24</v>
      </c>
    </row>
    <row r="13" spans="1:24" x14ac:dyDescent="0.25">
      <c r="Q13" s="44">
        <v>192</v>
      </c>
      <c r="R13" s="44">
        <v>168</v>
      </c>
      <c r="S13" s="44">
        <v>11</v>
      </c>
      <c r="T13" s="44" t="s">
        <v>240</v>
      </c>
      <c r="U13" s="3" t="s">
        <v>10</v>
      </c>
      <c r="V13" s="3" t="s">
        <v>241</v>
      </c>
      <c r="W13" t="str">
        <f t="shared" si="0"/>
        <v>192.168.11.0/24</v>
      </c>
    </row>
    <row r="14" spans="1:24" x14ac:dyDescent="0.25">
      <c r="Q14" s="44">
        <v>192</v>
      </c>
      <c r="R14" s="44">
        <v>168</v>
      </c>
      <c r="S14" s="44">
        <v>12</v>
      </c>
      <c r="T14" s="44" t="s">
        <v>240</v>
      </c>
      <c r="U14" s="3" t="s">
        <v>10</v>
      </c>
      <c r="V14" s="3" t="s">
        <v>241</v>
      </c>
      <c r="W14" t="str">
        <f t="shared" si="0"/>
        <v>192.168.12.0/24</v>
      </c>
    </row>
    <row r="15" spans="1:24" x14ac:dyDescent="0.25">
      <c r="Q15" s="44">
        <v>192</v>
      </c>
      <c r="R15" s="44">
        <v>168</v>
      </c>
      <c r="S15" s="44">
        <v>13</v>
      </c>
      <c r="T15" s="44" t="s">
        <v>240</v>
      </c>
      <c r="U15" s="3" t="s">
        <v>10</v>
      </c>
      <c r="V15" s="3" t="s">
        <v>241</v>
      </c>
      <c r="W15" t="str">
        <f t="shared" si="0"/>
        <v>192.168.13.0/24</v>
      </c>
    </row>
    <row r="16" spans="1:24" ht="15.75" x14ac:dyDescent="0.25">
      <c r="E16" s="78" t="s">
        <v>383</v>
      </c>
      <c r="F16" s="78"/>
      <c r="G16" s="78"/>
      <c r="H16" s="78"/>
      <c r="I16" s="78"/>
      <c r="J16" s="78"/>
      <c r="K16" s="78"/>
      <c r="L16" s="78"/>
      <c r="Q16" s="44">
        <v>192</v>
      </c>
      <c r="R16" s="44">
        <v>168</v>
      </c>
      <c r="S16" s="44">
        <v>14</v>
      </c>
      <c r="T16" s="44" t="s">
        <v>240</v>
      </c>
      <c r="U16" s="3" t="s">
        <v>10</v>
      </c>
      <c r="V16" s="3" t="s">
        <v>241</v>
      </c>
      <c r="W16" t="str">
        <f t="shared" si="0"/>
        <v>192.168.14.0/24</v>
      </c>
    </row>
    <row r="17" spans="17:23" x14ac:dyDescent="0.25">
      <c r="Q17" s="44">
        <v>192</v>
      </c>
      <c r="R17" s="44">
        <v>168</v>
      </c>
      <c r="S17" s="44">
        <v>15</v>
      </c>
      <c r="T17" s="44" t="s">
        <v>240</v>
      </c>
      <c r="U17" s="3" t="s">
        <v>10</v>
      </c>
      <c r="V17" s="3" t="s">
        <v>241</v>
      </c>
      <c r="W17" t="str">
        <f t="shared" si="0"/>
        <v>192.168.15.0/24</v>
      </c>
    </row>
    <row r="18" spans="17:23" x14ac:dyDescent="0.25">
      <c r="Q18" s="44">
        <v>192</v>
      </c>
      <c r="R18" s="44">
        <v>168</v>
      </c>
      <c r="S18" s="44">
        <v>16</v>
      </c>
      <c r="T18" s="44" t="s">
        <v>240</v>
      </c>
      <c r="U18" s="3" t="s">
        <v>10</v>
      </c>
      <c r="V18" s="3" t="s">
        <v>241</v>
      </c>
      <c r="W18" t="str">
        <f t="shared" si="0"/>
        <v>192.168.16.0/24</v>
      </c>
    </row>
    <row r="19" spans="17:23" x14ac:dyDescent="0.25">
      <c r="Q19" s="44">
        <v>192</v>
      </c>
      <c r="R19" s="44">
        <v>168</v>
      </c>
      <c r="S19" s="44">
        <v>17</v>
      </c>
      <c r="T19" s="44" t="s">
        <v>240</v>
      </c>
      <c r="U19" s="3" t="s">
        <v>10</v>
      </c>
      <c r="V19" s="3" t="s">
        <v>241</v>
      </c>
      <c r="W19" t="str">
        <f t="shared" si="0"/>
        <v>192.168.17.0/24</v>
      </c>
    </row>
    <row r="20" spans="17:23" x14ac:dyDescent="0.25">
      <c r="Q20" s="44">
        <v>192</v>
      </c>
      <c r="R20" s="44">
        <v>168</v>
      </c>
      <c r="S20" s="44">
        <v>18</v>
      </c>
      <c r="T20" s="44" t="s">
        <v>240</v>
      </c>
      <c r="U20" s="3" t="s">
        <v>10</v>
      </c>
      <c r="V20" s="3" t="s">
        <v>241</v>
      </c>
      <c r="W20" t="str">
        <f t="shared" si="0"/>
        <v>192.168.18.0/24</v>
      </c>
    </row>
    <row r="21" spans="17:23" x14ac:dyDescent="0.25">
      <c r="Q21" s="44">
        <v>192</v>
      </c>
      <c r="R21" s="44">
        <v>168</v>
      </c>
      <c r="S21" s="44">
        <v>19</v>
      </c>
      <c r="T21" s="44" t="s">
        <v>240</v>
      </c>
      <c r="U21" s="3" t="s">
        <v>10</v>
      </c>
      <c r="V21" s="3" t="s">
        <v>241</v>
      </c>
      <c r="W21" t="str">
        <f t="shared" si="0"/>
        <v>192.168.19.0/24</v>
      </c>
    </row>
    <row r="22" spans="17:23" x14ac:dyDescent="0.25">
      <c r="Q22" s="44">
        <v>192</v>
      </c>
      <c r="R22" s="44">
        <v>168</v>
      </c>
      <c r="S22" s="44">
        <v>20</v>
      </c>
      <c r="T22" s="44" t="s">
        <v>240</v>
      </c>
      <c r="U22" s="3" t="s">
        <v>10</v>
      </c>
      <c r="V22" s="3" t="s">
        <v>241</v>
      </c>
      <c r="W22" t="str">
        <f t="shared" si="0"/>
        <v>192.168.20.0/24</v>
      </c>
    </row>
    <row r="23" spans="17:23" x14ac:dyDescent="0.25">
      <c r="Q23" s="44">
        <v>192</v>
      </c>
      <c r="R23" s="44">
        <v>168</v>
      </c>
      <c r="S23" s="44">
        <v>23</v>
      </c>
      <c r="T23" s="44" t="s">
        <v>240</v>
      </c>
      <c r="U23" s="3" t="s">
        <v>10</v>
      </c>
      <c r="V23" s="3" t="s">
        <v>241</v>
      </c>
      <c r="W23" t="str">
        <f t="shared" si="0"/>
        <v>192.168.23.0/24</v>
      </c>
    </row>
    <row r="24" spans="17:23" x14ac:dyDescent="0.25">
      <c r="Q24" s="44">
        <v>192</v>
      </c>
      <c r="R24" s="44">
        <v>168</v>
      </c>
      <c r="S24" s="16">
        <v>26</v>
      </c>
      <c r="T24" s="44" t="s">
        <v>240</v>
      </c>
      <c r="U24" s="3" t="s">
        <v>10</v>
      </c>
      <c r="V24" s="3" t="s">
        <v>241</v>
      </c>
      <c r="W24" t="str">
        <f t="shared" si="0"/>
        <v>192.168.26.0/24</v>
      </c>
    </row>
    <row r="25" spans="17:23" x14ac:dyDescent="0.25">
      <c r="Q25" s="44">
        <v>192</v>
      </c>
      <c r="R25" s="44">
        <v>168</v>
      </c>
      <c r="S25" s="16">
        <v>27</v>
      </c>
      <c r="T25" s="44" t="s">
        <v>240</v>
      </c>
      <c r="U25" s="3" t="s">
        <v>10</v>
      </c>
      <c r="V25" s="3" t="s">
        <v>241</v>
      </c>
      <c r="W25" t="str">
        <f t="shared" si="0"/>
        <v>192.168.27.0/24</v>
      </c>
    </row>
    <row r="26" spans="17:23" x14ac:dyDescent="0.25">
      <c r="Q26" s="44">
        <v>192</v>
      </c>
      <c r="R26" s="44">
        <v>168</v>
      </c>
      <c r="S26" s="16">
        <v>28</v>
      </c>
      <c r="T26" s="44" t="s">
        <v>240</v>
      </c>
      <c r="U26" s="3" t="s">
        <v>10</v>
      </c>
      <c r="V26" s="3" t="s">
        <v>241</v>
      </c>
      <c r="W26" t="str">
        <f t="shared" si="0"/>
        <v>192.168.28.0/24</v>
      </c>
    </row>
    <row r="27" spans="17:23" x14ac:dyDescent="0.25">
      <c r="Q27" s="44">
        <v>192</v>
      </c>
      <c r="R27" s="44">
        <v>168</v>
      </c>
      <c r="S27" s="16">
        <v>29</v>
      </c>
      <c r="T27" s="44" t="s">
        <v>240</v>
      </c>
      <c r="U27" s="3" t="s">
        <v>10</v>
      </c>
      <c r="V27" s="3" t="s">
        <v>241</v>
      </c>
      <c r="W27" t="str">
        <f t="shared" si="0"/>
        <v>192.168.29.0/24</v>
      </c>
    </row>
    <row r="28" spans="17:23" x14ac:dyDescent="0.25">
      <c r="Q28" s="44">
        <v>192</v>
      </c>
      <c r="R28" s="44">
        <v>168</v>
      </c>
      <c r="S28" s="44">
        <v>30</v>
      </c>
      <c r="T28" s="44" t="s">
        <v>240</v>
      </c>
      <c r="U28" s="3" t="s">
        <v>10</v>
      </c>
      <c r="V28" s="3" t="s">
        <v>241</v>
      </c>
      <c r="W28" t="str">
        <f t="shared" si="0"/>
        <v>192.168.30.0/24</v>
      </c>
    </row>
    <row r="29" spans="17:23" x14ac:dyDescent="0.25">
      <c r="Q29" s="44">
        <v>192</v>
      </c>
      <c r="R29" s="44">
        <v>168</v>
      </c>
      <c r="S29" s="44">
        <v>31</v>
      </c>
      <c r="T29" s="44" t="s">
        <v>240</v>
      </c>
      <c r="U29" s="3" t="s">
        <v>10</v>
      </c>
      <c r="V29" s="3" t="s">
        <v>241</v>
      </c>
      <c r="W29" t="str">
        <f t="shared" si="0"/>
        <v>192.168.31.0/24</v>
      </c>
    </row>
    <row r="30" spans="17:23" x14ac:dyDescent="0.25">
      <c r="Q30" s="44">
        <v>192</v>
      </c>
      <c r="R30" s="44">
        <v>168</v>
      </c>
      <c r="S30" s="44">
        <v>32</v>
      </c>
      <c r="T30" s="44" t="s">
        <v>240</v>
      </c>
      <c r="U30" s="3" t="s">
        <v>10</v>
      </c>
      <c r="V30" s="3" t="s">
        <v>241</v>
      </c>
      <c r="W30" t="str">
        <f t="shared" si="0"/>
        <v>192.168.32.0/24</v>
      </c>
    </row>
    <row r="31" spans="17:23" x14ac:dyDescent="0.25">
      <c r="Q31" s="44">
        <v>192</v>
      </c>
      <c r="R31" s="44">
        <v>168</v>
      </c>
      <c r="S31" s="44">
        <v>33</v>
      </c>
      <c r="T31" s="44" t="s">
        <v>240</v>
      </c>
      <c r="U31" s="3" t="s">
        <v>10</v>
      </c>
      <c r="V31" s="3" t="s">
        <v>241</v>
      </c>
      <c r="W31" t="str">
        <f t="shared" si="0"/>
        <v>192.168.33.0/24</v>
      </c>
    </row>
    <row r="32" spans="17:23" x14ac:dyDescent="0.25">
      <c r="Q32" s="44">
        <v>192</v>
      </c>
      <c r="R32" s="44">
        <v>168</v>
      </c>
      <c r="S32" s="44">
        <v>34</v>
      </c>
      <c r="T32" s="44" t="s">
        <v>240</v>
      </c>
      <c r="U32" s="3" t="s">
        <v>10</v>
      </c>
      <c r="V32" s="3" t="s">
        <v>241</v>
      </c>
      <c r="W32" t="str">
        <f t="shared" si="0"/>
        <v>192.168.34.0/24</v>
      </c>
    </row>
    <row r="33" spans="17:23" x14ac:dyDescent="0.25">
      <c r="Q33" s="44">
        <v>192</v>
      </c>
      <c r="R33" s="44">
        <v>168</v>
      </c>
      <c r="S33" s="44">
        <v>35</v>
      </c>
      <c r="T33" s="44" t="s">
        <v>240</v>
      </c>
      <c r="U33" s="3" t="s">
        <v>10</v>
      </c>
      <c r="V33" s="3" t="s">
        <v>241</v>
      </c>
      <c r="W33" t="str">
        <f t="shared" si="0"/>
        <v>192.168.35.0/24</v>
      </c>
    </row>
    <row r="34" spans="17:23" x14ac:dyDescent="0.25">
      <c r="Q34" s="44">
        <v>192</v>
      </c>
      <c r="R34" s="44">
        <v>168</v>
      </c>
      <c r="S34" s="44">
        <v>36</v>
      </c>
      <c r="T34" s="44" t="s">
        <v>240</v>
      </c>
      <c r="U34" s="3" t="s">
        <v>10</v>
      </c>
      <c r="V34" s="3" t="s">
        <v>241</v>
      </c>
      <c r="W34" t="str">
        <f t="shared" si="0"/>
        <v>192.168.36.0/24</v>
      </c>
    </row>
    <row r="35" spans="17:23" x14ac:dyDescent="0.25">
      <c r="Q35" s="22"/>
      <c r="R35" s="22"/>
      <c r="S35" s="22"/>
      <c r="T35" s="22"/>
      <c r="U35" s="4"/>
      <c r="V35" s="4"/>
      <c r="W35" t="str">
        <f t="shared" si="0"/>
        <v/>
      </c>
    </row>
    <row r="36" spans="17:23" x14ac:dyDescent="0.25">
      <c r="Q36" s="22"/>
      <c r="R36" s="22"/>
      <c r="S36" s="22"/>
      <c r="T36" s="22"/>
      <c r="U36" s="4"/>
      <c r="V36" s="4"/>
      <c r="W36" t="str">
        <f t="shared" si="0"/>
        <v/>
      </c>
    </row>
    <row r="37" spans="17:23" x14ac:dyDescent="0.25">
      <c r="Q37" s="22"/>
      <c r="R37" s="22"/>
      <c r="S37" s="22"/>
      <c r="T37" s="22"/>
      <c r="U37" s="4"/>
      <c r="V37" s="4"/>
      <c r="W37" t="str">
        <f t="shared" si="0"/>
        <v/>
      </c>
    </row>
    <row r="38" spans="17:23" x14ac:dyDescent="0.25">
      <c r="Q38" s="22"/>
      <c r="R38" s="22"/>
      <c r="S38" s="22"/>
      <c r="T38" s="22"/>
      <c r="U38" s="4"/>
      <c r="V38" s="4"/>
      <c r="W38" t="str">
        <f t="shared" si="0"/>
        <v/>
      </c>
    </row>
    <row r="39" spans="17:23" x14ac:dyDescent="0.25">
      <c r="Q39" s="22"/>
      <c r="R39" s="22"/>
      <c r="S39" s="22"/>
      <c r="T39" s="22"/>
      <c r="U39" s="4"/>
      <c r="V39" s="4"/>
      <c r="W39" t="str">
        <f t="shared" si="0"/>
        <v/>
      </c>
    </row>
    <row r="40" spans="17:23" x14ac:dyDescent="0.25">
      <c r="Q40" s="22"/>
      <c r="R40" s="22"/>
      <c r="S40" s="22"/>
      <c r="T40" s="22"/>
      <c r="U40" s="4"/>
      <c r="V40" s="4"/>
      <c r="W40" t="str">
        <f t="shared" si="0"/>
        <v/>
      </c>
    </row>
    <row r="41" spans="17:23" x14ac:dyDescent="0.25">
      <c r="Q41" s="22"/>
      <c r="R41" s="22"/>
      <c r="S41" s="22"/>
      <c r="T41" s="22"/>
      <c r="U41" s="4"/>
      <c r="V41" s="4"/>
      <c r="W41" t="str">
        <f t="shared" si="0"/>
        <v/>
      </c>
    </row>
    <row r="42" spans="17:23" x14ac:dyDescent="0.25">
      <c r="Q42" s="22"/>
      <c r="R42" s="22"/>
      <c r="S42" s="22"/>
      <c r="T42" s="22"/>
      <c r="U42" s="4"/>
      <c r="V42" s="4"/>
      <c r="W42" t="str">
        <f t="shared" si="0"/>
        <v/>
      </c>
    </row>
    <row r="43" spans="17:23" x14ac:dyDescent="0.25">
      <c r="Q43" s="22"/>
      <c r="R43" s="22"/>
      <c r="S43" s="22"/>
      <c r="T43" s="22"/>
      <c r="U43" s="4"/>
      <c r="V43" s="4"/>
      <c r="W43" t="str">
        <f t="shared" si="0"/>
        <v/>
      </c>
    </row>
    <row r="44" spans="17:23" x14ac:dyDescent="0.25">
      <c r="Q44" s="22"/>
      <c r="R44" s="22"/>
      <c r="S44" s="22"/>
      <c r="T44" s="22"/>
      <c r="U44" s="4"/>
      <c r="V44" s="4"/>
      <c r="W44" t="str">
        <f t="shared" si="0"/>
        <v/>
      </c>
    </row>
    <row r="45" spans="17:23" x14ac:dyDescent="0.25">
      <c r="Q45" s="22"/>
      <c r="R45" s="22"/>
      <c r="S45" s="22"/>
      <c r="T45" s="22"/>
      <c r="U45" s="4"/>
      <c r="V45" s="4"/>
      <c r="W45" t="str">
        <f t="shared" si="0"/>
        <v/>
      </c>
    </row>
    <row r="46" spans="17:23" x14ac:dyDescent="0.25">
      <c r="Q46" s="22"/>
      <c r="R46" s="22"/>
      <c r="S46" s="22"/>
      <c r="T46" s="22"/>
      <c r="U46" s="4"/>
      <c r="V46" s="4"/>
      <c r="W46" t="str">
        <f t="shared" si="0"/>
        <v/>
      </c>
    </row>
    <row r="47" spans="17:23" x14ac:dyDescent="0.25">
      <c r="Q47" s="22"/>
      <c r="R47" s="22"/>
      <c r="S47" s="22"/>
      <c r="T47" s="22"/>
      <c r="U47" s="4"/>
      <c r="V47" s="4"/>
      <c r="W47" t="str">
        <f t="shared" si="0"/>
        <v/>
      </c>
    </row>
    <row r="48" spans="17:23" x14ac:dyDescent="0.25">
      <c r="Q48" s="22"/>
      <c r="R48" s="22"/>
      <c r="S48" s="22"/>
      <c r="T48" s="22"/>
      <c r="U48" s="4"/>
      <c r="V48" s="4"/>
      <c r="W48" t="str">
        <f t="shared" si="0"/>
        <v/>
      </c>
    </row>
    <row r="49" spans="17:23" x14ac:dyDescent="0.25">
      <c r="Q49" s="22"/>
      <c r="R49" s="22"/>
      <c r="S49" s="22"/>
      <c r="T49" s="22"/>
      <c r="U49" s="4"/>
      <c r="V49" s="4"/>
      <c r="W49" t="str">
        <f t="shared" si="0"/>
        <v/>
      </c>
    </row>
    <row r="50" spans="17:23" x14ac:dyDescent="0.25">
      <c r="Q50" s="22"/>
      <c r="R50" s="22"/>
      <c r="S50" s="22"/>
      <c r="T50" s="22"/>
      <c r="U50" s="4"/>
      <c r="V50" s="4"/>
      <c r="W50" t="str">
        <f t="shared" si="0"/>
        <v/>
      </c>
    </row>
    <row r="51" spans="17:23" x14ac:dyDescent="0.25">
      <c r="Q51" s="22"/>
      <c r="R51" s="22"/>
      <c r="S51" s="22"/>
      <c r="T51" s="22"/>
      <c r="U51" s="4"/>
      <c r="V51" s="4"/>
      <c r="W51" t="str">
        <f t="shared" si="0"/>
        <v/>
      </c>
    </row>
    <row r="52" spans="17:23" x14ac:dyDescent="0.25">
      <c r="Q52" s="22"/>
      <c r="R52" s="22"/>
      <c r="S52" s="22"/>
      <c r="T52" s="22"/>
      <c r="U52" s="4"/>
      <c r="V52" s="4"/>
      <c r="W52" t="str">
        <f t="shared" si="0"/>
        <v/>
      </c>
    </row>
    <row r="53" spans="17:23" x14ac:dyDescent="0.25">
      <c r="Q53" s="22"/>
      <c r="R53" s="22"/>
      <c r="S53" s="22"/>
      <c r="T53" s="22"/>
      <c r="U53" s="4"/>
      <c r="V53" s="4"/>
      <c r="W53" t="str">
        <f t="shared" si="0"/>
        <v/>
      </c>
    </row>
    <row r="54" spans="17:23" x14ac:dyDescent="0.25">
      <c r="Q54" s="22"/>
      <c r="R54" s="22"/>
      <c r="S54" s="22"/>
      <c r="T54" s="22"/>
      <c r="U54" s="4"/>
      <c r="V54" s="4"/>
      <c r="W54" t="str">
        <f t="shared" si="0"/>
        <v/>
      </c>
    </row>
    <row r="55" spans="17:23" x14ac:dyDescent="0.25">
      <c r="Q55" s="22"/>
      <c r="R55" s="22"/>
      <c r="S55" s="22"/>
      <c r="T55" s="22"/>
      <c r="U55" s="4"/>
      <c r="V55" s="4"/>
      <c r="W55" t="str">
        <f t="shared" si="0"/>
        <v/>
      </c>
    </row>
    <row r="56" spans="17:23" x14ac:dyDescent="0.25">
      <c r="Q56" s="22"/>
      <c r="R56" s="22"/>
      <c r="S56" s="22"/>
      <c r="T56" s="22"/>
      <c r="U56" s="4"/>
      <c r="V56" s="4"/>
      <c r="W56" t="str">
        <f t="shared" si="0"/>
        <v/>
      </c>
    </row>
    <row r="57" spans="17:23" x14ac:dyDescent="0.25">
      <c r="Q57" s="22"/>
      <c r="R57" s="22"/>
      <c r="S57" s="22"/>
      <c r="T57" s="22"/>
      <c r="U57" s="4"/>
      <c r="V57" s="4"/>
      <c r="W57" t="str">
        <f t="shared" si="0"/>
        <v/>
      </c>
    </row>
    <row r="58" spans="17:23" x14ac:dyDescent="0.25">
      <c r="Q58" s="22"/>
      <c r="R58" s="22"/>
      <c r="S58" s="22"/>
      <c r="T58" s="22"/>
      <c r="U58" s="4"/>
      <c r="V58" s="4"/>
      <c r="W58" t="str">
        <f t="shared" si="0"/>
        <v/>
      </c>
    </row>
    <row r="59" spans="17:23" x14ac:dyDescent="0.25">
      <c r="Q59" s="22"/>
      <c r="R59" s="22"/>
      <c r="S59" s="22"/>
      <c r="T59" s="22"/>
      <c r="U59" s="4"/>
      <c r="V59" s="4"/>
      <c r="W59" t="str">
        <f t="shared" si="0"/>
        <v/>
      </c>
    </row>
    <row r="60" spans="17:23" x14ac:dyDescent="0.25">
      <c r="Q60" s="22"/>
      <c r="R60" s="22"/>
      <c r="S60" s="22"/>
      <c r="T60" s="22"/>
      <c r="U60" s="4"/>
      <c r="V60" s="4"/>
      <c r="W60" t="str">
        <f t="shared" si="0"/>
        <v/>
      </c>
    </row>
    <row r="61" spans="17:23" x14ac:dyDescent="0.25">
      <c r="Q61" s="22"/>
      <c r="R61" s="22"/>
      <c r="S61" s="22"/>
      <c r="T61" s="22"/>
      <c r="U61" s="4"/>
      <c r="V61" s="4"/>
      <c r="W61" t="str">
        <f t="shared" si="0"/>
        <v/>
      </c>
    </row>
    <row r="62" spans="17:23" x14ac:dyDescent="0.25">
      <c r="Q62" s="22"/>
      <c r="R62" s="22"/>
      <c r="S62" s="22"/>
      <c r="T62" s="22"/>
      <c r="U62" s="4"/>
      <c r="V62" s="4"/>
      <c r="W62" t="str">
        <f t="shared" si="0"/>
        <v/>
      </c>
    </row>
    <row r="63" spans="17:23" x14ac:dyDescent="0.25">
      <c r="Q63" s="22"/>
      <c r="R63" s="22"/>
      <c r="S63" s="22"/>
      <c r="T63" s="22"/>
      <c r="U63" s="4"/>
      <c r="V63" s="4"/>
      <c r="W63" t="str">
        <f t="shared" si="0"/>
        <v/>
      </c>
    </row>
    <row r="64" spans="17:23" x14ac:dyDescent="0.25">
      <c r="Q64" s="22"/>
      <c r="R64" s="22"/>
      <c r="S64" s="22"/>
      <c r="T64" s="22"/>
      <c r="U64" s="4"/>
      <c r="V64" s="4"/>
      <c r="W64" t="str">
        <f t="shared" si="0"/>
        <v/>
      </c>
    </row>
    <row r="65" spans="17:23" x14ac:dyDescent="0.25">
      <c r="Q65" s="22"/>
      <c r="R65" s="22"/>
      <c r="S65" s="22"/>
      <c r="T65" s="22"/>
      <c r="U65" s="4"/>
      <c r="V65" s="4"/>
      <c r="W65" t="str">
        <f t="shared" si="0"/>
        <v/>
      </c>
    </row>
    <row r="66" spans="17:23" x14ac:dyDescent="0.25">
      <c r="Q66" s="22"/>
      <c r="R66" s="22"/>
      <c r="S66" s="22"/>
      <c r="T66" s="22"/>
      <c r="U66" s="4"/>
      <c r="V66" s="4"/>
      <c r="W66" t="str">
        <f t="shared" si="0"/>
        <v/>
      </c>
    </row>
    <row r="67" spans="17:23" x14ac:dyDescent="0.25">
      <c r="Q67" s="22"/>
      <c r="R67" s="22"/>
      <c r="S67" s="22"/>
      <c r="T67" s="22"/>
      <c r="U67" s="4"/>
      <c r="V67" s="4"/>
      <c r="W67" t="str">
        <f t="shared" si="0"/>
        <v/>
      </c>
    </row>
    <row r="68" spans="17:23" x14ac:dyDescent="0.25">
      <c r="Q68" s="22"/>
      <c r="R68" s="22"/>
      <c r="S68" s="22"/>
      <c r="T68" s="22"/>
      <c r="U68" s="4"/>
      <c r="V68" s="4"/>
      <c r="W68" t="str">
        <f t="shared" si="0"/>
        <v/>
      </c>
    </row>
    <row r="69" spans="17:23" x14ac:dyDescent="0.25">
      <c r="Q69" s="22"/>
      <c r="R69" s="22"/>
      <c r="S69" s="22"/>
      <c r="T69" s="22"/>
      <c r="U69" s="4"/>
      <c r="V69" s="4"/>
      <c r="W69" t="str">
        <f t="shared" si="0"/>
        <v/>
      </c>
    </row>
    <row r="70" spans="17:23" x14ac:dyDescent="0.25">
      <c r="Q70" s="22"/>
      <c r="R70" s="22"/>
      <c r="S70" s="22"/>
      <c r="T70" s="22"/>
      <c r="U70" s="4"/>
      <c r="V70" s="4"/>
      <c r="W70" t="str">
        <f t="shared" ref="W70:W104" si="1">Q70&amp;U70&amp;R70&amp;U70&amp;S70&amp;U70&amp;T70</f>
        <v/>
      </c>
    </row>
    <row r="71" spans="17:23" x14ac:dyDescent="0.25">
      <c r="Q71" s="22"/>
      <c r="R71" s="22"/>
      <c r="S71" s="22"/>
      <c r="T71" s="22"/>
      <c r="U71" s="4"/>
      <c r="V71" s="4"/>
      <c r="W71" t="str">
        <f t="shared" si="1"/>
        <v/>
      </c>
    </row>
    <row r="72" spans="17:23" x14ac:dyDescent="0.25">
      <c r="Q72" s="22"/>
      <c r="R72" s="22"/>
      <c r="S72" s="22"/>
      <c r="T72" s="22"/>
      <c r="U72" s="4"/>
      <c r="V72" s="4"/>
      <c r="W72" t="str">
        <f t="shared" si="1"/>
        <v/>
      </c>
    </row>
    <row r="73" spans="17:23" x14ac:dyDescent="0.25">
      <c r="Q73" s="22"/>
      <c r="R73" s="22"/>
      <c r="S73" s="22"/>
      <c r="T73" s="22"/>
      <c r="U73" s="4"/>
      <c r="V73" s="4"/>
      <c r="W73" t="str">
        <f t="shared" si="1"/>
        <v/>
      </c>
    </row>
    <row r="74" spans="17:23" x14ac:dyDescent="0.25">
      <c r="Q74" s="22"/>
      <c r="R74" s="22"/>
      <c r="S74" s="22"/>
      <c r="T74" s="22"/>
      <c r="U74" s="4"/>
      <c r="V74" s="4"/>
      <c r="W74" t="str">
        <f t="shared" si="1"/>
        <v/>
      </c>
    </row>
    <row r="75" spans="17:23" x14ac:dyDescent="0.25">
      <c r="Q75" s="22"/>
      <c r="R75" s="22"/>
      <c r="S75" s="22"/>
      <c r="T75" s="22"/>
      <c r="U75" s="4"/>
      <c r="V75" s="4"/>
      <c r="W75" t="str">
        <f t="shared" si="1"/>
        <v/>
      </c>
    </row>
    <row r="76" spans="17:23" x14ac:dyDescent="0.25">
      <c r="Q76" s="22"/>
      <c r="R76" s="22"/>
      <c r="S76" s="22"/>
      <c r="T76" s="22"/>
      <c r="U76" s="4"/>
      <c r="V76" s="4"/>
      <c r="W76" t="str">
        <f t="shared" si="1"/>
        <v/>
      </c>
    </row>
    <row r="77" spans="17:23" x14ac:dyDescent="0.25">
      <c r="Q77" s="22"/>
      <c r="R77" s="22"/>
      <c r="S77" s="22"/>
      <c r="T77" s="22"/>
      <c r="U77" s="4"/>
      <c r="V77" s="4"/>
      <c r="W77" t="str">
        <f t="shared" si="1"/>
        <v/>
      </c>
    </row>
    <row r="78" spans="17:23" x14ac:dyDescent="0.25">
      <c r="Q78" s="22"/>
      <c r="R78" s="22"/>
      <c r="S78" s="22"/>
      <c r="T78" s="22"/>
      <c r="U78" s="4"/>
      <c r="V78" s="4"/>
      <c r="W78" t="str">
        <f t="shared" si="1"/>
        <v/>
      </c>
    </row>
    <row r="79" spans="17:23" x14ac:dyDescent="0.25">
      <c r="Q79" s="22"/>
      <c r="R79" s="22"/>
      <c r="S79" s="22"/>
      <c r="T79" s="22"/>
      <c r="U79" s="4"/>
      <c r="V79" s="4"/>
      <c r="W79" t="str">
        <f t="shared" si="1"/>
        <v/>
      </c>
    </row>
    <row r="80" spans="17:23" x14ac:dyDescent="0.25">
      <c r="Q80" s="22"/>
      <c r="R80" s="22"/>
      <c r="S80" s="22"/>
      <c r="T80" s="22"/>
      <c r="U80" s="4"/>
      <c r="V80" s="4"/>
      <c r="W80" t="str">
        <f t="shared" si="1"/>
        <v/>
      </c>
    </row>
    <row r="81" spans="17:23" x14ac:dyDescent="0.25">
      <c r="Q81" s="22"/>
      <c r="R81" s="22"/>
      <c r="S81" s="22"/>
      <c r="T81" s="22"/>
      <c r="U81" s="4"/>
      <c r="V81" s="4"/>
      <c r="W81" t="str">
        <f t="shared" si="1"/>
        <v/>
      </c>
    </row>
    <row r="82" spans="17:23" x14ac:dyDescent="0.25">
      <c r="Q82" s="22"/>
      <c r="R82" s="22"/>
      <c r="S82" s="22"/>
      <c r="T82" s="22"/>
      <c r="U82" s="4"/>
      <c r="V82" s="4"/>
      <c r="W82" t="str">
        <f t="shared" si="1"/>
        <v/>
      </c>
    </row>
    <row r="83" spans="17:23" x14ac:dyDescent="0.25">
      <c r="Q83" s="22"/>
      <c r="R83" s="22"/>
      <c r="S83" s="22"/>
      <c r="T83" s="22"/>
      <c r="U83" s="4"/>
      <c r="V83" s="4"/>
      <c r="W83" t="str">
        <f t="shared" si="1"/>
        <v/>
      </c>
    </row>
    <row r="84" spans="17:23" x14ac:dyDescent="0.25">
      <c r="Q84" s="22"/>
      <c r="R84" s="22"/>
      <c r="S84" s="22"/>
      <c r="T84" s="22"/>
      <c r="U84" s="4"/>
      <c r="V84" s="4"/>
      <c r="W84" t="str">
        <f t="shared" si="1"/>
        <v/>
      </c>
    </row>
    <row r="85" spans="17:23" x14ac:dyDescent="0.25">
      <c r="Q85" s="22"/>
      <c r="R85" s="22"/>
      <c r="S85" s="22"/>
      <c r="T85" s="22"/>
      <c r="U85" s="4"/>
      <c r="V85" s="4"/>
      <c r="W85" t="str">
        <f t="shared" si="1"/>
        <v/>
      </c>
    </row>
    <row r="86" spans="17:23" x14ac:dyDescent="0.25">
      <c r="Q86" s="22"/>
      <c r="R86" s="22"/>
      <c r="S86" s="22"/>
      <c r="T86" s="22"/>
      <c r="U86" s="4"/>
      <c r="V86" s="4"/>
      <c r="W86" t="str">
        <f t="shared" si="1"/>
        <v/>
      </c>
    </row>
    <row r="87" spans="17:23" x14ac:dyDescent="0.25">
      <c r="Q87" s="22"/>
      <c r="R87" s="22"/>
      <c r="S87" s="22"/>
      <c r="T87" s="22"/>
      <c r="U87" s="4"/>
      <c r="V87" s="4"/>
      <c r="W87" t="str">
        <f t="shared" si="1"/>
        <v/>
      </c>
    </row>
    <row r="88" spans="17:23" x14ac:dyDescent="0.25">
      <c r="Q88" s="22"/>
      <c r="R88" s="22"/>
      <c r="S88" s="22"/>
      <c r="T88" s="22"/>
      <c r="U88" s="4"/>
      <c r="V88" s="4"/>
      <c r="W88" t="str">
        <f t="shared" si="1"/>
        <v/>
      </c>
    </row>
    <row r="89" spans="17:23" x14ac:dyDescent="0.25">
      <c r="Q89" s="22"/>
      <c r="R89" s="22"/>
      <c r="S89" s="22"/>
      <c r="T89" s="22"/>
      <c r="U89" s="4"/>
      <c r="V89" s="4"/>
      <c r="W89" t="str">
        <f t="shared" si="1"/>
        <v/>
      </c>
    </row>
    <row r="90" spans="17:23" x14ac:dyDescent="0.25">
      <c r="Q90" s="22"/>
      <c r="R90" s="22"/>
      <c r="S90" s="22"/>
      <c r="T90" s="22"/>
      <c r="U90" s="4"/>
      <c r="V90" s="4"/>
      <c r="W90" t="str">
        <f t="shared" si="1"/>
        <v/>
      </c>
    </row>
    <row r="91" spans="17:23" x14ac:dyDescent="0.25">
      <c r="Q91" s="22"/>
      <c r="R91" s="22"/>
      <c r="S91" s="22"/>
      <c r="T91" s="22"/>
      <c r="U91" s="4"/>
      <c r="V91" s="4"/>
      <c r="W91" t="str">
        <f t="shared" si="1"/>
        <v/>
      </c>
    </row>
    <row r="92" spans="17:23" x14ac:dyDescent="0.25">
      <c r="Q92" s="22"/>
      <c r="R92" s="22"/>
      <c r="S92" s="22"/>
      <c r="T92" s="22"/>
      <c r="U92" s="4"/>
      <c r="V92" s="4"/>
      <c r="W92" t="str">
        <f t="shared" si="1"/>
        <v/>
      </c>
    </row>
    <row r="93" spans="17:23" x14ac:dyDescent="0.25">
      <c r="Q93" s="22"/>
      <c r="R93" s="22"/>
      <c r="S93" s="22"/>
      <c r="T93" s="22"/>
      <c r="U93" s="4"/>
      <c r="V93" s="4"/>
      <c r="W93" t="str">
        <f t="shared" si="1"/>
        <v/>
      </c>
    </row>
    <row r="94" spans="17:23" x14ac:dyDescent="0.25">
      <c r="Q94" s="22"/>
      <c r="R94" s="22"/>
      <c r="S94" s="22"/>
      <c r="T94" s="22"/>
      <c r="U94" s="4"/>
      <c r="V94" s="4"/>
      <c r="W94" t="str">
        <f t="shared" si="1"/>
        <v/>
      </c>
    </row>
    <row r="95" spans="17:23" x14ac:dyDescent="0.25">
      <c r="Q95" s="22"/>
      <c r="R95" s="22"/>
      <c r="S95" s="22"/>
      <c r="T95" s="22"/>
      <c r="U95" s="4"/>
      <c r="V95" s="4"/>
      <c r="W95" t="str">
        <f t="shared" si="1"/>
        <v/>
      </c>
    </row>
    <row r="96" spans="17:23" x14ac:dyDescent="0.25">
      <c r="Q96" s="22"/>
      <c r="R96" s="22"/>
      <c r="S96" s="22"/>
      <c r="T96" s="22"/>
      <c r="U96" s="4"/>
      <c r="V96" s="4"/>
      <c r="W96" t="str">
        <f t="shared" si="1"/>
        <v/>
      </c>
    </row>
    <row r="97" spans="17:23" x14ac:dyDescent="0.25">
      <c r="Q97" s="22"/>
      <c r="R97" s="22"/>
      <c r="S97" s="22"/>
      <c r="T97" s="22"/>
      <c r="U97" s="4"/>
      <c r="V97" s="4"/>
      <c r="W97" t="str">
        <f t="shared" si="1"/>
        <v/>
      </c>
    </row>
    <row r="98" spans="17:23" x14ac:dyDescent="0.25">
      <c r="Q98" s="22"/>
      <c r="R98" s="22"/>
      <c r="S98" s="22"/>
      <c r="T98" s="22"/>
      <c r="U98" s="4"/>
      <c r="V98" s="4"/>
      <c r="W98" t="str">
        <f t="shared" si="1"/>
        <v/>
      </c>
    </row>
    <row r="99" spans="17:23" x14ac:dyDescent="0.25">
      <c r="Q99" s="22"/>
      <c r="R99" s="22"/>
      <c r="S99" s="22"/>
      <c r="T99" s="22"/>
      <c r="U99" s="4"/>
      <c r="V99" s="4"/>
      <c r="W99" t="str">
        <f t="shared" si="1"/>
        <v/>
      </c>
    </row>
    <row r="100" spans="17:23" x14ac:dyDescent="0.25">
      <c r="Q100" s="22"/>
      <c r="R100" s="22"/>
      <c r="S100" s="22"/>
      <c r="T100" s="22"/>
      <c r="U100" s="4"/>
      <c r="V100" s="4"/>
      <c r="W100" t="str">
        <f t="shared" si="1"/>
        <v/>
      </c>
    </row>
    <row r="101" spans="17:23" x14ac:dyDescent="0.25">
      <c r="Q101" s="22"/>
      <c r="R101" s="22"/>
      <c r="S101" s="22"/>
      <c r="T101" s="22"/>
      <c r="U101" s="4"/>
      <c r="V101" s="4"/>
      <c r="W101" t="str">
        <f t="shared" si="1"/>
        <v/>
      </c>
    </row>
    <row r="102" spans="17:23" x14ac:dyDescent="0.25">
      <c r="Q102" s="22"/>
      <c r="R102" s="22"/>
      <c r="S102" s="22"/>
      <c r="T102" s="22"/>
      <c r="U102" s="4"/>
      <c r="V102" s="4"/>
      <c r="W102" t="str">
        <f t="shared" si="1"/>
        <v/>
      </c>
    </row>
    <row r="103" spans="17:23" x14ac:dyDescent="0.25">
      <c r="Q103" s="22"/>
      <c r="R103" s="22"/>
      <c r="S103" s="22"/>
      <c r="T103" s="22"/>
      <c r="U103" s="4"/>
      <c r="V103" s="4"/>
      <c r="W103" t="str">
        <f t="shared" si="1"/>
        <v/>
      </c>
    </row>
    <row r="104" spans="17:23" x14ac:dyDescent="0.25">
      <c r="Q104" s="22"/>
      <c r="R104" s="22"/>
      <c r="S104" s="22"/>
      <c r="T104" s="22"/>
      <c r="U104" s="4"/>
      <c r="V104" s="4"/>
      <c r="W104" t="str">
        <f t="shared" si="1"/>
        <v/>
      </c>
    </row>
    <row r="105" spans="17:23" x14ac:dyDescent="0.25">
      <c r="Q105" s="15"/>
      <c r="R105" s="15"/>
      <c r="S105" s="15"/>
      <c r="T105" s="15"/>
    </row>
    <row r="106" spans="17:23" x14ac:dyDescent="0.25">
      <c r="Q106" s="15"/>
      <c r="R106" s="15"/>
      <c r="S106" s="15"/>
      <c r="T106" s="15"/>
    </row>
    <row r="107" spans="17:23" x14ac:dyDescent="0.25">
      <c r="Q107" s="15"/>
      <c r="R107" s="15"/>
      <c r="S107" s="15"/>
      <c r="T107" s="15"/>
    </row>
    <row r="108" spans="17:23" x14ac:dyDescent="0.25">
      <c r="Q108" s="15"/>
      <c r="R108" s="15"/>
      <c r="S108" s="15"/>
      <c r="T108" s="15"/>
    </row>
    <row r="109" spans="17:23" x14ac:dyDescent="0.25">
      <c r="Q109" s="15"/>
      <c r="R109" s="15"/>
      <c r="S109" s="15"/>
      <c r="T109" s="15"/>
    </row>
    <row r="110" spans="17:23" x14ac:dyDescent="0.25">
      <c r="Q110" s="15"/>
      <c r="R110" s="15"/>
      <c r="S110" s="15"/>
      <c r="T110" s="15"/>
    </row>
    <row r="111" spans="17:23" x14ac:dyDescent="0.25">
      <c r="Q111" s="15"/>
      <c r="R111" s="15"/>
      <c r="S111" s="15"/>
      <c r="T111" s="15"/>
    </row>
    <row r="112" spans="17:23" x14ac:dyDescent="0.25">
      <c r="Q112" s="15"/>
      <c r="R112" s="15"/>
      <c r="S112" s="15"/>
      <c r="T112" s="15"/>
    </row>
    <row r="113" spans="17:20" x14ac:dyDescent="0.25">
      <c r="Q113" s="15"/>
      <c r="R113" s="15"/>
      <c r="S113" s="15"/>
      <c r="T113" s="15"/>
    </row>
    <row r="114" spans="17:20" x14ac:dyDescent="0.25">
      <c r="Q114" s="15"/>
      <c r="R114" s="15"/>
      <c r="S114" s="15"/>
      <c r="T114" s="15"/>
    </row>
    <row r="115" spans="17:20" x14ac:dyDescent="0.25">
      <c r="Q115" s="15"/>
      <c r="R115" s="15"/>
      <c r="S115" s="15"/>
      <c r="T115" s="15"/>
    </row>
    <row r="116" spans="17:20" x14ac:dyDescent="0.25">
      <c r="Q116" s="15"/>
      <c r="R116" s="15"/>
      <c r="S116" s="15"/>
      <c r="T116" s="15"/>
    </row>
    <row r="117" spans="17:20" x14ac:dyDescent="0.25">
      <c r="Q117" s="15"/>
      <c r="R117" s="15"/>
      <c r="S117" s="15"/>
      <c r="T117" s="15"/>
    </row>
    <row r="118" spans="17:20" x14ac:dyDescent="0.25">
      <c r="Q118" s="15"/>
      <c r="R118" s="15"/>
      <c r="S118" s="15"/>
      <c r="T118" s="15"/>
    </row>
    <row r="119" spans="17:20" x14ac:dyDescent="0.25">
      <c r="Q119" s="15"/>
      <c r="R119" s="15"/>
      <c r="S119" s="15"/>
      <c r="T119" s="15"/>
    </row>
    <row r="120" spans="17:20" x14ac:dyDescent="0.25">
      <c r="Q120" s="15"/>
      <c r="R120" s="15"/>
      <c r="S120" s="15"/>
      <c r="T120" s="15"/>
    </row>
    <row r="121" spans="17:20" x14ac:dyDescent="0.25">
      <c r="Q121" s="15"/>
      <c r="R121" s="15"/>
      <c r="S121" s="15"/>
      <c r="T121" s="15"/>
    </row>
    <row r="122" spans="17:20" x14ac:dyDescent="0.25">
      <c r="Q122" s="15"/>
      <c r="R122" s="15"/>
      <c r="S122" s="15"/>
      <c r="T122" s="15"/>
    </row>
    <row r="123" spans="17:20" x14ac:dyDescent="0.25">
      <c r="Q123" s="15"/>
      <c r="R123" s="15"/>
      <c r="S123" s="15"/>
      <c r="T123" s="15"/>
    </row>
    <row r="124" spans="17:20" x14ac:dyDescent="0.25">
      <c r="Q124" s="15"/>
      <c r="R124" s="15"/>
      <c r="S124" s="15"/>
      <c r="T124" s="15"/>
    </row>
    <row r="125" spans="17:20" x14ac:dyDescent="0.25">
      <c r="Q125" s="15"/>
      <c r="R125" s="15"/>
      <c r="S125" s="15"/>
      <c r="T125" s="15"/>
    </row>
    <row r="126" spans="17:20" x14ac:dyDescent="0.25">
      <c r="Q126" s="15"/>
      <c r="R126" s="15"/>
      <c r="S126" s="15"/>
      <c r="T126" s="15"/>
    </row>
    <row r="127" spans="17:20" x14ac:dyDescent="0.25">
      <c r="Q127" s="15"/>
      <c r="R127" s="15"/>
      <c r="S127" s="15"/>
      <c r="T127" s="15"/>
    </row>
    <row r="128" spans="17:20" x14ac:dyDescent="0.25">
      <c r="Q128" s="15"/>
      <c r="R128" s="15"/>
      <c r="S128" s="15"/>
      <c r="T128" s="15"/>
    </row>
    <row r="129" spans="17:20" x14ac:dyDescent="0.25">
      <c r="Q129" s="15"/>
      <c r="R129" s="15"/>
      <c r="S129" s="15"/>
      <c r="T129" s="15"/>
    </row>
    <row r="130" spans="17:20" x14ac:dyDescent="0.25">
      <c r="Q130" s="15"/>
      <c r="R130" s="15"/>
      <c r="S130" s="15"/>
      <c r="T130" s="15"/>
    </row>
    <row r="131" spans="17:20" x14ac:dyDescent="0.25">
      <c r="Q131" s="15"/>
      <c r="R131" s="15"/>
      <c r="S131" s="15"/>
      <c r="T131" s="15"/>
    </row>
    <row r="132" spans="17:20" x14ac:dyDescent="0.25">
      <c r="Q132" s="15"/>
      <c r="R132" s="15"/>
      <c r="S132" s="15"/>
      <c r="T132" s="15"/>
    </row>
    <row r="133" spans="17:20" x14ac:dyDescent="0.25">
      <c r="Q133" s="15"/>
      <c r="R133" s="15"/>
      <c r="S133" s="15"/>
      <c r="T133" s="15"/>
    </row>
    <row r="134" spans="17:20" x14ac:dyDescent="0.25">
      <c r="Q134" s="15"/>
      <c r="R134" s="15"/>
      <c r="S134" s="15"/>
      <c r="T134" s="15"/>
    </row>
    <row r="135" spans="17:20" x14ac:dyDescent="0.25">
      <c r="Q135" s="15"/>
      <c r="R135" s="15"/>
      <c r="S135" s="15"/>
      <c r="T135" s="15"/>
    </row>
    <row r="136" spans="17:20" x14ac:dyDescent="0.25">
      <c r="Q136" s="15"/>
      <c r="R136" s="15"/>
      <c r="S136" s="15"/>
      <c r="T136" s="15"/>
    </row>
    <row r="137" spans="17:20" x14ac:dyDescent="0.25">
      <c r="Q137" s="15"/>
      <c r="R137" s="15"/>
      <c r="S137" s="15"/>
      <c r="T137" s="15"/>
    </row>
    <row r="138" spans="17:20" x14ac:dyDescent="0.25">
      <c r="Q138" s="15"/>
      <c r="R138" s="15"/>
      <c r="S138" s="15"/>
      <c r="T138" s="15"/>
    </row>
    <row r="139" spans="17:20" x14ac:dyDescent="0.25">
      <c r="Q139" s="15"/>
      <c r="R139" s="15"/>
      <c r="S139" s="15"/>
      <c r="T139" s="15"/>
    </row>
    <row r="140" spans="17:20" x14ac:dyDescent="0.25">
      <c r="Q140" s="15"/>
      <c r="R140" s="15"/>
      <c r="S140" s="15"/>
      <c r="T140" s="15"/>
    </row>
    <row r="141" spans="17:20" x14ac:dyDescent="0.25">
      <c r="Q141" s="15"/>
      <c r="R141" s="15"/>
      <c r="S141" s="15"/>
      <c r="T141" s="15"/>
    </row>
    <row r="142" spans="17:20" x14ac:dyDescent="0.25">
      <c r="Q142" s="15"/>
      <c r="R142" s="15"/>
      <c r="S142" s="15"/>
      <c r="T142" s="15"/>
    </row>
    <row r="143" spans="17:20" x14ac:dyDescent="0.25">
      <c r="Q143" s="15"/>
      <c r="R143" s="15"/>
      <c r="S143" s="15"/>
      <c r="T143" s="15"/>
    </row>
    <row r="144" spans="17:20" x14ac:dyDescent="0.25">
      <c r="Q144" s="15"/>
      <c r="R144" s="15"/>
      <c r="S144" s="15"/>
      <c r="T144" s="15"/>
    </row>
    <row r="145" spans="17:20" x14ac:dyDescent="0.25">
      <c r="Q145" s="15"/>
      <c r="R145" s="15"/>
      <c r="S145" s="15"/>
      <c r="T145" s="15"/>
    </row>
    <row r="146" spans="17:20" x14ac:dyDescent="0.25">
      <c r="Q146" s="15"/>
      <c r="R146" s="15"/>
      <c r="S146" s="15"/>
      <c r="T146" s="15"/>
    </row>
    <row r="147" spans="17:20" x14ac:dyDescent="0.25">
      <c r="Q147" s="15"/>
      <c r="R147" s="15"/>
      <c r="S147" s="15"/>
      <c r="T147" s="15"/>
    </row>
    <row r="148" spans="17:20" x14ac:dyDescent="0.25">
      <c r="Q148" s="15"/>
      <c r="R148" s="15"/>
      <c r="S148" s="15"/>
      <c r="T148" s="15"/>
    </row>
    <row r="149" spans="17:20" x14ac:dyDescent="0.25">
      <c r="Q149" s="15"/>
      <c r="R149" s="15"/>
      <c r="S149" s="15"/>
      <c r="T149" s="15"/>
    </row>
    <row r="150" spans="17:20" x14ac:dyDescent="0.25">
      <c r="Q150" s="15"/>
      <c r="R150" s="15"/>
      <c r="S150" s="15"/>
      <c r="T150" s="15"/>
    </row>
    <row r="151" spans="17:20" x14ac:dyDescent="0.25">
      <c r="Q151" s="15"/>
      <c r="R151" s="15"/>
      <c r="S151" s="15"/>
      <c r="T151" s="15"/>
    </row>
    <row r="152" spans="17:20" x14ac:dyDescent="0.25">
      <c r="Q152" s="15"/>
      <c r="R152" s="15"/>
      <c r="S152" s="15"/>
      <c r="T152" s="15"/>
    </row>
    <row r="153" spans="17:20" x14ac:dyDescent="0.25">
      <c r="Q153" s="15"/>
      <c r="R153" s="15"/>
      <c r="S153" s="15"/>
      <c r="T153" s="15"/>
    </row>
    <row r="154" spans="17:20" x14ac:dyDescent="0.25">
      <c r="Q154" s="15"/>
      <c r="R154" s="15"/>
      <c r="S154" s="15"/>
      <c r="T154" s="15"/>
    </row>
    <row r="155" spans="17:20" x14ac:dyDescent="0.25">
      <c r="Q155" s="15"/>
      <c r="R155" s="15"/>
      <c r="S155" s="15"/>
      <c r="T155" s="15"/>
    </row>
    <row r="156" spans="17:20" x14ac:dyDescent="0.25">
      <c r="Q156" s="15"/>
      <c r="R156" s="15"/>
      <c r="S156" s="15"/>
      <c r="T156" s="15"/>
    </row>
    <row r="157" spans="17:20" x14ac:dyDescent="0.25">
      <c r="Q157" s="15"/>
      <c r="R157" s="15"/>
      <c r="S157" s="15"/>
      <c r="T157" s="15"/>
    </row>
    <row r="158" spans="17:20" x14ac:dyDescent="0.25">
      <c r="Q158" s="15"/>
      <c r="R158" s="15"/>
      <c r="S158" s="15"/>
      <c r="T158" s="15"/>
    </row>
    <row r="159" spans="17:20" x14ac:dyDescent="0.25">
      <c r="Q159" s="15"/>
      <c r="R159" s="15"/>
      <c r="S159" s="15"/>
      <c r="T159" s="15"/>
    </row>
    <row r="160" spans="17:20" x14ac:dyDescent="0.25">
      <c r="Q160" s="15"/>
      <c r="R160" s="15"/>
      <c r="S160" s="15"/>
      <c r="T160" s="15"/>
    </row>
    <row r="161" spans="17:20" x14ac:dyDescent="0.25">
      <c r="Q161" s="15"/>
      <c r="R161" s="15"/>
      <c r="S161" s="15"/>
      <c r="T161" s="15"/>
    </row>
    <row r="162" spans="17:20" x14ac:dyDescent="0.25">
      <c r="Q162" s="15"/>
      <c r="R162" s="15"/>
      <c r="S162" s="15"/>
      <c r="T162" s="15"/>
    </row>
    <row r="163" spans="17:20" x14ac:dyDescent="0.25">
      <c r="Q163" s="15"/>
      <c r="R163" s="15"/>
      <c r="S163" s="15"/>
      <c r="T163" s="15"/>
    </row>
    <row r="164" spans="17:20" x14ac:dyDescent="0.25">
      <c r="Q164" s="15"/>
      <c r="R164" s="15"/>
      <c r="S164" s="15"/>
      <c r="T164" s="15"/>
    </row>
    <row r="165" spans="17:20" x14ac:dyDescent="0.25">
      <c r="Q165" s="15"/>
      <c r="R165" s="15"/>
      <c r="S165" s="15"/>
      <c r="T165" s="15"/>
    </row>
    <row r="166" spans="17:20" x14ac:dyDescent="0.25">
      <c r="Q166" s="15"/>
      <c r="R166" s="15"/>
      <c r="S166" s="15"/>
      <c r="T166" s="15"/>
    </row>
    <row r="167" spans="17:20" x14ac:dyDescent="0.25">
      <c r="Q167" s="15"/>
      <c r="R167" s="15"/>
      <c r="S167" s="15"/>
      <c r="T167" s="15"/>
    </row>
    <row r="168" spans="17:20" x14ac:dyDescent="0.25">
      <c r="Q168" s="15"/>
      <c r="R168" s="15"/>
      <c r="S168" s="15"/>
      <c r="T168" s="15"/>
    </row>
    <row r="169" spans="17:20" x14ac:dyDescent="0.25">
      <c r="Q169" s="15"/>
      <c r="R169" s="15"/>
      <c r="S169" s="15"/>
      <c r="T169" s="15"/>
    </row>
    <row r="170" spans="17:20" x14ac:dyDescent="0.25">
      <c r="Q170" s="15"/>
      <c r="R170" s="15"/>
      <c r="S170" s="15"/>
      <c r="T170" s="15"/>
    </row>
    <row r="171" spans="17:20" x14ac:dyDescent="0.25">
      <c r="Q171" s="15"/>
      <c r="R171" s="15"/>
      <c r="S171" s="15"/>
      <c r="T171" s="15"/>
    </row>
    <row r="172" spans="17:20" x14ac:dyDescent="0.25">
      <c r="Q172" s="15"/>
      <c r="R172" s="15"/>
      <c r="S172" s="15"/>
      <c r="T172" s="15"/>
    </row>
    <row r="173" spans="17:20" x14ac:dyDescent="0.25">
      <c r="Q173" s="15"/>
      <c r="R173" s="15"/>
      <c r="S173" s="15"/>
      <c r="T173" s="15"/>
    </row>
    <row r="174" spans="17:20" x14ac:dyDescent="0.25">
      <c r="Q174" s="15"/>
      <c r="R174" s="15"/>
      <c r="S174" s="15"/>
      <c r="T174" s="15"/>
    </row>
    <row r="175" spans="17:20" x14ac:dyDescent="0.25">
      <c r="Q175" s="15"/>
      <c r="R175" s="15"/>
      <c r="S175" s="15"/>
      <c r="T175" s="15"/>
    </row>
    <row r="176" spans="17:20" x14ac:dyDescent="0.25">
      <c r="Q176" s="15"/>
      <c r="R176" s="15"/>
      <c r="S176" s="15"/>
      <c r="T176" s="15"/>
    </row>
    <row r="177" spans="17:20" x14ac:dyDescent="0.25">
      <c r="Q177" s="15"/>
      <c r="R177" s="15"/>
      <c r="S177" s="15"/>
      <c r="T177" s="15"/>
    </row>
    <row r="178" spans="17:20" x14ac:dyDescent="0.25">
      <c r="Q178" s="15"/>
      <c r="R178" s="15"/>
      <c r="S178" s="15"/>
      <c r="T178" s="15"/>
    </row>
    <row r="179" spans="17:20" x14ac:dyDescent="0.25">
      <c r="Q179" s="15"/>
      <c r="R179" s="15"/>
      <c r="S179" s="15"/>
      <c r="T179" s="15"/>
    </row>
    <row r="180" spans="17:20" x14ac:dyDescent="0.25">
      <c r="Q180" s="15"/>
      <c r="R180" s="15"/>
      <c r="S180" s="15"/>
      <c r="T180" s="15"/>
    </row>
    <row r="181" spans="17:20" x14ac:dyDescent="0.25">
      <c r="Q181" s="15"/>
      <c r="R181" s="15"/>
      <c r="S181" s="15"/>
      <c r="T181" s="15"/>
    </row>
    <row r="182" spans="17:20" x14ac:dyDescent="0.25">
      <c r="Q182" s="15"/>
      <c r="R182" s="15"/>
      <c r="S182" s="15"/>
      <c r="T182" s="15"/>
    </row>
    <row r="183" spans="17:20" x14ac:dyDescent="0.25">
      <c r="Q183" s="15"/>
      <c r="R183" s="15"/>
      <c r="S183" s="15"/>
      <c r="T183" s="15"/>
    </row>
    <row r="184" spans="17:20" x14ac:dyDescent="0.25">
      <c r="Q184" s="15"/>
      <c r="R184" s="15"/>
      <c r="S184" s="15"/>
      <c r="T184" s="15"/>
    </row>
    <row r="185" spans="17:20" x14ac:dyDescent="0.25">
      <c r="Q185" s="15"/>
      <c r="R185" s="15"/>
      <c r="S185" s="15"/>
      <c r="T185" s="15"/>
    </row>
    <row r="186" spans="17:20" x14ac:dyDescent="0.25">
      <c r="Q186" s="15"/>
      <c r="R186" s="15"/>
      <c r="S186" s="15"/>
      <c r="T186" s="15"/>
    </row>
    <row r="187" spans="17:20" x14ac:dyDescent="0.25">
      <c r="Q187" s="15"/>
      <c r="R187" s="15"/>
      <c r="S187" s="15"/>
      <c r="T187" s="15"/>
    </row>
    <row r="188" spans="17:20" x14ac:dyDescent="0.25">
      <c r="Q188" s="15"/>
      <c r="R188" s="15"/>
      <c r="S188" s="15"/>
      <c r="T188" s="15"/>
    </row>
    <row r="189" spans="17:20" x14ac:dyDescent="0.25">
      <c r="Q189" s="15"/>
      <c r="R189" s="15"/>
      <c r="S189" s="15"/>
      <c r="T189" s="15"/>
    </row>
    <row r="190" spans="17:20" x14ac:dyDescent="0.25">
      <c r="Q190" s="15"/>
      <c r="R190" s="15"/>
      <c r="S190" s="15"/>
      <c r="T190" s="15"/>
    </row>
    <row r="191" spans="17:20" x14ac:dyDescent="0.25">
      <c r="Q191" s="15"/>
      <c r="R191" s="15"/>
      <c r="S191" s="15"/>
      <c r="T191" s="15"/>
    </row>
    <row r="192" spans="17:20" x14ac:dyDescent="0.25">
      <c r="Q192" s="15"/>
      <c r="R192" s="15"/>
      <c r="S192" s="15"/>
      <c r="T192" s="15"/>
    </row>
    <row r="193" spans="17:20" x14ac:dyDescent="0.25">
      <c r="Q193" s="15"/>
      <c r="R193" s="15"/>
      <c r="S193" s="15"/>
      <c r="T193" s="15"/>
    </row>
    <row r="194" spans="17:20" x14ac:dyDescent="0.25">
      <c r="Q194" s="15"/>
      <c r="R194" s="15"/>
      <c r="S194" s="15"/>
      <c r="T194" s="15"/>
    </row>
    <row r="195" spans="17:20" x14ac:dyDescent="0.25">
      <c r="Q195" s="15"/>
      <c r="R195" s="15"/>
      <c r="S195" s="15"/>
      <c r="T195" s="15"/>
    </row>
    <row r="196" spans="17:20" x14ac:dyDescent="0.25">
      <c r="Q196" s="15"/>
      <c r="R196" s="15"/>
      <c r="S196" s="15"/>
      <c r="T196" s="15"/>
    </row>
    <row r="197" spans="17:20" x14ac:dyDescent="0.25">
      <c r="Q197" s="15"/>
      <c r="R197" s="15"/>
      <c r="S197" s="15"/>
      <c r="T197" s="15"/>
    </row>
    <row r="198" spans="17:20" x14ac:dyDescent="0.25">
      <c r="Q198" s="15"/>
      <c r="R198" s="15"/>
      <c r="S198" s="15"/>
      <c r="T198" s="15"/>
    </row>
    <row r="199" spans="17:20" x14ac:dyDescent="0.25">
      <c r="Q199" s="15"/>
      <c r="R199" s="15"/>
      <c r="S199" s="15"/>
      <c r="T199" s="15"/>
    </row>
    <row r="200" spans="17:20" x14ac:dyDescent="0.25">
      <c r="Q200" s="15"/>
      <c r="R200" s="15"/>
      <c r="S200" s="15"/>
      <c r="T200" s="15"/>
    </row>
    <row r="201" spans="17:20" x14ac:dyDescent="0.25">
      <c r="Q201" s="15"/>
      <c r="R201" s="15"/>
      <c r="S201" s="15"/>
      <c r="T201" s="15"/>
    </row>
    <row r="202" spans="17:20" x14ac:dyDescent="0.25">
      <c r="Q202" s="15"/>
      <c r="R202" s="15"/>
      <c r="S202" s="15"/>
      <c r="T202" s="15"/>
    </row>
    <row r="203" spans="17:20" x14ac:dyDescent="0.25">
      <c r="Q203" s="15"/>
      <c r="R203" s="15"/>
      <c r="S203" s="15"/>
      <c r="T203" s="15"/>
    </row>
    <row r="204" spans="17:20" x14ac:dyDescent="0.25">
      <c r="Q204" s="15"/>
      <c r="R204" s="15"/>
      <c r="S204" s="15"/>
      <c r="T204" s="15"/>
    </row>
    <row r="205" spans="17:20" x14ac:dyDescent="0.25">
      <c r="Q205" s="15"/>
      <c r="R205" s="15"/>
      <c r="S205" s="15"/>
      <c r="T205" s="15"/>
    </row>
    <row r="206" spans="17:20" x14ac:dyDescent="0.25">
      <c r="Q206" s="15"/>
      <c r="R206" s="15"/>
      <c r="S206" s="15"/>
      <c r="T206" s="15"/>
    </row>
    <row r="207" spans="17:20" x14ac:dyDescent="0.25">
      <c r="Q207" s="15"/>
      <c r="R207" s="15"/>
      <c r="S207" s="15"/>
      <c r="T207" s="15"/>
    </row>
    <row r="208" spans="17:20" x14ac:dyDescent="0.25">
      <c r="Q208" s="15"/>
      <c r="R208" s="15"/>
      <c r="S208" s="15"/>
      <c r="T208" s="15"/>
    </row>
    <row r="209" spans="17:20" x14ac:dyDescent="0.25">
      <c r="Q209" s="15"/>
      <c r="R209" s="15"/>
      <c r="S209" s="15"/>
      <c r="T209" s="15"/>
    </row>
    <row r="210" spans="17:20" x14ac:dyDescent="0.25">
      <c r="Q210" s="15"/>
      <c r="R210" s="15"/>
      <c r="S210" s="15"/>
      <c r="T210" s="15"/>
    </row>
    <row r="211" spans="17:20" x14ac:dyDescent="0.25">
      <c r="Q211" s="15"/>
      <c r="R211" s="15"/>
      <c r="S211" s="15"/>
      <c r="T211" s="15"/>
    </row>
    <row r="212" spans="17:20" x14ac:dyDescent="0.25">
      <c r="Q212" s="15"/>
      <c r="R212" s="15"/>
      <c r="S212" s="15"/>
      <c r="T212" s="15"/>
    </row>
    <row r="213" spans="17:20" x14ac:dyDescent="0.25">
      <c r="Q213" s="15"/>
      <c r="R213" s="15"/>
      <c r="S213" s="15"/>
      <c r="T213" s="15"/>
    </row>
    <row r="214" spans="17:20" x14ac:dyDescent="0.25">
      <c r="Q214" s="15"/>
      <c r="R214" s="15"/>
      <c r="S214" s="15"/>
      <c r="T214" s="15"/>
    </row>
    <row r="215" spans="17:20" x14ac:dyDescent="0.25">
      <c r="Q215" s="15"/>
      <c r="R215" s="15"/>
      <c r="S215" s="15"/>
      <c r="T215" s="15"/>
    </row>
    <row r="216" spans="17:20" x14ac:dyDescent="0.25">
      <c r="Q216" s="15"/>
      <c r="R216" s="15"/>
      <c r="S216" s="15"/>
      <c r="T216" s="15"/>
    </row>
    <row r="217" spans="17:20" x14ac:dyDescent="0.25">
      <c r="Q217" s="15"/>
      <c r="R217" s="15"/>
      <c r="S217" s="15"/>
      <c r="T217" s="15"/>
    </row>
    <row r="218" spans="17:20" x14ac:dyDescent="0.25">
      <c r="Q218" s="15"/>
      <c r="R218" s="15"/>
      <c r="S218" s="15"/>
      <c r="T218" s="15"/>
    </row>
    <row r="219" spans="17:20" x14ac:dyDescent="0.25">
      <c r="Q219" s="15"/>
      <c r="R219" s="15"/>
      <c r="S219" s="15"/>
      <c r="T219" s="15"/>
    </row>
    <row r="220" spans="17:20" x14ac:dyDescent="0.25">
      <c r="Q220" s="15"/>
      <c r="R220" s="15"/>
      <c r="S220" s="15"/>
      <c r="T220" s="15"/>
    </row>
    <row r="221" spans="17:20" x14ac:dyDescent="0.25">
      <c r="Q221" s="15"/>
      <c r="R221" s="15"/>
      <c r="S221" s="15"/>
      <c r="T221" s="15"/>
    </row>
    <row r="222" spans="17:20" x14ac:dyDescent="0.25">
      <c r="Q222" s="15"/>
      <c r="R222" s="15"/>
      <c r="S222" s="15"/>
      <c r="T222" s="15"/>
    </row>
    <row r="223" spans="17:20" x14ac:dyDescent="0.25">
      <c r="Q223" s="15"/>
      <c r="R223" s="15"/>
      <c r="S223" s="15"/>
      <c r="T223" s="15"/>
    </row>
    <row r="224" spans="17:20" x14ac:dyDescent="0.25">
      <c r="Q224" s="15"/>
      <c r="R224" s="15"/>
      <c r="S224" s="15"/>
      <c r="T224" s="15"/>
    </row>
    <row r="225" spans="17:20" x14ac:dyDescent="0.25">
      <c r="Q225" s="15"/>
      <c r="R225" s="15"/>
      <c r="S225" s="15"/>
      <c r="T225" s="15"/>
    </row>
    <row r="226" spans="17:20" x14ac:dyDescent="0.25">
      <c r="Q226" s="15"/>
      <c r="R226" s="15"/>
      <c r="S226" s="15"/>
      <c r="T226" s="15"/>
    </row>
    <row r="227" spans="17:20" x14ac:dyDescent="0.25">
      <c r="Q227" s="15"/>
      <c r="R227" s="15"/>
      <c r="S227" s="15"/>
      <c r="T227" s="15"/>
    </row>
    <row r="228" spans="17:20" x14ac:dyDescent="0.25">
      <c r="Q228" s="15"/>
      <c r="R228" s="15"/>
      <c r="S228" s="15"/>
      <c r="T228" s="15"/>
    </row>
    <row r="229" spans="17:20" x14ac:dyDescent="0.25">
      <c r="Q229" s="15"/>
      <c r="R229" s="15"/>
      <c r="S229" s="15"/>
      <c r="T229" s="15"/>
    </row>
    <row r="230" spans="17:20" x14ac:dyDescent="0.25">
      <c r="Q230" s="15"/>
      <c r="R230" s="15"/>
      <c r="S230" s="15"/>
      <c r="T230" s="15"/>
    </row>
    <row r="231" spans="17:20" x14ac:dyDescent="0.25">
      <c r="Q231" s="15"/>
      <c r="R231" s="15"/>
      <c r="S231" s="15"/>
      <c r="T231" s="15"/>
    </row>
    <row r="232" spans="17:20" x14ac:dyDescent="0.25">
      <c r="Q232" s="15"/>
      <c r="R232" s="15"/>
      <c r="S232" s="15"/>
      <c r="T232" s="15"/>
    </row>
    <row r="233" spans="17:20" x14ac:dyDescent="0.25">
      <c r="Q233" s="15"/>
      <c r="R233" s="15"/>
      <c r="S233" s="15"/>
      <c r="T233" s="15"/>
    </row>
    <row r="234" spans="17:20" x14ac:dyDescent="0.25">
      <c r="Q234" s="15"/>
      <c r="R234" s="15"/>
      <c r="S234" s="15"/>
      <c r="T234" s="15"/>
    </row>
    <row r="235" spans="17:20" x14ac:dyDescent="0.25">
      <c r="Q235" s="15"/>
      <c r="R235" s="15"/>
      <c r="S235" s="15"/>
      <c r="T235" s="15"/>
    </row>
    <row r="236" spans="17:20" x14ac:dyDescent="0.25">
      <c r="Q236" s="15"/>
      <c r="R236" s="15"/>
      <c r="S236" s="15"/>
      <c r="T236" s="15"/>
    </row>
    <row r="237" spans="17:20" x14ac:dyDescent="0.25">
      <c r="Q237" s="15"/>
      <c r="R237" s="15"/>
      <c r="S237" s="15"/>
      <c r="T237" s="15"/>
    </row>
    <row r="238" spans="17:20" x14ac:dyDescent="0.25">
      <c r="Q238" s="15"/>
      <c r="R238" s="15"/>
      <c r="S238" s="15"/>
      <c r="T238" s="15"/>
    </row>
    <row r="239" spans="17:20" x14ac:dyDescent="0.25">
      <c r="Q239" s="15"/>
      <c r="R239" s="15"/>
      <c r="S239" s="15"/>
      <c r="T239" s="15"/>
    </row>
    <row r="240" spans="17:20" x14ac:dyDescent="0.25">
      <c r="Q240" s="15"/>
      <c r="R240" s="15"/>
      <c r="S240" s="15"/>
      <c r="T240" s="15"/>
    </row>
    <row r="241" spans="17:20" x14ac:dyDescent="0.25">
      <c r="Q241" s="15"/>
      <c r="R241" s="15"/>
      <c r="S241" s="15"/>
      <c r="T241" s="15"/>
    </row>
    <row r="242" spans="17:20" x14ac:dyDescent="0.25">
      <c r="Q242" s="15"/>
      <c r="R242" s="15"/>
      <c r="S242" s="15"/>
      <c r="T242" s="15"/>
    </row>
    <row r="243" spans="17:20" x14ac:dyDescent="0.25">
      <c r="Q243" s="15"/>
      <c r="R243" s="15"/>
      <c r="S243" s="15"/>
      <c r="T243" s="15"/>
    </row>
    <row r="244" spans="17:20" x14ac:dyDescent="0.25">
      <c r="Q244" s="15"/>
      <c r="R244" s="15"/>
      <c r="S244" s="15"/>
      <c r="T244" s="15"/>
    </row>
    <row r="245" spans="17:20" x14ac:dyDescent="0.25">
      <c r="Q245" s="15"/>
      <c r="R245" s="15"/>
      <c r="S245" s="15"/>
      <c r="T245" s="15"/>
    </row>
    <row r="246" spans="17:20" x14ac:dyDescent="0.25">
      <c r="Q246" s="15"/>
      <c r="R246" s="15"/>
      <c r="S246" s="15"/>
      <c r="T246" s="15"/>
    </row>
    <row r="247" spans="17:20" x14ac:dyDescent="0.25">
      <c r="Q247" s="15"/>
      <c r="R247" s="15"/>
      <c r="S247" s="15"/>
      <c r="T247" s="15"/>
    </row>
    <row r="248" spans="17:20" x14ac:dyDescent="0.25">
      <c r="Q248" s="15"/>
      <c r="R248" s="15"/>
      <c r="S248" s="15"/>
      <c r="T248" s="15"/>
    </row>
    <row r="249" spans="17:20" x14ac:dyDescent="0.25">
      <c r="Q249" s="15"/>
      <c r="R249" s="15"/>
      <c r="S249" s="15"/>
      <c r="T249" s="15"/>
    </row>
    <row r="250" spans="17:20" x14ac:dyDescent="0.25">
      <c r="Q250" s="15"/>
      <c r="R250" s="15"/>
      <c r="S250" s="15"/>
      <c r="T250" s="15"/>
    </row>
    <row r="251" spans="17:20" x14ac:dyDescent="0.25">
      <c r="Q251" s="15"/>
      <c r="R251" s="15"/>
      <c r="S251" s="15"/>
      <c r="T251" s="15"/>
    </row>
    <row r="252" spans="17:20" x14ac:dyDescent="0.25">
      <c r="Q252" s="15"/>
      <c r="R252" s="15"/>
      <c r="S252" s="15"/>
      <c r="T252" s="15"/>
    </row>
    <row r="253" spans="17:20" x14ac:dyDescent="0.25">
      <c r="Q253" s="15"/>
      <c r="R253" s="15"/>
      <c r="S253" s="15"/>
      <c r="T253" s="15"/>
    </row>
    <row r="254" spans="17:20" x14ac:dyDescent="0.25">
      <c r="Q254" s="15"/>
      <c r="R254" s="15"/>
      <c r="S254" s="15"/>
      <c r="T254" s="15"/>
    </row>
    <row r="255" spans="17:20" x14ac:dyDescent="0.25">
      <c r="Q255" s="15"/>
      <c r="R255" s="15"/>
      <c r="S255" s="15"/>
      <c r="T255" s="15"/>
    </row>
    <row r="256" spans="17:20" x14ac:dyDescent="0.25">
      <c r="Q256" s="15"/>
      <c r="R256" s="15"/>
      <c r="S256" s="15"/>
      <c r="T256" s="15"/>
    </row>
    <row r="257" spans="17:20" x14ac:dyDescent="0.25">
      <c r="Q257" s="15"/>
      <c r="R257" s="15"/>
      <c r="S257" s="15"/>
      <c r="T257" s="15"/>
    </row>
    <row r="258" spans="17:20" x14ac:dyDescent="0.25">
      <c r="Q258" s="15"/>
      <c r="R258" s="15"/>
      <c r="S258" s="15"/>
      <c r="T258" s="15"/>
    </row>
    <row r="259" spans="17:20" x14ac:dyDescent="0.25">
      <c r="Q259" s="15"/>
      <c r="R259" s="15"/>
      <c r="S259" s="15"/>
      <c r="T259" s="15"/>
    </row>
    <row r="260" spans="17:20" x14ac:dyDescent="0.25">
      <c r="Q260" s="15"/>
      <c r="R260" s="15"/>
      <c r="S260" s="15"/>
      <c r="T260" s="15"/>
    </row>
    <row r="261" spans="17:20" x14ac:dyDescent="0.25">
      <c r="Q261" s="15"/>
      <c r="R261" s="15"/>
      <c r="S261" s="15"/>
      <c r="T261" s="15"/>
    </row>
    <row r="262" spans="17:20" x14ac:dyDescent="0.25">
      <c r="Q262" s="15"/>
      <c r="R262" s="15"/>
      <c r="S262" s="15"/>
      <c r="T262" s="15"/>
    </row>
    <row r="263" spans="17:20" x14ac:dyDescent="0.25">
      <c r="Q263" s="15"/>
      <c r="R263" s="15"/>
      <c r="S263" s="15"/>
      <c r="T263" s="15"/>
    </row>
    <row r="264" spans="17:20" x14ac:dyDescent="0.25">
      <c r="Q264" s="15"/>
      <c r="R264" s="15"/>
      <c r="S264" s="15"/>
      <c r="T264" s="15"/>
    </row>
    <row r="265" spans="17:20" x14ac:dyDescent="0.25">
      <c r="Q265" s="15"/>
      <c r="R265" s="15"/>
      <c r="S265" s="15"/>
      <c r="T265" s="15"/>
    </row>
    <row r="266" spans="17:20" x14ac:dyDescent="0.25">
      <c r="Q266" s="15"/>
      <c r="R266" s="15"/>
      <c r="S266" s="15"/>
      <c r="T266" s="15"/>
    </row>
    <row r="267" spans="17:20" x14ac:dyDescent="0.25">
      <c r="Q267" s="15"/>
      <c r="R267" s="15"/>
      <c r="S267" s="15"/>
      <c r="T267" s="15"/>
    </row>
    <row r="268" spans="17:20" x14ac:dyDescent="0.25">
      <c r="Q268" s="15"/>
      <c r="R268" s="15"/>
      <c r="S268" s="15"/>
      <c r="T268" s="15"/>
    </row>
    <row r="269" spans="17:20" x14ac:dyDescent="0.25">
      <c r="Q269" s="15"/>
      <c r="R269" s="15"/>
      <c r="S269" s="15"/>
      <c r="T269" s="15"/>
    </row>
    <row r="270" spans="17:20" x14ac:dyDescent="0.25">
      <c r="Q270" s="15"/>
      <c r="R270" s="15"/>
      <c r="S270" s="15"/>
      <c r="T270" s="15"/>
    </row>
    <row r="271" spans="17:20" x14ac:dyDescent="0.25">
      <c r="Q271" s="15"/>
      <c r="R271" s="15"/>
      <c r="S271" s="15"/>
      <c r="T271" s="15"/>
    </row>
    <row r="272" spans="17:20" x14ac:dyDescent="0.25">
      <c r="Q272" s="15"/>
      <c r="R272" s="15"/>
      <c r="S272" s="15"/>
      <c r="T272" s="15"/>
    </row>
    <row r="273" spans="17:20" x14ac:dyDescent="0.25">
      <c r="Q273" s="15"/>
      <c r="R273" s="15"/>
      <c r="S273" s="15"/>
      <c r="T273" s="15"/>
    </row>
    <row r="274" spans="17:20" x14ac:dyDescent="0.25">
      <c r="Q274" s="15"/>
      <c r="R274" s="15"/>
      <c r="S274" s="15"/>
      <c r="T274" s="15"/>
    </row>
    <row r="275" spans="17:20" x14ac:dyDescent="0.25">
      <c r="Q275" s="15"/>
      <c r="R275" s="15"/>
      <c r="S275" s="15"/>
      <c r="T275" s="15"/>
    </row>
    <row r="276" spans="17:20" x14ac:dyDescent="0.25">
      <c r="Q276" s="15"/>
      <c r="R276" s="15"/>
      <c r="S276" s="15"/>
      <c r="T276" s="15"/>
    </row>
    <row r="277" spans="17:20" x14ac:dyDescent="0.25">
      <c r="Q277" s="15"/>
      <c r="R277" s="15"/>
      <c r="S277" s="15"/>
      <c r="T277" s="15"/>
    </row>
    <row r="278" spans="17:20" x14ac:dyDescent="0.25">
      <c r="Q278" s="15"/>
      <c r="R278" s="15"/>
      <c r="S278" s="15"/>
      <c r="T278" s="15"/>
    </row>
    <row r="279" spans="17:20" x14ac:dyDescent="0.25">
      <c r="Q279" s="15"/>
      <c r="R279" s="15"/>
      <c r="S279" s="15"/>
      <c r="T279" s="15"/>
    </row>
    <row r="280" spans="17:20" x14ac:dyDescent="0.25">
      <c r="Q280" s="15"/>
      <c r="R280" s="15"/>
      <c r="S280" s="15"/>
      <c r="T280" s="15"/>
    </row>
    <row r="281" spans="17:20" x14ac:dyDescent="0.25">
      <c r="Q281" s="15"/>
      <c r="R281" s="15"/>
      <c r="S281" s="15"/>
      <c r="T281" s="15"/>
    </row>
    <row r="282" spans="17:20" x14ac:dyDescent="0.25">
      <c r="Q282" s="15"/>
      <c r="R282" s="15"/>
      <c r="S282" s="15"/>
      <c r="T282" s="15"/>
    </row>
    <row r="283" spans="17:20" x14ac:dyDescent="0.25">
      <c r="Q283" s="15"/>
      <c r="R283" s="15"/>
      <c r="S283" s="15"/>
      <c r="T283" s="15"/>
    </row>
    <row r="284" spans="17:20" x14ac:dyDescent="0.25">
      <c r="Q284" s="15"/>
      <c r="R284" s="15"/>
      <c r="S284" s="15"/>
      <c r="T284" s="15"/>
    </row>
    <row r="285" spans="17:20" x14ac:dyDescent="0.25">
      <c r="Q285" s="15"/>
      <c r="R285" s="15"/>
      <c r="S285" s="15"/>
      <c r="T285" s="15"/>
    </row>
    <row r="286" spans="17:20" x14ac:dyDescent="0.25">
      <c r="Q286" s="15"/>
      <c r="R286" s="15"/>
      <c r="S286" s="15"/>
      <c r="T286" s="15"/>
    </row>
    <row r="287" spans="17:20" x14ac:dyDescent="0.25">
      <c r="Q287" s="15"/>
      <c r="R287" s="15"/>
      <c r="S287" s="15"/>
      <c r="T287" s="15"/>
    </row>
    <row r="288" spans="17:20" x14ac:dyDescent="0.25">
      <c r="Q288" s="15"/>
      <c r="R288" s="15"/>
      <c r="S288" s="15"/>
      <c r="T288" s="15"/>
    </row>
    <row r="289" spans="17:20" x14ac:dyDescent="0.25">
      <c r="Q289" s="15"/>
      <c r="R289" s="15"/>
      <c r="S289" s="15"/>
      <c r="T289" s="15"/>
    </row>
    <row r="290" spans="17:20" x14ac:dyDescent="0.25">
      <c r="Q290" s="15"/>
      <c r="R290" s="15"/>
      <c r="S290" s="15"/>
      <c r="T290" s="15"/>
    </row>
    <row r="291" spans="17:20" x14ac:dyDescent="0.25">
      <c r="Q291" s="15"/>
      <c r="R291" s="15"/>
      <c r="S291" s="15"/>
      <c r="T291" s="15"/>
    </row>
    <row r="292" spans="17:20" x14ac:dyDescent="0.25">
      <c r="Q292" s="15"/>
      <c r="R292" s="15"/>
      <c r="S292" s="15"/>
      <c r="T292" s="15"/>
    </row>
    <row r="293" spans="17:20" x14ac:dyDescent="0.25">
      <c r="Q293" s="15"/>
      <c r="R293" s="15"/>
      <c r="S293" s="15"/>
      <c r="T293" s="15"/>
    </row>
    <row r="294" spans="17:20" x14ac:dyDescent="0.25">
      <c r="Q294" s="15"/>
      <c r="R294" s="15"/>
      <c r="S294" s="15"/>
      <c r="T294" s="15"/>
    </row>
    <row r="295" spans="17:20" x14ac:dyDescent="0.25">
      <c r="Q295" s="15"/>
      <c r="R295" s="15"/>
      <c r="S295" s="15"/>
      <c r="T295" s="15"/>
    </row>
    <row r="296" spans="17:20" x14ac:dyDescent="0.25">
      <c r="Q296" s="15"/>
      <c r="R296" s="15"/>
      <c r="S296" s="15"/>
      <c r="T296" s="15"/>
    </row>
    <row r="297" spans="17:20" x14ac:dyDescent="0.25">
      <c r="Q297" s="15"/>
      <c r="R297" s="15"/>
      <c r="S297" s="15"/>
      <c r="T297" s="15"/>
    </row>
    <row r="298" spans="17:20" x14ac:dyDescent="0.25">
      <c r="Q298" s="15"/>
      <c r="R298" s="15"/>
      <c r="S298" s="15"/>
      <c r="T298" s="15"/>
    </row>
    <row r="299" spans="17:20" x14ac:dyDescent="0.25">
      <c r="Q299" s="15"/>
      <c r="R299" s="15"/>
      <c r="S299" s="15"/>
      <c r="T299" s="15"/>
    </row>
    <row r="300" spans="17:20" x14ac:dyDescent="0.25">
      <c r="Q300" s="15"/>
      <c r="R300" s="15"/>
      <c r="S300" s="15"/>
      <c r="T300" s="15"/>
    </row>
    <row r="301" spans="17:20" x14ac:dyDescent="0.25">
      <c r="Q301" s="15"/>
      <c r="R301" s="15"/>
      <c r="S301" s="15"/>
      <c r="T301" s="15"/>
    </row>
    <row r="302" spans="17:20" x14ac:dyDescent="0.25">
      <c r="Q302" s="15"/>
      <c r="R302" s="15"/>
      <c r="S302" s="15"/>
      <c r="T302" s="15"/>
    </row>
    <row r="303" spans="17:20" x14ac:dyDescent="0.25">
      <c r="Q303" s="15"/>
      <c r="R303" s="15"/>
      <c r="S303" s="15"/>
      <c r="T303" s="15"/>
    </row>
    <row r="304" spans="17:20" x14ac:dyDescent="0.25">
      <c r="Q304" s="15"/>
      <c r="R304" s="15"/>
      <c r="S304" s="15"/>
      <c r="T304" s="15"/>
    </row>
    <row r="305" spans="17:20" x14ac:dyDescent="0.25">
      <c r="Q305" s="15"/>
      <c r="R305" s="15"/>
      <c r="S305" s="15"/>
      <c r="T305" s="15"/>
    </row>
    <row r="306" spans="17:20" x14ac:dyDescent="0.25">
      <c r="Q306" s="15"/>
      <c r="R306" s="15"/>
      <c r="S306" s="15"/>
      <c r="T306" s="15"/>
    </row>
    <row r="307" spans="17:20" x14ac:dyDescent="0.25">
      <c r="Q307" s="15"/>
      <c r="R307" s="15"/>
      <c r="S307" s="15"/>
      <c r="T307" s="15"/>
    </row>
    <row r="308" spans="17:20" x14ac:dyDescent="0.25">
      <c r="Q308" s="15"/>
      <c r="R308" s="15"/>
      <c r="S308" s="15"/>
      <c r="T308" s="15"/>
    </row>
    <row r="309" spans="17:20" x14ac:dyDescent="0.25">
      <c r="Q309" s="15"/>
      <c r="R309" s="15"/>
      <c r="S309" s="15"/>
      <c r="T309" s="15"/>
    </row>
    <row r="310" spans="17:20" x14ac:dyDescent="0.25">
      <c r="Q310" s="15"/>
      <c r="R310" s="15"/>
      <c r="S310" s="15"/>
      <c r="T310" s="15"/>
    </row>
    <row r="311" spans="17:20" x14ac:dyDescent="0.25">
      <c r="Q311" s="15"/>
      <c r="R311" s="15"/>
      <c r="S311" s="15"/>
      <c r="T311" s="15"/>
    </row>
    <row r="312" spans="17:20" x14ac:dyDescent="0.25">
      <c r="Q312" s="15"/>
      <c r="R312" s="15"/>
      <c r="S312" s="15"/>
      <c r="T312" s="15"/>
    </row>
    <row r="313" spans="17:20" x14ac:dyDescent="0.25">
      <c r="Q313" s="15"/>
      <c r="R313" s="15"/>
      <c r="S313" s="15"/>
      <c r="T313" s="15"/>
    </row>
    <row r="314" spans="17:20" x14ac:dyDescent="0.25">
      <c r="Q314" s="15"/>
      <c r="R314" s="15"/>
      <c r="S314" s="15"/>
      <c r="T314" s="15"/>
    </row>
    <row r="315" spans="17:20" x14ac:dyDescent="0.25">
      <c r="Q315" s="15"/>
      <c r="R315" s="15"/>
      <c r="S315" s="15"/>
      <c r="T315" s="15"/>
    </row>
    <row r="316" spans="17:20" x14ac:dyDescent="0.25">
      <c r="Q316" s="15"/>
      <c r="R316" s="15"/>
      <c r="S316" s="15"/>
      <c r="T316" s="15"/>
    </row>
    <row r="317" spans="17:20" x14ac:dyDescent="0.25">
      <c r="Q317" s="15"/>
      <c r="R317" s="15"/>
      <c r="S317" s="15"/>
      <c r="T317" s="15"/>
    </row>
    <row r="318" spans="17:20" x14ac:dyDescent="0.25">
      <c r="Q318" s="15"/>
      <c r="R318" s="15"/>
      <c r="S318" s="15"/>
      <c r="T318" s="15"/>
    </row>
    <row r="319" spans="17:20" x14ac:dyDescent="0.25">
      <c r="Q319" s="15"/>
      <c r="R319" s="15"/>
      <c r="S319" s="15"/>
      <c r="T319" s="15"/>
    </row>
    <row r="320" spans="17:20" x14ac:dyDescent="0.25">
      <c r="Q320" s="15"/>
      <c r="R320" s="15"/>
      <c r="S320" s="15"/>
      <c r="T320" s="15"/>
    </row>
    <row r="321" spans="17:20" x14ac:dyDescent="0.25">
      <c r="Q321" s="15"/>
      <c r="R321" s="15"/>
      <c r="S321" s="15"/>
      <c r="T321" s="15"/>
    </row>
    <row r="322" spans="17:20" x14ac:dyDescent="0.25">
      <c r="Q322" s="15"/>
      <c r="R322" s="15"/>
      <c r="S322" s="15"/>
      <c r="T322" s="15"/>
    </row>
    <row r="323" spans="17:20" x14ac:dyDescent="0.25">
      <c r="Q323" s="15"/>
      <c r="R323" s="15"/>
      <c r="S323" s="15"/>
      <c r="T323" s="15"/>
    </row>
    <row r="324" spans="17:20" x14ac:dyDescent="0.25">
      <c r="Q324" s="15"/>
      <c r="R324" s="15"/>
      <c r="S324" s="15"/>
      <c r="T324" s="15"/>
    </row>
    <row r="325" spans="17:20" x14ac:dyDescent="0.25">
      <c r="Q325" s="15"/>
      <c r="R325" s="15"/>
      <c r="S325" s="15"/>
      <c r="T325" s="15"/>
    </row>
    <row r="326" spans="17:20" x14ac:dyDescent="0.25">
      <c r="Q326" s="15"/>
      <c r="R326" s="15"/>
      <c r="S326" s="15"/>
      <c r="T326" s="15"/>
    </row>
    <row r="327" spans="17:20" x14ac:dyDescent="0.25">
      <c r="Q327" s="15"/>
      <c r="R327" s="15"/>
      <c r="S327" s="15"/>
      <c r="T327" s="15"/>
    </row>
    <row r="328" spans="17:20" x14ac:dyDescent="0.25">
      <c r="Q328" s="15"/>
      <c r="R328" s="15"/>
      <c r="S328" s="15"/>
      <c r="T328" s="15"/>
    </row>
    <row r="329" spans="17:20" x14ac:dyDescent="0.25">
      <c r="Q329" s="15"/>
      <c r="R329" s="15"/>
      <c r="S329" s="15"/>
      <c r="T329" s="15"/>
    </row>
    <row r="330" spans="17:20" x14ac:dyDescent="0.25">
      <c r="Q330" s="15"/>
      <c r="R330" s="15"/>
      <c r="S330" s="15"/>
      <c r="T330" s="15"/>
    </row>
    <row r="331" spans="17:20" x14ac:dyDescent="0.25">
      <c r="Q331" s="15"/>
      <c r="R331" s="15"/>
      <c r="S331" s="15"/>
      <c r="T331" s="15"/>
    </row>
    <row r="332" spans="17:20" x14ac:dyDescent="0.25">
      <c r="Q332" s="15"/>
      <c r="R332" s="15"/>
      <c r="S332" s="15"/>
      <c r="T332" s="15"/>
    </row>
    <row r="333" spans="17:20" x14ac:dyDescent="0.25">
      <c r="Q333" s="15"/>
      <c r="R333" s="15"/>
      <c r="S333" s="15"/>
      <c r="T333" s="15"/>
    </row>
    <row r="334" spans="17:20" x14ac:dyDescent="0.25">
      <c r="Q334" s="15"/>
      <c r="R334" s="15"/>
      <c r="S334" s="15"/>
      <c r="T334" s="15"/>
    </row>
    <row r="335" spans="17:20" x14ac:dyDescent="0.25">
      <c r="Q335" s="15"/>
      <c r="R335" s="15"/>
      <c r="S335" s="15"/>
      <c r="T335" s="15"/>
    </row>
    <row r="336" spans="17:20" x14ac:dyDescent="0.25">
      <c r="Q336" s="15"/>
      <c r="R336" s="15"/>
      <c r="S336" s="15"/>
      <c r="T336" s="15"/>
    </row>
    <row r="337" spans="17:20" x14ac:dyDescent="0.25">
      <c r="Q337" s="15"/>
      <c r="R337" s="15"/>
      <c r="S337" s="15"/>
      <c r="T337" s="15"/>
    </row>
    <row r="338" spans="17:20" x14ac:dyDescent="0.25">
      <c r="Q338" s="15"/>
      <c r="R338" s="15"/>
      <c r="S338" s="15"/>
      <c r="T338" s="15"/>
    </row>
    <row r="339" spans="17:20" x14ac:dyDescent="0.25">
      <c r="Q339" s="15"/>
      <c r="R339" s="15"/>
      <c r="S339" s="15"/>
      <c r="T339" s="15"/>
    </row>
    <row r="340" spans="17:20" x14ac:dyDescent="0.25">
      <c r="Q340" s="15"/>
      <c r="R340" s="15"/>
      <c r="S340" s="15"/>
      <c r="T340" s="15"/>
    </row>
    <row r="341" spans="17:20" x14ac:dyDescent="0.25">
      <c r="Q341" s="15"/>
      <c r="R341" s="15"/>
      <c r="S341" s="15"/>
      <c r="T341" s="15"/>
    </row>
    <row r="342" spans="17:20" x14ac:dyDescent="0.25">
      <c r="Q342" s="15"/>
      <c r="R342" s="15"/>
      <c r="S342" s="15"/>
      <c r="T342" s="15"/>
    </row>
    <row r="343" spans="17:20" x14ac:dyDescent="0.25">
      <c r="Q343" s="15"/>
      <c r="R343" s="15"/>
      <c r="S343" s="15"/>
      <c r="T343" s="15"/>
    </row>
    <row r="344" spans="17:20" x14ac:dyDescent="0.25">
      <c r="Q344" s="15"/>
      <c r="R344" s="15"/>
      <c r="S344" s="15"/>
      <c r="T344" s="15"/>
    </row>
    <row r="345" spans="17:20" x14ac:dyDescent="0.25">
      <c r="Q345" s="15"/>
      <c r="R345" s="15"/>
      <c r="S345" s="15"/>
      <c r="T345" s="15"/>
    </row>
    <row r="346" spans="17:20" x14ac:dyDescent="0.25">
      <c r="Q346" s="15"/>
      <c r="R346" s="15"/>
      <c r="S346" s="15"/>
      <c r="T346" s="15"/>
    </row>
    <row r="347" spans="17:20" x14ac:dyDescent="0.25">
      <c r="Q347" s="15"/>
      <c r="R347" s="15"/>
      <c r="S347" s="15"/>
      <c r="T347" s="15"/>
    </row>
    <row r="348" spans="17:20" x14ac:dyDescent="0.25">
      <c r="Q348" s="15"/>
      <c r="R348" s="15"/>
      <c r="S348" s="15"/>
      <c r="T348" s="15"/>
    </row>
    <row r="349" spans="17:20" x14ac:dyDescent="0.25">
      <c r="Q349" s="15"/>
      <c r="R349" s="15"/>
      <c r="S349" s="15"/>
      <c r="T349" s="15"/>
    </row>
    <row r="350" spans="17:20" x14ac:dyDescent="0.25">
      <c r="Q350" s="15"/>
      <c r="R350" s="15"/>
      <c r="S350" s="15"/>
      <c r="T350" s="15"/>
    </row>
    <row r="351" spans="17:20" x14ac:dyDescent="0.25">
      <c r="Q351" s="15"/>
      <c r="R351" s="15"/>
      <c r="S351" s="15"/>
      <c r="T351" s="15"/>
    </row>
    <row r="352" spans="17:20" x14ac:dyDescent="0.25">
      <c r="Q352" s="15"/>
      <c r="R352" s="15"/>
      <c r="S352" s="15"/>
      <c r="T352" s="15"/>
    </row>
    <row r="353" spans="17:20" x14ac:dyDescent="0.25">
      <c r="Q353" s="15"/>
      <c r="R353" s="15"/>
      <c r="S353" s="15"/>
      <c r="T353" s="15"/>
    </row>
    <row r="354" spans="17:20" x14ac:dyDescent="0.25">
      <c r="Q354" s="15"/>
      <c r="R354" s="15"/>
      <c r="S354" s="15"/>
      <c r="T354" s="15"/>
    </row>
    <row r="355" spans="17:20" x14ac:dyDescent="0.25">
      <c r="Q355" s="15"/>
      <c r="R355" s="15"/>
      <c r="S355" s="15"/>
      <c r="T355" s="15"/>
    </row>
    <row r="356" spans="17:20" x14ac:dyDescent="0.25">
      <c r="Q356" s="15"/>
      <c r="R356" s="15"/>
      <c r="S356" s="15"/>
      <c r="T356" s="15"/>
    </row>
    <row r="357" spans="17:20" x14ac:dyDescent="0.25">
      <c r="Q357" s="15"/>
      <c r="R357" s="15"/>
      <c r="S357" s="15"/>
      <c r="T357" s="15"/>
    </row>
    <row r="358" spans="17:20" x14ac:dyDescent="0.25">
      <c r="Q358" s="15"/>
      <c r="R358" s="15"/>
      <c r="S358" s="15"/>
      <c r="T358" s="15"/>
    </row>
    <row r="359" spans="17:20" x14ac:dyDescent="0.25">
      <c r="Q359" s="15"/>
      <c r="R359" s="15"/>
      <c r="S359" s="15"/>
      <c r="T359" s="15"/>
    </row>
    <row r="360" spans="17:20" x14ac:dyDescent="0.25">
      <c r="Q360" s="15"/>
      <c r="R360" s="15"/>
      <c r="S360" s="15"/>
      <c r="T360" s="15"/>
    </row>
    <row r="361" spans="17:20" x14ac:dyDescent="0.25">
      <c r="Q361" s="15"/>
      <c r="R361" s="15"/>
      <c r="S361" s="15"/>
      <c r="T361" s="15"/>
    </row>
    <row r="362" spans="17:20" x14ac:dyDescent="0.25">
      <c r="Q362" s="15"/>
      <c r="R362" s="15"/>
      <c r="S362" s="15"/>
      <c r="T362" s="15"/>
    </row>
    <row r="363" spans="17:20" x14ac:dyDescent="0.25">
      <c r="Q363" s="15"/>
      <c r="R363" s="15"/>
      <c r="S363" s="15"/>
      <c r="T363" s="15"/>
    </row>
    <row r="364" spans="17:20" x14ac:dyDescent="0.25">
      <c r="Q364" s="15"/>
      <c r="R364" s="15"/>
      <c r="S364" s="15"/>
      <c r="T364" s="15"/>
    </row>
    <row r="365" spans="17:20" x14ac:dyDescent="0.25">
      <c r="Q365" s="15"/>
      <c r="R365" s="15"/>
      <c r="S365" s="15"/>
      <c r="T365" s="15"/>
    </row>
    <row r="366" spans="17:20" x14ac:dyDescent="0.25">
      <c r="Q366" s="15"/>
      <c r="R366" s="15"/>
      <c r="S366" s="15"/>
      <c r="T366" s="15"/>
    </row>
    <row r="367" spans="17:20" x14ac:dyDescent="0.25">
      <c r="Q367" s="15"/>
      <c r="R367" s="15"/>
      <c r="S367" s="15"/>
      <c r="T367" s="15"/>
    </row>
    <row r="368" spans="17:20" x14ac:dyDescent="0.25">
      <c r="Q368" s="15"/>
      <c r="R368" s="15"/>
      <c r="S368" s="15"/>
      <c r="T368" s="15"/>
    </row>
    <row r="369" spans="17:20" x14ac:dyDescent="0.25">
      <c r="Q369" s="15"/>
      <c r="R369" s="15"/>
      <c r="S369" s="15"/>
      <c r="T369" s="15"/>
    </row>
    <row r="370" spans="17:20" x14ac:dyDescent="0.25">
      <c r="Q370" s="15"/>
      <c r="R370" s="15"/>
      <c r="S370" s="15"/>
      <c r="T370" s="15"/>
    </row>
    <row r="371" spans="17:20" x14ac:dyDescent="0.25">
      <c r="Q371" s="15"/>
      <c r="R371" s="15"/>
      <c r="S371" s="15"/>
      <c r="T371" s="15"/>
    </row>
    <row r="372" spans="17:20" x14ac:dyDescent="0.25">
      <c r="Q372" s="15"/>
      <c r="R372" s="15"/>
      <c r="S372" s="15"/>
      <c r="T372" s="15"/>
    </row>
    <row r="373" spans="17:20" x14ac:dyDescent="0.25">
      <c r="Q373" s="15"/>
      <c r="R373" s="15"/>
      <c r="S373" s="15"/>
      <c r="T373" s="15"/>
    </row>
    <row r="374" spans="17:20" x14ac:dyDescent="0.25">
      <c r="Q374" s="15"/>
      <c r="R374" s="15"/>
      <c r="S374" s="15"/>
      <c r="T374" s="15"/>
    </row>
    <row r="375" spans="17:20" x14ac:dyDescent="0.25">
      <c r="Q375" s="15"/>
      <c r="R375" s="15"/>
      <c r="S375" s="15"/>
      <c r="T375" s="15"/>
    </row>
    <row r="376" spans="17:20" x14ac:dyDescent="0.25">
      <c r="Q376" s="15"/>
      <c r="R376" s="15"/>
      <c r="S376" s="15"/>
      <c r="T376" s="15"/>
    </row>
    <row r="377" spans="17:20" x14ac:dyDescent="0.25">
      <c r="Q377" s="15"/>
      <c r="R377" s="15"/>
      <c r="S377" s="15"/>
      <c r="T377" s="15"/>
    </row>
    <row r="378" spans="17:20" x14ac:dyDescent="0.25">
      <c r="Q378" s="15"/>
      <c r="R378" s="15"/>
      <c r="S378" s="15"/>
      <c r="T378" s="15"/>
    </row>
    <row r="379" spans="17:20" x14ac:dyDescent="0.25">
      <c r="Q379" s="15"/>
      <c r="R379" s="15"/>
      <c r="S379" s="15"/>
      <c r="T379" s="15"/>
    </row>
    <row r="380" spans="17:20" x14ac:dyDescent="0.25">
      <c r="Q380" s="15"/>
      <c r="R380" s="15"/>
      <c r="S380" s="15"/>
      <c r="T380" s="15"/>
    </row>
    <row r="381" spans="17:20" x14ac:dyDescent="0.25">
      <c r="Q381" s="15"/>
      <c r="R381" s="15"/>
      <c r="S381" s="15"/>
      <c r="T381" s="15"/>
    </row>
    <row r="382" spans="17:20" x14ac:dyDescent="0.25">
      <c r="Q382" s="15"/>
      <c r="R382" s="15"/>
      <c r="S382" s="15"/>
      <c r="T382" s="15"/>
    </row>
    <row r="383" spans="17:20" x14ac:dyDescent="0.25">
      <c r="Q383" s="15"/>
      <c r="R383" s="15"/>
      <c r="S383" s="15"/>
      <c r="T383" s="15"/>
    </row>
    <row r="384" spans="17:20" x14ac:dyDescent="0.25">
      <c r="Q384" s="15"/>
      <c r="R384" s="15"/>
      <c r="S384" s="15"/>
      <c r="T384" s="15"/>
    </row>
    <row r="385" spans="17:20" x14ac:dyDescent="0.25">
      <c r="Q385" s="15"/>
      <c r="R385" s="15"/>
      <c r="S385" s="15"/>
      <c r="T385" s="15"/>
    </row>
    <row r="386" spans="17:20" x14ac:dyDescent="0.25">
      <c r="Q386" s="15"/>
      <c r="R386" s="15"/>
      <c r="S386" s="15"/>
      <c r="T386" s="15"/>
    </row>
    <row r="387" spans="17:20" x14ac:dyDescent="0.25">
      <c r="Q387" s="15"/>
      <c r="R387" s="15"/>
      <c r="S387" s="15"/>
      <c r="T387" s="15"/>
    </row>
    <row r="388" spans="17:20" x14ac:dyDescent="0.25">
      <c r="Q388" s="15"/>
      <c r="R388" s="15"/>
      <c r="S388" s="15"/>
      <c r="T388" s="15"/>
    </row>
    <row r="389" spans="17:20" x14ac:dyDescent="0.25">
      <c r="Q389" s="15"/>
      <c r="R389" s="15"/>
      <c r="S389" s="15"/>
      <c r="T389" s="15"/>
    </row>
    <row r="390" spans="17:20" x14ac:dyDescent="0.25">
      <c r="Q390" s="15"/>
      <c r="R390" s="15"/>
      <c r="S390" s="15"/>
      <c r="T390" s="15"/>
    </row>
    <row r="391" spans="17:20" x14ac:dyDescent="0.25">
      <c r="Q391" s="15"/>
      <c r="R391" s="15"/>
      <c r="S391" s="15"/>
      <c r="T391" s="15"/>
    </row>
    <row r="392" spans="17:20" x14ac:dyDescent="0.25">
      <c r="Q392" s="15"/>
      <c r="R392" s="15"/>
      <c r="S392" s="15"/>
      <c r="T392" s="15"/>
    </row>
    <row r="393" spans="17:20" x14ac:dyDescent="0.25">
      <c r="Q393" s="15"/>
      <c r="R393" s="15"/>
      <c r="S393" s="15"/>
      <c r="T393" s="15"/>
    </row>
    <row r="394" spans="17:20" x14ac:dyDescent="0.25">
      <c r="Q394" s="15"/>
      <c r="R394" s="15"/>
      <c r="S394" s="15"/>
      <c r="T394" s="15"/>
    </row>
    <row r="395" spans="17:20" x14ac:dyDescent="0.25">
      <c r="Q395" s="15"/>
      <c r="R395" s="15"/>
      <c r="S395" s="15"/>
      <c r="T395" s="15"/>
    </row>
    <row r="396" spans="17:20" x14ac:dyDescent="0.25">
      <c r="Q396" s="15"/>
      <c r="R396" s="15"/>
      <c r="S396" s="15"/>
      <c r="T396" s="15"/>
    </row>
    <row r="397" spans="17:20" x14ac:dyDescent="0.25">
      <c r="Q397" s="15"/>
      <c r="R397" s="15"/>
      <c r="S397" s="15"/>
      <c r="T397" s="15"/>
    </row>
    <row r="398" spans="17:20" x14ac:dyDescent="0.25">
      <c r="Q398" s="15"/>
      <c r="R398" s="15"/>
      <c r="S398" s="15"/>
      <c r="T398" s="15"/>
    </row>
    <row r="399" spans="17:20" x14ac:dyDescent="0.25">
      <c r="Q399" s="15"/>
      <c r="R399" s="15"/>
      <c r="S399" s="15"/>
      <c r="T399" s="15"/>
    </row>
    <row r="400" spans="17:20" x14ac:dyDescent="0.25">
      <c r="Q400" s="15"/>
      <c r="R400" s="15"/>
      <c r="S400" s="15"/>
      <c r="T400" s="15"/>
    </row>
    <row r="401" spans="17:20" x14ac:dyDescent="0.25">
      <c r="Q401" s="15"/>
      <c r="R401" s="15"/>
      <c r="S401" s="15"/>
      <c r="T401" s="15"/>
    </row>
    <row r="402" spans="17:20" x14ac:dyDescent="0.25">
      <c r="Q402" s="15"/>
      <c r="R402" s="15"/>
      <c r="S402" s="15"/>
      <c r="T402" s="15"/>
    </row>
    <row r="403" spans="17:20" x14ac:dyDescent="0.25">
      <c r="Q403" s="15"/>
      <c r="R403" s="15"/>
      <c r="S403" s="15"/>
      <c r="T403" s="15"/>
    </row>
    <row r="404" spans="17:20" x14ac:dyDescent="0.25">
      <c r="Q404" s="15"/>
      <c r="R404" s="15"/>
      <c r="S404" s="15"/>
      <c r="T404" s="15"/>
    </row>
    <row r="405" spans="17:20" x14ac:dyDescent="0.25">
      <c r="Q405" s="15"/>
      <c r="R405" s="15"/>
      <c r="S405" s="15"/>
      <c r="T405" s="15"/>
    </row>
    <row r="406" spans="17:20" x14ac:dyDescent="0.25">
      <c r="Q406" s="15"/>
      <c r="R406" s="15"/>
      <c r="S406" s="15"/>
      <c r="T406" s="15"/>
    </row>
    <row r="407" spans="17:20" x14ac:dyDescent="0.25">
      <c r="Q407" s="15"/>
      <c r="R407" s="15"/>
      <c r="S407" s="15"/>
      <c r="T407" s="15"/>
    </row>
    <row r="408" spans="17:20" x14ac:dyDescent="0.25">
      <c r="Q408" s="15"/>
      <c r="R408" s="15"/>
      <c r="S408" s="15"/>
      <c r="T408" s="15"/>
    </row>
    <row r="409" spans="17:20" x14ac:dyDescent="0.25">
      <c r="Q409" s="15"/>
      <c r="R409" s="15"/>
      <c r="S409" s="15"/>
      <c r="T409" s="15"/>
    </row>
    <row r="410" spans="17:20" x14ac:dyDescent="0.25">
      <c r="Q410" s="15"/>
      <c r="R410" s="15"/>
      <c r="S410" s="15"/>
      <c r="T410" s="15"/>
    </row>
    <row r="411" spans="17:20" x14ac:dyDescent="0.25">
      <c r="Q411" s="15"/>
      <c r="R411" s="15"/>
      <c r="S411" s="15"/>
      <c r="T411" s="15"/>
    </row>
    <row r="412" spans="17:20" x14ac:dyDescent="0.25">
      <c r="Q412" s="15"/>
      <c r="R412" s="15"/>
      <c r="S412" s="15"/>
      <c r="T412" s="15"/>
    </row>
    <row r="413" spans="17:20" x14ac:dyDescent="0.25">
      <c r="Q413" s="15"/>
      <c r="R413" s="15"/>
      <c r="S413" s="15"/>
      <c r="T413" s="15"/>
    </row>
    <row r="414" spans="17:20" x14ac:dyDescent="0.25">
      <c r="Q414" s="15"/>
      <c r="R414" s="15"/>
      <c r="S414" s="15"/>
      <c r="T414" s="15"/>
    </row>
    <row r="415" spans="17:20" x14ac:dyDescent="0.25">
      <c r="Q415" s="15"/>
      <c r="R415" s="15"/>
      <c r="S415" s="15"/>
      <c r="T415" s="15"/>
    </row>
    <row r="416" spans="17:20" x14ac:dyDescent="0.25">
      <c r="Q416" s="15"/>
      <c r="R416" s="15"/>
      <c r="S416" s="15"/>
      <c r="T416" s="15"/>
    </row>
    <row r="417" spans="17:20" x14ac:dyDescent="0.25">
      <c r="Q417" s="15"/>
      <c r="R417" s="15"/>
      <c r="S417" s="15"/>
      <c r="T417" s="15"/>
    </row>
    <row r="418" spans="17:20" x14ac:dyDescent="0.25">
      <c r="Q418" s="15"/>
      <c r="R418" s="15"/>
      <c r="S418" s="15"/>
      <c r="T418" s="15"/>
    </row>
    <row r="419" spans="17:20" x14ac:dyDescent="0.25">
      <c r="Q419" s="15"/>
      <c r="R419" s="15"/>
      <c r="S419" s="15"/>
      <c r="T419" s="15"/>
    </row>
    <row r="420" spans="17:20" x14ac:dyDescent="0.25">
      <c r="Q420" s="15"/>
      <c r="R420" s="15"/>
      <c r="S420" s="15"/>
      <c r="T420" s="15"/>
    </row>
    <row r="421" spans="17:20" x14ac:dyDescent="0.25">
      <c r="Q421" s="15"/>
      <c r="R421" s="15"/>
      <c r="S421" s="15"/>
      <c r="T421" s="15"/>
    </row>
    <row r="422" spans="17:20" x14ac:dyDescent="0.25">
      <c r="Q422" s="15"/>
      <c r="R422" s="15"/>
      <c r="S422" s="15"/>
      <c r="T422" s="15"/>
    </row>
    <row r="423" spans="17:20" x14ac:dyDescent="0.25">
      <c r="Q423" s="15"/>
      <c r="R423" s="15"/>
      <c r="S423" s="15"/>
      <c r="T423" s="15"/>
    </row>
    <row r="424" spans="17:20" x14ac:dyDescent="0.25">
      <c r="Q424" s="15"/>
      <c r="R424" s="15"/>
      <c r="S424" s="15"/>
      <c r="T424" s="15"/>
    </row>
    <row r="425" spans="17:20" x14ac:dyDescent="0.25">
      <c r="Q425" s="15"/>
      <c r="R425" s="15"/>
      <c r="S425" s="15"/>
      <c r="T425" s="15"/>
    </row>
    <row r="426" spans="17:20" x14ac:dyDescent="0.25">
      <c r="Q426" s="15"/>
      <c r="R426" s="15"/>
      <c r="S426" s="15"/>
      <c r="T426" s="15"/>
    </row>
    <row r="427" spans="17:20" x14ac:dyDescent="0.25">
      <c r="Q427" s="15"/>
      <c r="R427" s="15"/>
      <c r="S427" s="15"/>
      <c r="T427" s="15"/>
    </row>
    <row r="428" spans="17:20" x14ac:dyDescent="0.25">
      <c r="Q428" s="15"/>
      <c r="R428" s="15"/>
      <c r="S428" s="15"/>
      <c r="T428" s="15"/>
    </row>
    <row r="429" spans="17:20" x14ac:dyDescent="0.25">
      <c r="Q429" s="15"/>
      <c r="R429" s="15"/>
      <c r="S429" s="15"/>
      <c r="T429" s="15"/>
    </row>
    <row r="430" spans="17:20" x14ac:dyDescent="0.25">
      <c r="Q430" s="15"/>
      <c r="R430" s="15"/>
      <c r="S430" s="15"/>
      <c r="T430" s="15"/>
    </row>
    <row r="431" spans="17:20" x14ac:dyDescent="0.25">
      <c r="Q431" s="15"/>
      <c r="R431" s="15"/>
      <c r="S431" s="15"/>
      <c r="T431" s="15"/>
    </row>
    <row r="432" spans="17:20" x14ac:dyDescent="0.25">
      <c r="Q432" s="15"/>
      <c r="R432" s="15"/>
      <c r="S432" s="15"/>
      <c r="T432" s="15"/>
    </row>
    <row r="433" spans="17:20" x14ac:dyDescent="0.25">
      <c r="Q433" s="15"/>
      <c r="R433" s="15"/>
      <c r="S433" s="15"/>
      <c r="T433" s="15"/>
    </row>
    <row r="434" spans="17:20" x14ac:dyDescent="0.25">
      <c r="Q434" s="15"/>
      <c r="R434" s="15"/>
      <c r="S434" s="15"/>
      <c r="T434" s="15"/>
    </row>
    <row r="435" spans="17:20" x14ac:dyDescent="0.25">
      <c r="Q435" s="15"/>
      <c r="R435" s="15"/>
      <c r="S435" s="15"/>
      <c r="T435" s="15"/>
    </row>
    <row r="436" spans="17:20" x14ac:dyDescent="0.25">
      <c r="Q436" s="15"/>
      <c r="R436" s="15"/>
      <c r="S436" s="15"/>
      <c r="T436" s="15"/>
    </row>
    <row r="437" spans="17:20" x14ac:dyDescent="0.25">
      <c r="Q437" s="15"/>
      <c r="R437" s="15"/>
      <c r="S437" s="15"/>
      <c r="T437" s="15"/>
    </row>
    <row r="438" spans="17:20" x14ac:dyDescent="0.25">
      <c r="Q438" s="15"/>
      <c r="R438" s="15"/>
      <c r="S438" s="15"/>
      <c r="T438" s="15"/>
    </row>
    <row r="439" spans="17:20" x14ac:dyDescent="0.25">
      <c r="Q439" s="15"/>
      <c r="R439" s="15"/>
      <c r="S439" s="15"/>
      <c r="T439" s="15"/>
    </row>
    <row r="440" spans="17:20" x14ac:dyDescent="0.25">
      <c r="Q440" s="15"/>
      <c r="R440" s="15"/>
      <c r="S440" s="15"/>
      <c r="T440" s="15"/>
    </row>
    <row r="441" spans="17:20" x14ac:dyDescent="0.25">
      <c r="Q441" s="15"/>
      <c r="R441" s="15"/>
      <c r="S441" s="15"/>
      <c r="T441" s="15"/>
    </row>
    <row r="442" spans="17:20" x14ac:dyDescent="0.25">
      <c r="Q442" s="15"/>
      <c r="R442" s="15"/>
      <c r="S442" s="15"/>
      <c r="T442" s="15"/>
    </row>
    <row r="443" spans="17:20" x14ac:dyDescent="0.25">
      <c r="Q443" s="15"/>
      <c r="R443" s="15"/>
      <c r="S443" s="15"/>
      <c r="T443" s="15"/>
    </row>
    <row r="444" spans="17:20" x14ac:dyDescent="0.25">
      <c r="Q444" s="15"/>
      <c r="R444" s="15"/>
      <c r="S444" s="15"/>
      <c r="T444" s="15"/>
    </row>
    <row r="445" spans="17:20" x14ac:dyDescent="0.25">
      <c r="Q445" s="15"/>
      <c r="R445" s="15"/>
      <c r="S445" s="15"/>
      <c r="T445" s="15"/>
    </row>
    <row r="446" spans="17:20" x14ac:dyDescent="0.25">
      <c r="Q446" s="15"/>
      <c r="R446" s="15"/>
      <c r="S446" s="15"/>
      <c r="T446" s="15"/>
    </row>
    <row r="447" spans="17:20" x14ac:dyDescent="0.25">
      <c r="Q447" s="15"/>
      <c r="R447" s="15"/>
      <c r="S447" s="15"/>
      <c r="T447" s="15"/>
    </row>
    <row r="448" spans="17:20" x14ac:dyDescent="0.25">
      <c r="Q448" s="15"/>
      <c r="R448" s="15"/>
      <c r="S448" s="15"/>
      <c r="T448" s="15"/>
    </row>
    <row r="449" spans="17:20" x14ac:dyDescent="0.25">
      <c r="Q449" s="15"/>
      <c r="R449" s="15"/>
      <c r="S449" s="15"/>
      <c r="T449" s="15"/>
    </row>
    <row r="450" spans="17:20" x14ac:dyDescent="0.25">
      <c r="Q450" s="15"/>
      <c r="R450" s="15"/>
      <c r="S450" s="15"/>
      <c r="T450" s="15"/>
    </row>
    <row r="451" spans="17:20" x14ac:dyDescent="0.25">
      <c r="Q451" s="15"/>
      <c r="R451" s="15"/>
      <c r="S451" s="15"/>
      <c r="T451" s="15"/>
    </row>
    <row r="452" spans="17:20" x14ac:dyDescent="0.25">
      <c r="Q452" s="15"/>
      <c r="R452" s="15"/>
      <c r="S452" s="15"/>
      <c r="T452" s="15"/>
    </row>
    <row r="453" spans="17:20" x14ac:dyDescent="0.25">
      <c r="Q453" s="15"/>
      <c r="R453" s="15"/>
      <c r="S453" s="15"/>
      <c r="T453" s="15"/>
    </row>
    <row r="454" spans="17:20" x14ac:dyDescent="0.25">
      <c r="Q454" s="15"/>
      <c r="R454" s="15"/>
      <c r="S454" s="15"/>
      <c r="T454" s="15"/>
    </row>
    <row r="455" spans="17:20" x14ac:dyDescent="0.25">
      <c r="Q455" s="15"/>
      <c r="R455" s="15"/>
      <c r="S455" s="15"/>
      <c r="T455" s="15"/>
    </row>
    <row r="456" spans="17:20" x14ac:dyDescent="0.25">
      <c r="Q456" s="15"/>
      <c r="R456" s="15"/>
      <c r="S456" s="15"/>
      <c r="T456" s="15"/>
    </row>
    <row r="457" spans="17:20" x14ac:dyDescent="0.25">
      <c r="Q457" s="15"/>
      <c r="R457" s="15"/>
      <c r="S457" s="15"/>
      <c r="T457" s="15"/>
    </row>
    <row r="458" spans="17:20" x14ac:dyDescent="0.25">
      <c r="Q458" s="15"/>
      <c r="R458" s="15"/>
      <c r="S458" s="15"/>
      <c r="T458" s="15"/>
    </row>
    <row r="459" spans="17:20" x14ac:dyDescent="0.25">
      <c r="Q459" s="15"/>
      <c r="R459" s="15"/>
      <c r="S459" s="15"/>
      <c r="T459" s="15"/>
    </row>
    <row r="460" spans="17:20" x14ac:dyDescent="0.25">
      <c r="Q460" s="15"/>
      <c r="R460" s="15"/>
      <c r="S460" s="15"/>
      <c r="T460" s="15"/>
    </row>
    <row r="461" spans="17:20" x14ac:dyDescent="0.25">
      <c r="Q461" s="15"/>
      <c r="R461" s="15"/>
      <c r="S461" s="15"/>
      <c r="T461" s="15"/>
    </row>
    <row r="462" spans="17:20" x14ac:dyDescent="0.25">
      <c r="Q462" s="15"/>
      <c r="R462" s="15"/>
      <c r="S462" s="15"/>
      <c r="T462" s="15"/>
    </row>
    <row r="463" spans="17:20" x14ac:dyDescent="0.25">
      <c r="Q463" s="15"/>
      <c r="R463" s="15"/>
      <c r="S463" s="15"/>
      <c r="T463" s="15"/>
    </row>
    <row r="464" spans="17:20" x14ac:dyDescent="0.25">
      <c r="Q464" s="15"/>
      <c r="R464" s="15"/>
      <c r="S464" s="15"/>
      <c r="T464" s="15"/>
    </row>
    <row r="465" spans="17:20" x14ac:dyDescent="0.25">
      <c r="Q465" s="15"/>
      <c r="R465" s="15"/>
      <c r="S465" s="15"/>
      <c r="T465" s="15"/>
    </row>
    <row r="466" spans="17:20" x14ac:dyDescent="0.25">
      <c r="Q466" s="15"/>
      <c r="R466" s="15"/>
      <c r="S466" s="15"/>
      <c r="T466" s="15"/>
    </row>
    <row r="467" spans="17:20" x14ac:dyDescent="0.25">
      <c r="Q467" s="15"/>
      <c r="R467" s="15"/>
      <c r="S467" s="15"/>
      <c r="T467" s="15"/>
    </row>
    <row r="468" spans="17:20" x14ac:dyDescent="0.25">
      <c r="Q468" s="15"/>
      <c r="R468" s="15"/>
      <c r="S468" s="15"/>
      <c r="T468" s="15"/>
    </row>
    <row r="469" spans="17:20" x14ac:dyDescent="0.25">
      <c r="Q469" s="15"/>
      <c r="R469" s="15"/>
      <c r="S469" s="15"/>
      <c r="T469" s="15"/>
    </row>
    <row r="470" spans="17:20" x14ac:dyDescent="0.25">
      <c r="Q470" s="15"/>
      <c r="R470" s="15"/>
      <c r="S470" s="15"/>
      <c r="T470" s="15"/>
    </row>
    <row r="471" spans="17:20" x14ac:dyDescent="0.25">
      <c r="Q471" s="15"/>
      <c r="R471" s="15"/>
      <c r="S471" s="15"/>
      <c r="T471" s="15"/>
    </row>
    <row r="472" spans="17:20" x14ac:dyDescent="0.25">
      <c r="Q472" s="15"/>
      <c r="R472" s="15"/>
      <c r="S472" s="15"/>
      <c r="T472" s="15"/>
    </row>
    <row r="473" spans="17:20" x14ac:dyDescent="0.25">
      <c r="Q473" s="15"/>
      <c r="R473" s="15"/>
      <c r="S473" s="15"/>
      <c r="T473" s="15"/>
    </row>
    <row r="474" spans="17:20" x14ac:dyDescent="0.25">
      <c r="Q474" s="15"/>
      <c r="R474" s="15"/>
      <c r="S474" s="15"/>
      <c r="T474" s="15"/>
    </row>
    <row r="475" spans="17:20" x14ac:dyDescent="0.25">
      <c r="Q475" s="15"/>
      <c r="R475" s="15"/>
      <c r="S475" s="15"/>
      <c r="T475" s="15"/>
    </row>
    <row r="476" spans="17:20" x14ac:dyDescent="0.25">
      <c r="Q476" s="15"/>
      <c r="R476" s="15"/>
      <c r="S476" s="15"/>
      <c r="T476" s="15"/>
    </row>
    <row r="477" spans="17:20" x14ac:dyDescent="0.25">
      <c r="Q477" s="15"/>
      <c r="R477" s="15"/>
      <c r="S477" s="15"/>
      <c r="T477" s="15"/>
    </row>
    <row r="478" spans="17:20" x14ac:dyDescent="0.25">
      <c r="Q478" s="15"/>
      <c r="R478" s="15"/>
      <c r="S478" s="15"/>
      <c r="T478" s="15"/>
    </row>
    <row r="479" spans="17:20" x14ac:dyDescent="0.25">
      <c r="Q479" s="15"/>
      <c r="R479" s="15"/>
      <c r="S479" s="15"/>
      <c r="T479" s="15"/>
    </row>
    <row r="480" spans="17:20" x14ac:dyDescent="0.25">
      <c r="Q480" s="15"/>
      <c r="R480" s="15"/>
      <c r="S480" s="15"/>
      <c r="T480" s="15"/>
    </row>
    <row r="481" spans="17:20" x14ac:dyDescent="0.25">
      <c r="Q481" s="15"/>
      <c r="R481" s="15"/>
      <c r="S481" s="15"/>
      <c r="T481" s="15"/>
    </row>
    <row r="482" spans="17:20" x14ac:dyDescent="0.25">
      <c r="Q482" s="15"/>
      <c r="R482" s="15"/>
      <c r="S482" s="15"/>
      <c r="T482" s="15"/>
    </row>
    <row r="483" spans="17:20" x14ac:dyDescent="0.25">
      <c r="Q483" s="15"/>
      <c r="R483" s="15"/>
      <c r="S483" s="15"/>
      <c r="T483" s="15"/>
    </row>
    <row r="484" spans="17:20" x14ac:dyDescent="0.25">
      <c r="Q484" s="15"/>
      <c r="R484" s="15"/>
      <c r="S484" s="15"/>
      <c r="T484" s="15"/>
    </row>
    <row r="485" spans="17:20" x14ac:dyDescent="0.25">
      <c r="Q485" s="15"/>
      <c r="R485" s="15"/>
      <c r="S485" s="15"/>
      <c r="T485" s="15"/>
    </row>
    <row r="486" spans="17:20" x14ac:dyDescent="0.25">
      <c r="Q486" s="15"/>
      <c r="R486" s="15"/>
      <c r="S486" s="15"/>
      <c r="T486" s="15"/>
    </row>
    <row r="487" spans="17:20" x14ac:dyDescent="0.25">
      <c r="Q487" s="15"/>
      <c r="R487" s="15"/>
      <c r="S487" s="15"/>
      <c r="T487" s="15"/>
    </row>
    <row r="488" spans="17:20" x14ac:dyDescent="0.25">
      <c r="Q488" s="15"/>
      <c r="R488" s="15"/>
      <c r="S488" s="15"/>
      <c r="T488" s="15"/>
    </row>
    <row r="489" spans="17:20" x14ac:dyDescent="0.25">
      <c r="Q489" s="15"/>
      <c r="R489" s="15"/>
      <c r="S489" s="15"/>
      <c r="T489" s="15"/>
    </row>
    <row r="490" spans="17:20" x14ac:dyDescent="0.25">
      <c r="Q490" s="15"/>
      <c r="R490" s="15"/>
      <c r="S490" s="15"/>
      <c r="T490" s="15"/>
    </row>
    <row r="491" spans="17:20" x14ac:dyDescent="0.25">
      <c r="Q491" s="15"/>
      <c r="R491" s="15"/>
      <c r="S491" s="15"/>
      <c r="T491" s="15"/>
    </row>
    <row r="492" spans="17:20" x14ac:dyDescent="0.25">
      <c r="Q492" s="15"/>
      <c r="R492" s="15"/>
      <c r="S492" s="15"/>
      <c r="T492" s="15"/>
    </row>
    <row r="493" spans="17:20" x14ac:dyDescent="0.25">
      <c r="Q493" s="15"/>
      <c r="R493" s="15"/>
      <c r="S493" s="15"/>
      <c r="T493" s="15"/>
    </row>
    <row r="494" spans="17:20" x14ac:dyDescent="0.25">
      <c r="Q494" s="15"/>
      <c r="R494" s="15"/>
      <c r="S494" s="15"/>
      <c r="T494" s="15"/>
    </row>
    <row r="495" spans="17:20" x14ac:dyDescent="0.25">
      <c r="Q495" s="15"/>
      <c r="R495" s="15"/>
      <c r="S495" s="15"/>
      <c r="T495" s="15"/>
    </row>
    <row r="496" spans="17:20" x14ac:dyDescent="0.25">
      <c r="Q496" s="15"/>
      <c r="R496" s="15"/>
      <c r="S496" s="15"/>
      <c r="T496" s="15"/>
    </row>
    <row r="497" spans="17:20" x14ac:dyDescent="0.25">
      <c r="Q497" s="15"/>
      <c r="R497" s="15"/>
      <c r="S497" s="15"/>
      <c r="T497" s="15"/>
    </row>
    <row r="498" spans="17:20" x14ac:dyDescent="0.25">
      <c r="Q498" s="15"/>
      <c r="R498" s="15"/>
      <c r="S498" s="15"/>
      <c r="T498" s="15"/>
    </row>
    <row r="499" spans="17:20" x14ac:dyDescent="0.25">
      <c r="Q499" s="15"/>
      <c r="R499" s="15"/>
      <c r="S499" s="15"/>
      <c r="T499" s="15"/>
    </row>
    <row r="500" spans="17:20" x14ac:dyDescent="0.25">
      <c r="Q500" s="15"/>
      <c r="R500" s="15"/>
      <c r="S500" s="15"/>
      <c r="T500" s="15"/>
    </row>
    <row r="501" spans="17:20" x14ac:dyDescent="0.25">
      <c r="Q501" s="15"/>
      <c r="R501" s="15"/>
      <c r="S501" s="15"/>
      <c r="T501" s="15"/>
    </row>
    <row r="502" spans="17:20" x14ac:dyDescent="0.25">
      <c r="Q502" s="15"/>
      <c r="R502" s="15"/>
      <c r="S502" s="15"/>
      <c r="T502" s="15"/>
    </row>
    <row r="503" spans="17:20" x14ac:dyDescent="0.25">
      <c r="Q503" s="15"/>
      <c r="R503" s="15"/>
      <c r="S503" s="15"/>
      <c r="T503" s="15"/>
    </row>
    <row r="504" spans="17:20" x14ac:dyDescent="0.25">
      <c r="Q504" s="15"/>
      <c r="R504" s="15"/>
      <c r="S504" s="15"/>
      <c r="T504" s="15"/>
    </row>
    <row r="505" spans="17:20" x14ac:dyDescent="0.25">
      <c r="Q505" s="15"/>
      <c r="R505" s="15"/>
      <c r="S505" s="15"/>
      <c r="T505" s="15"/>
    </row>
    <row r="506" spans="17:20" x14ac:dyDescent="0.25">
      <c r="Q506" s="15"/>
      <c r="R506" s="15"/>
      <c r="S506" s="15"/>
      <c r="T506" s="15"/>
    </row>
    <row r="507" spans="17:20" x14ac:dyDescent="0.25">
      <c r="Q507" s="15"/>
      <c r="R507" s="15"/>
      <c r="S507" s="15"/>
      <c r="T507" s="15"/>
    </row>
    <row r="508" spans="17:20" x14ac:dyDescent="0.25">
      <c r="Q508" s="15"/>
      <c r="R508" s="15"/>
      <c r="S508" s="15"/>
      <c r="T508" s="15"/>
    </row>
    <row r="509" spans="17:20" x14ac:dyDescent="0.25">
      <c r="Q509" s="15"/>
      <c r="R509" s="15"/>
      <c r="S509" s="15"/>
      <c r="T509" s="15"/>
    </row>
    <row r="510" spans="17:20" x14ac:dyDescent="0.25">
      <c r="Q510" s="15"/>
      <c r="R510" s="15"/>
      <c r="S510" s="15"/>
      <c r="T510" s="15"/>
    </row>
    <row r="511" spans="17:20" x14ac:dyDescent="0.25">
      <c r="Q511" s="15"/>
      <c r="R511" s="15"/>
      <c r="S511" s="15"/>
      <c r="T511" s="15"/>
    </row>
    <row r="512" spans="17:20" x14ac:dyDescent="0.25">
      <c r="Q512" s="15"/>
      <c r="R512" s="15"/>
      <c r="S512" s="15"/>
      <c r="T512" s="15"/>
    </row>
    <row r="513" spans="17:20" x14ac:dyDescent="0.25">
      <c r="Q513" s="15"/>
      <c r="R513" s="15"/>
      <c r="S513" s="15"/>
      <c r="T513" s="15"/>
    </row>
    <row r="514" spans="17:20" x14ac:dyDescent="0.25">
      <c r="Q514" s="15"/>
      <c r="R514" s="15"/>
      <c r="S514" s="15"/>
      <c r="T514" s="15"/>
    </row>
    <row r="515" spans="17:20" x14ac:dyDescent="0.25">
      <c r="Q515" s="15"/>
      <c r="R515" s="15"/>
      <c r="S515" s="15"/>
      <c r="T515" s="15"/>
    </row>
    <row r="516" spans="17:20" x14ac:dyDescent="0.25">
      <c r="Q516" s="15"/>
      <c r="R516" s="15"/>
      <c r="S516" s="15"/>
      <c r="T516" s="15"/>
    </row>
    <row r="517" spans="17:20" x14ac:dyDescent="0.25">
      <c r="Q517" s="15"/>
      <c r="R517" s="15"/>
      <c r="S517" s="15"/>
      <c r="T517" s="15"/>
    </row>
    <row r="518" spans="17:20" x14ac:dyDescent="0.25">
      <c r="Q518" s="15"/>
      <c r="R518" s="15"/>
      <c r="S518" s="15"/>
      <c r="T518" s="15"/>
    </row>
    <row r="519" spans="17:20" x14ac:dyDescent="0.25">
      <c r="Q519" s="15"/>
      <c r="R519" s="15"/>
      <c r="S519" s="15"/>
      <c r="T519" s="15"/>
    </row>
    <row r="520" spans="17:20" x14ac:dyDescent="0.25">
      <c r="Q520" s="15"/>
      <c r="R520" s="15"/>
      <c r="S520" s="15"/>
      <c r="T520" s="15"/>
    </row>
    <row r="521" spans="17:20" x14ac:dyDescent="0.25">
      <c r="Q521" s="15"/>
      <c r="R521" s="15"/>
      <c r="S521" s="15"/>
      <c r="T521" s="15"/>
    </row>
    <row r="522" spans="17:20" x14ac:dyDescent="0.25">
      <c r="Q522" s="15"/>
      <c r="R522" s="15"/>
      <c r="S522" s="15"/>
      <c r="T522" s="15"/>
    </row>
    <row r="523" spans="17:20" x14ac:dyDescent="0.25">
      <c r="Q523" s="15"/>
      <c r="R523" s="15"/>
      <c r="S523" s="15"/>
      <c r="T523" s="15"/>
    </row>
    <row r="524" spans="17:20" x14ac:dyDescent="0.25">
      <c r="Q524" s="15"/>
      <c r="R524" s="15"/>
      <c r="S524" s="15"/>
      <c r="T524" s="15"/>
    </row>
    <row r="525" spans="17:20" x14ac:dyDescent="0.25">
      <c r="Q525" s="15"/>
      <c r="R525" s="15"/>
      <c r="S525" s="15"/>
      <c r="T525" s="15"/>
    </row>
    <row r="526" spans="17:20" x14ac:dyDescent="0.25">
      <c r="Q526" s="15"/>
      <c r="R526" s="15"/>
      <c r="S526" s="15"/>
      <c r="T526" s="15"/>
    </row>
    <row r="527" spans="17:20" x14ac:dyDescent="0.25">
      <c r="Q527" s="15"/>
      <c r="R527" s="15"/>
      <c r="S527" s="15"/>
      <c r="T527" s="15"/>
    </row>
    <row r="528" spans="17:20" x14ac:dyDescent="0.25">
      <c r="Q528" s="15"/>
      <c r="R528" s="15"/>
      <c r="S528" s="15"/>
      <c r="T528" s="15"/>
    </row>
    <row r="529" spans="17:20" x14ac:dyDescent="0.25">
      <c r="Q529" s="15"/>
      <c r="R529" s="15"/>
      <c r="S529" s="15"/>
      <c r="T529" s="15"/>
    </row>
    <row r="530" spans="17:20" x14ac:dyDescent="0.25">
      <c r="Q530" s="15"/>
      <c r="R530" s="15"/>
      <c r="S530" s="15"/>
      <c r="T530" s="15"/>
    </row>
    <row r="531" spans="17:20" x14ac:dyDescent="0.25">
      <c r="Q531" s="15"/>
      <c r="R531" s="15"/>
      <c r="S531" s="15"/>
      <c r="T531" s="15"/>
    </row>
    <row r="532" spans="17:20" x14ac:dyDescent="0.25">
      <c r="Q532" s="15"/>
      <c r="R532" s="15"/>
      <c r="S532" s="15"/>
      <c r="T532" s="15"/>
    </row>
    <row r="533" spans="17:20" x14ac:dyDescent="0.25">
      <c r="Q533" s="15"/>
      <c r="R533" s="15"/>
      <c r="S533" s="15"/>
      <c r="T533" s="15"/>
    </row>
    <row r="534" spans="17:20" x14ac:dyDescent="0.25">
      <c r="Q534" s="15"/>
      <c r="R534" s="15"/>
      <c r="S534" s="15"/>
      <c r="T534" s="15"/>
    </row>
    <row r="535" spans="17:20" x14ac:dyDescent="0.25">
      <c r="Q535" s="15"/>
      <c r="R535" s="15"/>
      <c r="S535" s="15"/>
      <c r="T535" s="15"/>
    </row>
    <row r="536" spans="17:20" x14ac:dyDescent="0.25">
      <c r="Q536" s="15"/>
      <c r="R536" s="15"/>
      <c r="S536" s="15"/>
      <c r="T536" s="15"/>
    </row>
    <row r="537" spans="17:20" x14ac:dyDescent="0.25">
      <c r="Q537" s="15"/>
      <c r="R537" s="15"/>
      <c r="S537" s="15"/>
      <c r="T537" s="15"/>
    </row>
    <row r="538" spans="17:20" x14ac:dyDescent="0.25">
      <c r="Q538" s="15"/>
      <c r="R538" s="15"/>
      <c r="S538" s="15"/>
      <c r="T538" s="15"/>
    </row>
    <row r="539" spans="17:20" x14ac:dyDescent="0.25">
      <c r="Q539" s="15"/>
      <c r="R539" s="15"/>
      <c r="S539" s="15"/>
      <c r="T539" s="15"/>
    </row>
    <row r="540" spans="17:20" x14ac:dyDescent="0.25">
      <c r="Q540" s="15"/>
      <c r="R540" s="15"/>
      <c r="S540" s="15"/>
      <c r="T540" s="15"/>
    </row>
    <row r="541" spans="17:20" x14ac:dyDescent="0.25">
      <c r="Q541" s="15"/>
      <c r="R541" s="15"/>
      <c r="S541" s="15"/>
      <c r="T541" s="15"/>
    </row>
    <row r="542" spans="17:20" x14ac:dyDescent="0.25">
      <c r="Q542" s="15"/>
      <c r="R542" s="15"/>
      <c r="S542" s="15"/>
      <c r="T542" s="15"/>
    </row>
    <row r="543" spans="17:20" x14ac:dyDescent="0.25">
      <c r="Q543" s="15"/>
      <c r="R543" s="15"/>
      <c r="S543" s="15"/>
      <c r="T543" s="15"/>
    </row>
    <row r="544" spans="17:20" x14ac:dyDescent="0.25">
      <c r="Q544" s="15"/>
      <c r="R544" s="15"/>
      <c r="S544" s="15"/>
      <c r="T544" s="15"/>
    </row>
    <row r="545" spans="17:20" x14ac:dyDescent="0.25">
      <c r="Q545" s="15"/>
      <c r="R545" s="15"/>
      <c r="S545" s="15"/>
      <c r="T545" s="15"/>
    </row>
    <row r="546" spans="17:20" x14ac:dyDescent="0.25">
      <c r="Q546" s="15"/>
      <c r="R546" s="15"/>
      <c r="S546" s="15"/>
      <c r="T546" s="15"/>
    </row>
    <row r="547" spans="17:20" x14ac:dyDescent="0.25">
      <c r="Q547" s="15"/>
      <c r="R547" s="15"/>
      <c r="S547" s="15"/>
      <c r="T547" s="15"/>
    </row>
    <row r="548" spans="17:20" x14ac:dyDescent="0.25">
      <c r="Q548" s="15"/>
      <c r="R548" s="15"/>
      <c r="S548" s="15"/>
      <c r="T548" s="15"/>
    </row>
    <row r="549" spans="17:20" x14ac:dyDescent="0.25">
      <c r="Q549" s="15"/>
      <c r="R549" s="15"/>
      <c r="S549" s="15"/>
      <c r="T549" s="15"/>
    </row>
    <row r="550" spans="17:20" x14ac:dyDescent="0.25">
      <c r="Q550" s="15"/>
      <c r="R550" s="15"/>
      <c r="S550" s="15"/>
      <c r="T550" s="15"/>
    </row>
    <row r="551" spans="17:20" x14ac:dyDescent="0.25">
      <c r="Q551" s="15"/>
      <c r="R551" s="15"/>
      <c r="S551" s="15"/>
      <c r="T551" s="15"/>
    </row>
    <row r="552" spans="17:20" x14ac:dyDescent="0.25">
      <c r="Q552" s="15"/>
      <c r="R552" s="15"/>
      <c r="S552" s="15"/>
      <c r="T552" s="15"/>
    </row>
    <row r="553" spans="17:20" x14ac:dyDescent="0.25">
      <c r="Q553" s="15"/>
      <c r="R553" s="15"/>
      <c r="S553" s="15"/>
      <c r="T553" s="15"/>
    </row>
    <row r="554" spans="17:20" x14ac:dyDescent="0.25">
      <c r="Q554" s="15"/>
      <c r="R554" s="15"/>
      <c r="S554" s="15"/>
      <c r="T554" s="15"/>
    </row>
    <row r="555" spans="17:20" x14ac:dyDescent="0.25">
      <c r="Q555" s="15"/>
      <c r="R555" s="15"/>
      <c r="S555" s="15"/>
      <c r="T555" s="15"/>
    </row>
    <row r="556" spans="17:20" x14ac:dyDescent="0.25">
      <c r="Q556" s="15"/>
      <c r="R556" s="15"/>
      <c r="S556" s="15"/>
      <c r="T556" s="15"/>
    </row>
    <row r="557" spans="17:20" x14ac:dyDescent="0.25">
      <c r="Q557" s="15"/>
      <c r="R557" s="15"/>
      <c r="S557" s="15"/>
      <c r="T557" s="15"/>
    </row>
    <row r="558" spans="17:20" x14ac:dyDescent="0.25">
      <c r="Q558" s="15"/>
      <c r="R558" s="15"/>
      <c r="S558" s="15"/>
      <c r="T558" s="15"/>
    </row>
    <row r="559" spans="17:20" x14ac:dyDescent="0.25">
      <c r="Q559" s="15"/>
      <c r="R559" s="15"/>
      <c r="S559" s="15"/>
      <c r="T559" s="15"/>
    </row>
    <row r="560" spans="17:20" x14ac:dyDescent="0.25">
      <c r="Q560" s="15"/>
      <c r="R560" s="15"/>
      <c r="S560" s="15"/>
      <c r="T560" s="15"/>
    </row>
    <row r="561" spans="17:20" x14ac:dyDescent="0.25">
      <c r="Q561" s="15"/>
      <c r="R561" s="15"/>
      <c r="S561" s="15"/>
      <c r="T561" s="15"/>
    </row>
    <row r="562" spans="17:20" x14ac:dyDescent="0.25">
      <c r="Q562" s="15"/>
      <c r="R562" s="15"/>
      <c r="S562" s="15"/>
      <c r="T562" s="15"/>
    </row>
    <row r="563" spans="17:20" x14ac:dyDescent="0.25">
      <c r="Q563" s="15"/>
      <c r="R563" s="15"/>
      <c r="S563" s="15"/>
      <c r="T563" s="15"/>
    </row>
    <row r="564" spans="17:20" x14ac:dyDescent="0.25">
      <c r="Q564" s="15"/>
      <c r="R564" s="15"/>
      <c r="S564" s="15"/>
      <c r="T564" s="15"/>
    </row>
    <row r="565" spans="17:20" x14ac:dyDescent="0.25">
      <c r="Q565" s="15"/>
      <c r="R565" s="15"/>
      <c r="S565" s="15"/>
      <c r="T565" s="15"/>
    </row>
    <row r="566" spans="17:20" x14ac:dyDescent="0.25">
      <c r="Q566" s="15"/>
      <c r="R566" s="15"/>
      <c r="S566" s="15"/>
      <c r="T566" s="15"/>
    </row>
    <row r="567" spans="17:20" x14ac:dyDescent="0.25">
      <c r="Q567" s="15"/>
      <c r="R567" s="15"/>
      <c r="S567" s="15"/>
      <c r="T567" s="15"/>
    </row>
    <row r="568" spans="17:20" x14ac:dyDescent="0.25">
      <c r="Q568" s="15"/>
      <c r="R568" s="15"/>
      <c r="S568" s="15"/>
      <c r="T568" s="15"/>
    </row>
    <row r="569" spans="17:20" x14ac:dyDescent="0.25">
      <c r="Q569" s="15"/>
      <c r="R569" s="15"/>
      <c r="S569" s="15"/>
      <c r="T569" s="15"/>
    </row>
    <row r="570" spans="17:20" x14ac:dyDescent="0.25">
      <c r="Q570" s="15"/>
      <c r="R570" s="15"/>
      <c r="S570" s="15"/>
      <c r="T570" s="15"/>
    </row>
    <row r="571" spans="17:20" x14ac:dyDescent="0.25">
      <c r="Q571" s="15"/>
      <c r="R571" s="15"/>
      <c r="S571" s="15"/>
      <c r="T571" s="15"/>
    </row>
    <row r="572" spans="17:20" x14ac:dyDescent="0.25">
      <c r="Q572" s="15"/>
      <c r="R572" s="15"/>
      <c r="S572" s="15"/>
      <c r="T572" s="15"/>
    </row>
    <row r="573" spans="17:20" x14ac:dyDescent="0.25">
      <c r="Q573" s="15"/>
      <c r="R573" s="15"/>
      <c r="S573" s="15"/>
      <c r="T573" s="15"/>
    </row>
    <row r="574" spans="17:20" x14ac:dyDescent="0.25">
      <c r="Q574" s="15"/>
      <c r="R574" s="15"/>
      <c r="S574" s="15"/>
      <c r="T574" s="15"/>
    </row>
    <row r="575" spans="17:20" x14ac:dyDescent="0.25">
      <c r="Q575" s="15"/>
      <c r="R575" s="15"/>
      <c r="S575" s="15"/>
      <c r="T575" s="15"/>
    </row>
    <row r="576" spans="17:20" x14ac:dyDescent="0.25">
      <c r="Q576" s="15"/>
      <c r="R576" s="15"/>
      <c r="S576" s="15"/>
      <c r="T576" s="15"/>
    </row>
    <row r="577" spans="17:20" x14ac:dyDescent="0.25">
      <c r="Q577" s="15"/>
      <c r="R577" s="15"/>
      <c r="S577" s="15"/>
      <c r="T577" s="15"/>
    </row>
    <row r="578" spans="17:20" x14ac:dyDescent="0.25">
      <c r="Q578" s="15"/>
      <c r="R578" s="15"/>
      <c r="S578" s="15"/>
      <c r="T578" s="15"/>
    </row>
    <row r="579" spans="17:20" x14ac:dyDescent="0.25">
      <c r="Q579" s="15"/>
      <c r="R579" s="15"/>
      <c r="S579" s="15"/>
      <c r="T579" s="15"/>
    </row>
    <row r="580" spans="17:20" x14ac:dyDescent="0.25">
      <c r="Q580" s="15"/>
      <c r="R580" s="15"/>
      <c r="S580" s="15"/>
      <c r="T580" s="15"/>
    </row>
    <row r="581" spans="17:20" x14ac:dyDescent="0.25">
      <c r="Q581" s="15"/>
      <c r="R581" s="15"/>
      <c r="S581" s="15"/>
      <c r="T581" s="15"/>
    </row>
    <row r="582" spans="17:20" x14ac:dyDescent="0.25">
      <c r="Q582" s="15"/>
      <c r="R582" s="15"/>
      <c r="S582" s="15"/>
      <c r="T582" s="15"/>
    </row>
    <row r="583" spans="17:20" x14ac:dyDescent="0.25">
      <c r="Q583" s="15"/>
      <c r="R583" s="15"/>
      <c r="S583" s="15"/>
      <c r="T583" s="15"/>
    </row>
    <row r="584" spans="17:20" x14ac:dyDescent="0.25">
      <c r="Q584" s="15"/>
      <c r="R584" s="15"/>
      <c r="S584" s="15"/>
      <c r="T584" s="15"/>
    </row>
    <row r="585" spans="17:20" x14ac:dyDescent="0.25">
      <c r="Q585" s="15"/>
      <c r="R585" s="15"/>
      <c r="S585" s="15"/>
      <c r="T585" s="15"/>
    </row>
    <row r="586" spans="17:20" x14ac:dyDescent="0.25">
      <c r="Q586" s="15"/>
      <c r="R586" s="15"/>
      <c r="S586" s="15"/>
      <c r="T586" s="15"/>
    </row>
    <row r="587" spans="17:20" x14ac:dyDescent="0.25">
      <c r="Q587" s="15"/>
      <c r="R587" s="15"/>
      <c r="S587" s="15"/>
      <c r="T587" s="15"/>
    </row>
    <row r="588" spans="17:20" x14ac:dyDescent="0.25">
      <c r="Q588" s="15"/>
      <c r="R588" s="15"/>
      <c r="S588" s="15"/>
      <c r="T588" s="15"/>
    </row>
    <row r="589" spans="17:20" x14ac:dyDescent="0.25">
      <c r="Q589" s="15"/>
      <c r="R589" s="15"/>
      <c r="S589" s="15"/>
      <c r="T589" s="15"/>
    </row>
    <row r="590" spans="17:20" x14ac:dyDescent="0.25">
      <c r="Q590" s="15"/>
      <c r="R590" s="15"/>
      <c r="S590" s="15"/>
      <c r="T590" s="15"/>
    </row>
    <row r="591" spans="17:20" x14ac:dyDescent="0.25">
      <c r="Q591" s="15"/>
      <c r="R591" s="15"/>
      <c r="S591" s="15"/>
      <c r="T591" s="15"/>
    </row>
    <row r="592" spans="17:20" x14ac:dyDescent="0.25">
      <c r="Q592" s="15"/>
      <c r="R592" s="15"/>
      <c r="S592" s="15"/>
      <c r="T592" s="15"/>
    </row>
    <row r="593" spans="17:20" x14ac:dyDescent="0.25">
      <c r="Q593" s="15"/>
      <c r="R593" s="15"/>
      <c r="S593" s="15"/>
      <c r="T593" s="15"/>
    </row>
    <row r="594" spans="17:20" x14ac:dyDescent="0.25">
      <c r="Q594" s="15"/>
      <c r="R594" s="15"/>
      <c r="S594" s="15"/>
      <c r="T594" s="15"/>
    </row>
    <row r="595" spans="17:20" x14ac:dyDescent="0.25">
      <c r="Q595" s="15"/>
      <c r="R595" s="15"/>
      <c r="S595" s="15"/>
      <c r="T595" s="15"/>
    </row>
    <row r="596" spans="17:20" x14ac:dyDescent="0.25">
      <c r="Q596" s="15"/>
      <c r="R596" s="15"/>
      <c r="S596" s="15"/>
      <c r="T596" s="15"/>
    </row>
    <row r="597" spans="17:20" x14ac:dyDescent="0.25">
      <c r="Q597" s="15"/>
      <c r="R597" s="15"/>
      <c r="S597" s="15"/>
      <c r="T597" s="15"/>
    </row>
    <row r="598" spans="17:20" x14ac:dyDescent="0.25">
      <c r="Q598" s="15"/>
      <c r="R598" s="15"/>
      <c r="S598" s="15"/>
      <c r="T598" s="15"/>
    </row>
    <row r="599" spans="17:20" x14ac:dyDescent="0.25">
      <c r="Q599" s="15"/>
      <c r="R599" s="15"/>
      <c r="S599" s="15"/>
      <c r="T599" s="15"/>
    </row>
    <row r="600" spans="17:20" x14ac:dyDescent="0.25">
      <c r="Q600" s="15"/>
      <c r="R600" s="15"/>
      <c r="S600" s="15"/>
      <c r="T600" s="15"/>
    </row>
    <row r="601" spans="17:20" x14ac:dyDescent="0.25">
      <c r="Q601" s="15"/>
      <c r="R601" s="15"/>
      <c r="S601" s="15"/>
      <c r="T601" s="15"/>
    </row>
    <row r="602" spans="17:20" x14ac:dyDescent="0.25">
      <c r="Q602" s="15"/>
      <c r="R602" s="15"/>
      <c r="S602" s="15"/>
      <c r="T602" s="15"/>
    </row>
    <row r="603" spans="17:20" x14ac:dyDescent="0.25">
      <c r="Q603" s="15"/>
      <c r="R603" s="15"/>
      <c r="S603" s="15"/>
      <c r="T603" s="15"/>
    </row>
    <row r="604" spans="17:20" x14ac:dyDescent="0.25">
      <c r="Q604" s="15"/>
      <c r="R604" s="15"/>
      <c r="S604" s="15"/>
      <c r="T604" s="15"/>
    </row>
    <row r="605" spans="17:20" x14ac:dyDescent="0.25">
      <c r="Q605" s="15"/>
      <c r="R605" s="15"/>
      <c r="S605" s="15"/>
      <c r="T605" s="15"/>
    </row>
    <row r="606" spans="17:20" x14ac:dyDescent="0.25">
      <c r="Q606" s="15"/>
      <c r="R606" s="15"/>
      <c r="S606" s="15"/>
      <c r="T606" s="15"/>
    </row>
    <row r="607" spans="17:20" x14ac:dyDescent="0.25">
      <c r="Q607" s="15"/>
      <c r="R607" s="15"/>
      <c r="S607" s="15"/>
      <c r="T607" s="15"/>
    </row>
    <row r="608" spans="17:20" x14ac:dyDescent="0.25">
      <c r="Q608" s="15"/>
      <c r="R608" s="15"/>
      <c r="S608" s="15"/>
      <c r="T608" s="15"/>
    </row>
    <row r="609" spans="17:20" x14ac:dyDescent="0.25">
      <c r="Q609" s="15"/>
      <c r="R609" s="15"/>
      <c r="S609" s="15"/>
      <c r="T609" s="15"/>
    </row>
    <row r="610" spans="17:20" x14ac:dyDescent="0.25">
      <c r="Q610" s="15"/>
      <c r="R610" s="15"/>
      <c r="S610" s="15"/>
      <c r="T610" s="15"/>
    </row>
    <row r="611" spans="17:20" x14ac:dyDescent="0.25">
      <c r="Q611" s="15"/>
      <c r="R611" s="15"/>
      <c r="S611" s="15"/>
      <c r="T611" s="15"/>
    </row>
    <row r="612" spans="17:20" x14ac:dyDescent="0.25">
      <c r="Q612" s="15"/>
      <c r="R612" s="15"/>
      <c r="S612" s="15"/>
      <c r="T612" s="15"/>
    </row>
    <row r="613" spans="17:20" x14ac:dyDescent="0.25">
      <c r="Q613" s="15"/>
      <c r="R613" s="15"/>
      <c r="S613" s="15"/>
      <c r="T613" s="15"/>
    </row>
    <row r="614" spans="17:20" x14ac:dyDescent="0.25">
      <c r="Q614" s="15"/>
      <c r="R614" s="15"/>
      <c r="S614" s="15"/>
      <c r="T614" s="15"/>
    </row>
    <row r="615" spans="17:20" x14ac:dyDescent="0.25">
      <c r="Q615" s="15"/>
      <c r="R615" s="15"/>
      <c r="S615" s="15"/>
      <c r="T615" s="15"/>
    </row>
    <row r="616" spans="17:20" x14ac:dyDescent="0.25">
      <c r="Q616" s="15"/>
      <c r="R616" s="15"/>
      <c r="S616" s="15"/>
      <c r="T616" s="15"/>
    </row>
    <row r="617" spans="17:20" x14ac:dyDescent="0.25">
      <c r="Q617" s="15"/>
      <c r="R617" s="15"/>
      <c r="S617" s="15"/>
      <c r="T617" s="15"/>
    </row>
    <row r="618" spans="17:20" x14ac:dyDescent="0.25">
      <c r="Q618" s="15"/>
      <c r="R618" s="15"/>
      <c r="S618" s="15"/>
      <c r="T618" s="15"/>
    </row>
    <row r="619" spans="17:20" x14ac:dyDescent="0.25">
      <c r="Q619" s="15"/>
      <c r="R619" s="15"/>
      <c r="S619" s="15"/>
      <c r="T619" s="15"/>
    </row>
    <row r="620" spans="17:20" x14ac:dyDescent="0.25">
      <c r="Q620" s="15"/>
      <c r="R620" s="15"/>
      <c r="S620" s="15"/>
      <c r="T620" s="15"/>
    </row>
    <row r="621" spans="17:20" x14ac:dyDescent="0.25">
      <c r="Q621" s="15"/>
      <c r="R621" s="15"/>
      <c r="S621" s="15"/>
      <c r="T621" s="15"/>
    </row>
    <row r="622" spans="17:20" x14ac:dyDescent="0.25">
      <c r="Q622" s="15"/>
      <c r="R622" s="15"/>
      <c r="S622" s="15"/>
      <c r="T622" s="15"/>
    </row>
    <row r="623" spans="17:20" x14ac:dyDescent="0.25">
      <c r="Q623" s="15"/>
      <c r="R623" s="15"/>
      <c r="S623" s="15"/>
      <c r="T623" s="15"/>
    </row>
    <row r="624" spans="17:20" x14ac:dyDescent="0.25">
      <c r="Q624" s="15"/>
      <c r="R624" s="15"/>
      <c r="S624" s="15"/>
      <c r="T624" s="15"/>
    </row>
    <row r="625" spans="17:20" x14ac:dyDescent="0.25">
      <c r="Q625" s="15"/>
      <c r="R625" s="15"/>
      <c r="S625" s="15"/>
      <c r="T625" s="15"/>
    </row>
    <row r="626" spans="17:20" x14ac:dyDescent="0.25">
      <c r="Q626" s="15"/>
      <c r="R626" s="15"/>
      <c r="S626" s="15"/>
      <c r="T626" s="15"/>
    </row>
    <row r="627" spans="17:20" x14ac:dyDescent="0.25">
      <c r="Q627" s="15"/>
      <c r="R627" s="15"/>
      <c r="S627" s="15"/>
      <c r="T627" s="15"/>
    </row>
    <row r="628" spans="17:20" x14ac:dyDescent="0.25">
      <c r="Q628" s="15"/>
      <c r="R628" s="15"/>
      <c r="S628" s="15"/>
      <c r="T628" s="15"/>
    </row>
    <row r="629" spans="17:20" x14ac:dyDescent="0.25">
      <c r="Q629" s="15"/>
      <c r="R629" s="15"/>
      <c r="S629" s="15"/>
      <c r="T629" s="15"/>
    </row>
    <row r="630" spans="17:20" x14ac:dyDescent="0.25">
      <c r="Q630" s="15"/>
      <c r="R630" s="15"/>
      <c r="S630" s="15"/>
      <c r="T630" s="15"/>
    </row>
    <row r="631" spans="17:20" x14ac:dyDescent="0.25">
      <c r="Q631" s="15"/>
      <c r="R631" s="15"/>
      <c r="S631" s="15"/>
      <c r="T631" s="15"/>
    </row>
    <row r="632" spans="17:20" x14ac:dyDescent="0.25">
      <c r="Q632" s="15"/>
      <c r="R632" s="15"/>
      <c r="S632" s="15"/>
      <c r="T632" s="15"/>
    </row>
    <row r="633" spans="17:20" x14ac:dyDescent="0.25">
      <c r="Q633" s="15"/>
      <c r="R633" s="15"/>
      <c r="S633" s="15"/>
      <c r="T633" s="15"/>
    </row>
    <row r="634" spans="17:20" x14ac:dyDescent="0.25">
      <c r="Q634" s="15"/>
      <c r="R634" s="15"/>
      <c r="S634" s="15"/>
      <c r="T634" s="15"/>
    </row>
    <row r="635" spans="17:20" x14ac:dyDescent="0.25">
      <c r="Q635" s="15"/>
      <c r="R635" s="15"/>
      <c r="S635" s="15"/>
      <c r="T635" s="15"/>
    </row>
    <row r="636" spans="17:20" x14ac:dyDescent="0.25">
      <c r="Q636" s="15"/>
      <c r="R636" s="15"/>
      <c r="S636" s="15"/>
      <c r="T636" s="15"/>
    </row>
    <row r="637" spans="17:20" x14ac:dyDescent="0.25">
      <c r="Q637" s="15"/>
      <c r="R637" s="15"/>
      <c r="S637" s="15"/>
      <c r="T637" s="15"/>
    </row>
    <row r="638" spans="17:20" x14ac:dyDescent="0.25">
      <c r="Q638" s="15"/>
      <c r="R638" s="15"/>
      <c r="S638" s="15"/>
      <c r="T638" s="15"/>
    </row>
    <row r="639" spans="17:20" x14ac:dyDescent="0.25">
      <c r="Q639" s="15"/>
      <c r="R639" s="15"/>
      <c r="S639" s="15"/>
      <c r="T639" s="15"/>
    </row>
    <row r="640" spans="17:20" x14ac:dyDescent="0.25">
      <c r="Q640" s="15"/>
      <c r="R640" s="15"/>
      <c r="S640" s="15"/>
      <c r="T640" s="15"/>
    </row>
    <row r="641" spans="17:20" x14ac:dyDescent="0.25">
      <c r="Q641" s="15"/>
      <c r="R641" s="15"/>
      <c r="S641" s="15"/>
      <c r="T641" s="15"/>
    </row>
    <row r="642" spans="17:20" x14ac:dyDescent="0.25">
      <c r="Q642" s="15"/>
      <c r="R642" s="15"/>
      <c r="S642" s="15"/>
      <c r="T642" s="15"/>
    </row>
    <row r="643" spans="17:20" x14ac:dyDescent="0.25">
      <c r="Q643" s="15"/>
      <c r="R643" s="15"/>
      <c r="S643" s="15"/>
      <c r="T643" s="15"/>
    </row>
    <row r="644" spans="17:20" x14ac:dyDescent="0.25">
      <c r="Q644" s="15"/>
      <c r="R644" s="15"/>
      <c r="S644" s="15"/>
      <c r="T644" s="15"/>
    </row>
    <row r="645" spans="17:20" x14ac:dyDescent="0.25">
      <c r="Q645" s="15"/>
      <c r="R645" s="15"/>
      <c r="S645" s="15"/>
      <c r="T645" s="15"/>
    </row>
    <row r="646" spans="17:20" x14ac:dyDescent="0.25">
      <c r="Q646" s="15"/>
      <c r="R646" s="15"/>
      <c r="S646" s="15"/>
      <c r="T646" s="15"/>
    </row>
    <row r="647" spans="17:20" x14ac:dyDescent="0.25">
      <c r="Q647" s="15"/>
      <c r="R647" s="15"/>
      <c r="S647" s="15"/>
      <c r="T647" s="15"/>
    </row>
    <row r="648" spans="17:20" x14ac:dyDescent="0.25">
      <c r="Q648" s="15"/>
      <c r="R648" s="15"/>
      <c r="S648" s="15"/>
      <c r="T648" s="15"/>
    </row>
    <row r="649" spans="17:20" x14ac:dyDescent="0.25">
      <c r="Q649" s="15"/>
      <c r="R649" s="15"/>
      <c r="S649" s="15"/>
      <c r="T649" s="15"/>
    </row>
    <row r="650" spans="17:20" x14ac:dyDescent="0.25">
      <c r="Q650" s="15"/>
      <c r="R650" s="15"/>
      <c r="S650" s="15"/>
      <c r="T650" s="15"/>
    </row>
    <row r="651" spans="17:20" x14ac:dyDescent="0.25">
      <c r="Q651" s="15"/>
      <c r="R651" s="15"/>
      <c r="S651" s="15"/>
      <c r="T651" s="15"/>
    </row>
    <row r="652" spans="17:20" x14ac:dyDescent="0.25">
      <c r="Q652" s="15"/>
      <c r="R652" s="15"/>
      <c r="S652" s="15"/>
      <c r="T652" s="15"/>
    </row>
    <row r="653" spans="17:20" x14ac:dyDescent="0.25">
      <c r="Q653" s="15"/>
      <c r="R653" s="15"/>
      <c r="S653" s="15"/>
      <c r="T653" s="15"/>
    </row>
    <row r="654" spans="17:20" x14ac:dyDescent="0.25">
      <c r="Q654" s="15"/>
      <c r="R654" s="15"/>
      <c r="S654" s="15"/>
      <c r="T654" s="15"/>
    </row>
    <row r="655" spans="17:20" x14ac:dyDescent="0.25">
      <c r="Q655" s="15"/>
      <c r="R655" s="15"/>
      <c r="S655" s="15"/>
      <c r="T655" s="15"/>
    </row>
    <row r="656" spans="17:20" x14ac:dyDescent="0.25">
      <c r="Q656" s="15"/>
      <c r="R656" s="15"/>
      <c r="S656" s="15"/>
      <c r="T656" s="15"/>
    </row>
    <row r="657" spans="17:20" x14ac:dyDescent="0.25">
      <c r="Q657" s="15"/>
      <c r="R657" s="15"/>
      <c r="S657" s="15"/>
      <c r="T657" s="15"/>
    </row>
    <row r="658" spans="17:20" x14ac:dyDescent="0.25">
      <c r="Q658" s="15"/>
      <c r="R658" s="15"/>
      <c r="S658" s="15"/>
      <c r="T658" s="15"/>
    </row>
    <row r="659" spans="17:20" x14ac:dyDescent="0.25">
      <c r="Q659" s="15"/>
      <c r="R659" s="15"/>
      <c r="S659" s="15"/>
      <c r="T659" s="15"/>
    </row>
    <row r="660" spans="17:20" x14ac:dyDescent="0.25">
      <c r="Q660" s="15"/>
      <c r="R660" s="15"/>
      <c r="S660" s="15"/>
      <c r="T660" s="15"/>
    </row>
    <row r="661" spans="17:20" x14ac:dyDescent="0.25">
      <c r="Q661" s="15"/>
      <c r="R661" s="15"/>
      <c r="S661" s="15"/>
      <c r="T661" s="15"/>
    </row>
    <row r="662" spans="17:20" x14ac:dyDescent="0.25">
      <c r="Q662" s="15"/>
      <c r="R662" s="15"/>
      <c r="S662" s="15"/>
      <c r="T662" s="15"/>
    </row>
    <row r="663" spans="17:20" x14ac:dyDescent="0.25">
      <c r="Q663" s="15"/>
      <c r="R663" s="15"/>
      <c r="S663" s="15"/>
      <c r="T663" s="15"/>
    </row>
    <row r="664" spans="17:20" x14ac:dyDescent="0.25">
      <c r="Q664" s="15"/>
      <c r="R664" s="15"/>
      <c r="S664" s="15"/>
      <c r="T664" s="15"/>
    </row>
    <row r="665" spans="17:20" x14ac:dyDescent="0.25">
      <c r="Q665" s="15"/>
      <c r="R665" s="15"/>
      <c r="S665" s="15"/>
      <c r="T665" s="15"/>
    </row>
    <row r="666" spans="17:20" x14ac:dyDescent="0.25">
      <c r="Q666" s="15"/>
      <c r="R666" s="15"/>
      <c r="S666" s="15"/>
      <c r="T666" s="15"/>
    </row>
    <row r="667" spans="17:20" x14ac:dyDescent="0.25">
      <c r="Q667" s="15"/>
      <c r="R667" s="15"/>
      <c r="S667" s="15"/>
      <c r="T667" s="15"/>
    </row>
    <row r="668" spans="17:20" x14ac:dyDescent="0.25">
      <c r="Q668" s="15"/>
      <c r="R668" s="15"/>
      <c r="S668" s="15"/>
      <c r="T668" s="15"/>
    </row>
    <row r="669" spans="17:20" x14ac:dyDescent="0.25">
      <c r="Q669" s="15"/>
      <c r="R669" s="15"/>
      <c r="S669" s="15"/>
      <c r="T669" s="15"/>
    </row>
    <row r="670" spans="17:20" x14ac:dyDescent="0.25">
      <c r="Q670" s="15"/>
      <c r="R670" s="15"/>
      <c r="S670" s="15"/>
      <c r="T670" s="15"/>
    </row>
    <row r="671" spans="17:20" x14ac:dyDescent="0.25">
      <c r="Q671" s="15"/>
      <c r="R671" s="15"/>
      <c r="S671" s="15"/>
      <c r="T671" s="15"/>
    </row>
    <row r="672" spans="17:20" x14ac:dyDescent="0.25">
      <c r="Q672" s="15"/>
      <c r="R672" s="15"/>
      <c r="S672" s="15"/>
      <c r="T672" s="15"/>
    </row>
    <row r="673" spans="17:20" x14ac:dyDescent="0.25">
      <c r="Q673" s="15"/>
      <c r="R673" s="15"/>
      <c r="S673" s="15"/>
      <c r="T673" s="15"/>
    </row>
    <row r="674" spans="17:20" x14ac:dyDescent="0.25">
      <c r="Q674" s="15"/>
      <c r="R674" s="15"/>
      <c r="S674" s="15"/>
      <c r="T674" s="15"/>
    </row>
    <row r="675" spans="17:20" x14ac:dyDescent="0.25">
      <c r="Q675" s="15"/>
      <c r="R675" s="15"/>
      <c r="S675" s="15"/>
      <c r="T675" s="15"/>
    </row>
    <row r="676" spans="17:20" x14ac:dyDescent="0.25">
      <c r="Q676" s="15"/>
      <c r="R676" s="15"/>
      <c r="S676" s="15"/>
      <c r="T676" s="15"/>
    </row>
    <row r="677" spans="17:20" x14ac:dyDescent="0.25">
      <c r="Q677" s="15"/>
      <c r="R677" s="15"/>
      <c r="S677" s="15"/>
      <c r="T677" s="15"/>
    </row>
    <row r="678" spans="17:20" x14ac:dyDescent="0.25">
      <c r="Q678" s="15"/>
      <c r="R678" s="15"/>
      <c r="S678" s="15"/>
      <c r="T678" s="15"/>
    </row>
    <row r="679" spans="17:20" x14ac:dyDescent="0.25">
      <c r="Q679" s="15"/>
      <c r="R679" s="15"/>
      <c r="S679" s="15"/>
      <c r="T679" s="15"/>
    </row>
    <row r="680" spans="17:20" x14ac:dyDescent="0.25">
      <c r="Q680" s="15"/>
      <c r="R680" s="15"/>
      <c r="S680" s="15"/>
      <c r="T680" s="15"/>
    </row>
    <row r="681" spans="17:20" x14ac:dyDescent="0.25">
      <c r="Q681" s="15"/>
      <c r="R681" s="15"/>
      <c r="S681" s="15"/>
      <c r="T681" s="15"/>
    </row>
    <row r="682" spans="17:20" x14ac:dyDescent="0.25">
      <c r="Q682" s="15"/>
      <c r="R682" s="15"/>
      <c r="S682" s="15"/>
      <c r="T682" s="15"/>
    </row>
    <row r="683" spans="17:20" x14ac:dyDescent="0.25">
      <c r="Q683" s="15"/>
      <c r="R683" s="15"/>
      <c r="S683" s="15"/>
      <c r="T683" s="15"/>
    </row>
    <row r="684" spans="17:20" x14ac:dyDescent="0.25">
      <c r="Q684" s="15"/>
      <c r="R684" s="15"/>
      <c r="S684" s="15"/>
      <c r="T684" s="15"/>
    </row>
    <row r="685" spans="17:20" x14ac:dyDescent="0.25">
      <c r="Q685" s="15"/>
      <c r="R685" s="15"/>
      <c r="S685" s="15"/>
      <c r="T685" s="15"/>
    </row>
    <row r="686" spans="17:20" x14ac:dyDescent="0.25">
      <c r="Q686" s="15"/>
      <c r="R686" s="15"/>
      <c r="S686" s="15"/>
      <c r="T686" s="15"/>
    </row>
    <row r="687" spans="17:20" x14ac:dyDescent="0.25">
      <c r="Q687" s="15"/>
      <c r="R687" s="15"/>
      <c r="S687" s="15"/>
      <c r="T687" s="15"/>
    </row>
    <row r="688" spans="17:20" x14ac:dyDescent="0.25">
      <c r="Q688" s="15"/>
      <c r="R688" s="15"/>
      <c r="S688" s="15"/>
      <c r="T688" s="15"/>
    </row>
    <row r="689" spans="17:20" x14ac:dyDescent="0.25">
      <c r="Q689" s="15"/>
      <c r="R689" s="15"/>
      <c r="S689" s="15"/>
      <c r="T689" s="15"/>
    </row>
    <row r="690" spans="17:20" x14ac:dyDescent="0.25">
      <c r="Q690" s="15"/>
      <c r="R690" s="15"/>
      <c r="S690" s="15"/>
      <c r="T690" s="15"/>
    </row>
    <row r="691" spans="17:20" x14ac:dyDescent="0.25">
      <c r="Q691" s="15"/>
      <c r="R691" s="15"/>
      <c r="S691" s="15"/>
      <c r="T691" s="15"/>
    </row>
    <row r="692" spans="17:20" x14ac:dyDescent="0.25">
      <c r="Q692" s="15"/>
      <c r="R692" s="15"/>
      <c r="S692" s="15"/>
      <c r="T692" s="15"/>
    </row>
    <row r="693" spans="17:20" x14ac:dyDescent="0.25">
      <c r="Q693" s="15"/>
      <c r="R693" s="15"/>
      <c r="S693" s="15"/>
      <c r="T693" s="15"/>
    </row>
    <row r="694" spans="17:20" x14ac:dyDescent="0.25">
      <c r="Q694" s="15"/>
      <c r="R694" s="15"/>
      <c r="S694" s="15"/>
      <c r="T694" s="15"/>
    </row>
    <row r="695" spans="17:20" x14ac:dyDescent="0.25">
      <c r="Q695" s="15"/>
      <c r="R695" s="15"/>
      <c r="S695" s="15"/>
      <c r="T695" s="15"/>
    </row>
    <row r="696" spans="17:20" x14ac:dyDescent="0.25">
      <c r="Q696" s="15"/>
      <c r="R696" s="15"/>
      <c r="S696" s="15"/>
      <c r="T696" s="15"/>
    </row>
    <row r="697" spans="17:20" x14ac:dyDescent="0.25">
      <c r="Q697" s="15"/>
      <c r="R697" s="15"/>
      <c r="S697" s="15"/>
      <c r="T697" s="15"/>
    </row>
    <row r="698" spans="17:20" x14ac:dyDescent="0.25">
      <c r="Q698" s="15"/>
      <c r="R698" s="15"/>
      <c r="S698" s="15"/>
      <c r="T698" s="15"/>
    </row>
    <row r="699" spans="17:20" x14ac:dyDescent="0.25">
      <c r="Q699" s="15"/>
      <c r="R699" s="15"/>
      <c r="S699" s="15"/>
      <c r="T699" s="15"/>
    </row>
    <row r="700" spans="17:20" x14ac:dyDescent="0.25">
      <c r="Q700" s="15"/>
      <c r="R700" s="15"/>
      <c r="S700" s="15"/>
      <c r="T700" s="15"/>
    </row>
    <row r="701" spans="17:20" x14ac:dyDescent="0.25">
      <c r="Q701" s="15"/>
      <c r="R701" s="15"/>
      <c r="S701" s="15"/>
      <c r="T701" s="15"/>
    </row>
    <row r="702" spans="17:20" x14ac:dyDescent="0.25">
      <c r="Q702" s="15"/>
      <c r="R702" s="15"/>
      <c r="S702" s="15"/>
      <c r="T702" s="15"/>
    </row>
    <row r="703" spans="17:20" x14ac:dyDescent="0.25">
      <c r="Q703" s="15"/>
      <c r="R703" s="15"/>
      <c r="S703" s="15"/>
      <c r="T703" s="15"/>
    </row>
    <row r="704" spans="17:20" x14ac:dyDescent="0.25">
      <c r="Q704" s="15"/>
      <c r="R704" s="15"/>
      <c r="S704" s="15"/>
      <c r="T704" s="15"/>
    </row>
    <row r="705" spans="17:20" x14ac:dyDescent="0.25">
      <c r="Q705" s="15"/>
      <c r="R705" s="15"/>
      <c r="S705" s="15"/>
      <c r="T705" s="15"/>
    </row>
    <row r="706" spans="17:20" x14ac:dyDescent="0.25">
      <c r="Q706" s="15"/>
      <c r="R706" s="15"/>
      <c r="S706" s="15"/>
      <c r="T706" s="15"/>
    </row>
    <row r="707" spans="17:20" x14ac:dyDescent="0.25">
      <c r="Q707" s="15"/>
      <c r="R707" s="15"/>
      <c r="S707" s="15"/>
      <c r="T707" s="15"/>
    </row>
    <row r="708" spans="17:20" x14ac:dyDescent="0.25">
      <c r="Q708" s="15"/>
      <c r="R708" s="15"/>
      <c r="S708" s="15"/>
      <c r="T708" s="15"/>
    </row>
    <row r="709" spans="17:20" x14ac:dyDescent="0.25">
      <c r="Q709" s="15"/>
      <c r="R709" s="15"/>
      <c r="S709" s="15"/>
      <c r="T709" s="15"/>
    </row>
    <row r="710" spans="17:20" x14ac:dyDescent="0.25">
      <c r="Q710" s="15"/>
      <c r="R710" s="15"/>
      <c r="S710" s="15"/>
      <c r="T710" s="15"/>
    </row>
    <row r="711" spans="17:20" x14ac:dyDescent="0.25">
      <c r="Q711" s="15"/>
      <c r="R711" s="15"/>
      <c r="S711" s="15"/>
      <c r="T711" s="15"/>
    </row>
    <row r="712" spans="17:20" x14ac:dyDescent="0.25">
      <c r="Q712" s="15"/>
      <c r="R712" s="15"/>
      <c r="S712" s="15"/>
      <c r="T712" s="15"/>
    </row>
    <row r="713" spans="17:20" x14ac:dyDescent="0.25">
      <c r="Q713" s="15"/>
      <c r="R713" s="15"/>
      <c r="S713" s="15"/>
      <c r="T713" s="15"/>
    </row>
    <row r="714" spans="17:20" x14ac:dyDescent="0.25">
      <c r="Q714" s="15"/>
      <c r="R714" s="15"/>
      <c r="S714" s="15"/>
      <c r="T714" s="15"/>
    </row>
    <row r="715" spans="17:20" x14ac:dyDescent="0.25">
      <c r="Q715" s="15"/>
      <c r="R715" s="15"/>
      <c r="S715" s="15"/>
      <c r="T715" s="15"/>
    </row>
    <row r="716" spans="17:20" x14ac:dyDescent="0.25">
      <c r="Q716" s="15"/>
      <c r="R716" s="15"/>
      <c r="S716" s="15"/>
      <c r="T716" s="15"/>
    </row>
    <row r="717" spans="17:20" x14ac:dyDescent="0.25">
      <c r="Q717" s="15"/>
      <c r="R717" s="15"/>
      <c r="S717" s="15"/>
      <c r="T717" s="15"/>
    </row>
    <row r="718" spans="17:20" x14ac:dyDescent="0.25">
      <c r="Q718" s="15"/>
      <c r="R718" s="15"/>
      <c r="S718" s="15"/>
      <c r="T718" s="15"/>
    </row>
    <row r="719" spans="17:20" x14ac:dyDescent="0.25">
      <c r="Q719" s="15"/>
      <c r="R719" s="15"/>
      <c r="S719" s="15"/>
      <c r="T719" s="15"/>
    </row>
    <row r="720" spans="17:20" x14ac:dyDescent="0.25">
      <c r="Q720" s="15"/>
      <c r="R720" s="15"/>
      <c r="S720" s="15"/>
      <c r="T720" s="15"/>
    </row>
    <row r="721" spans="17:20" x14ac:dyDescent="0.25">
      <c r="Q721" s="15"/>
      <c r="R721" s="15"/>
      <c r="S721" s="15"/>
      <c r="T721" s="15"/>
    </row>
    <row r="722" spans="17:20" x14ac:dyDescent="0.25">
      <c r="Q722" s="15"/>
      <c r="R722" s="15"/>
      <c r="S722" s="15"/>
      <c r="T722" s="15"/>
    </row>
    <row r="723" spans="17:20" x14ac:dyDescent="0.25">
      <c r="Q723" s="15"/>
      <c r="R723" s="15"/>
      <c r="S723" s="15"/>
      <c r="T723" s="15"/>
    </row>
    <row r="724" spans="17:20" x14ac:dyDescent="0.25">
      <c r="Q724" s="15"/>
      <c r="R724" s="15"/>
      <c r="S724" s="15"/>
      <c r="T724" s="15"/>
    </row>
    <row r="725" spans="17:20" x14ac:dyDescent="0.25">
      <c r="Q725" s="15"/>
      <c r="R725" s="15"/>
      <c r="S725" s="15"/>
      <c r="T725" s="15"/>
    </row>
    <row r="726" spans="17:20" x14ac:dyDescent="0.25">
      <c r="Q726" s="15"/>
      <c r="R726" s="15"/>
      <c r="S726" s="15"/>
      <c r="T726" s="15"/>
    </row>
    <row r="727" spans="17:20" x14ac:dyDescent="0.25">
      <c r="Q727" s="15"/>
      <c r="R727" s="15"/>
      <c r="S727" s="15"/>
      <c r="T727" s="15"/>
    </row>
    <row r="728" spans="17:20" x14ac:dyDescent="0.25">
      <c r="Q728" s="15"/>
      <c r="R728" s="15"/>
      <c r="S728" s="15"/>
      <c r="T728" s="15"/>
    </row>
    <row r="729" spans="17:20" x14ac:dyDescent="0.25">
      <c r="Q729" s="15"/>
      <c r="R729" s="15"/>
      <c r="S729" s="15"/>
      <c r="T729" s="15"/>
    </row>
    <row r="730" spans="17:20" x14ac:dyDescent="0.25">
      <c r="Q730" s="15"/>
      <c r="R730" s="15"/>
      <c r="S730" s="15"/>
      <c r="T730" s="15"/>
    </row>
    <row r="731" spans="17:20" x14ac:dyDescent="0.25">
      <c r="Q731" s="15"/>
      <c r="R731" s="15"/>
      <c r="S731" s="15"/>
      <c r="T731" s="15"/>
    </row>
  </sheetData>
  <mergeCells count="10">
    <mergeCell ref="E16:L16"/>
    <mergeCell ref="Q4:T4"/>
    <mergeCell ref="M7:N7"/>
    <mergeCell ref="M8:N8"/>
    <mergeCell ref="A1:O1"/>
    <mergeCell ref="A2:O2"/>
    <mergeCell ref="B4:F4"/>
    <mergeCell ref="B5:F5"/>
    <mergeCell ref="G8:J8"/>
    <mergeCell ref="A8:D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view="pageBreakPreview" topLeftCell="F1" zoomScale="98" zoomScaleNormal="100" zoomScaleSheetLayoutView="98" workbookViewId="0">
      <selection activeCell="G21" sqref="G21"/>
    </sheetView>
  </sheetViews>
  <sheetFormatPr defaultRowHeight="15" x14ac:dyDescent="0.25"/>
  <cols>
    <col min="1" max="1" width="66.5703125" hidden="1" customWidth="1"/>
    <col min="2" max="3" width="3.7109375" hidden="1" customWidth="1"/>
    <col min="4" max="4" width="4.5703125" hidden="1" customWidth="1"/>
    <col min="5" max="5" width="93.85546875" hidden="1" customWidth="1"/>
    <col min="6" max="6" width="66.5703125" bestFit="1" customWidth="1"/>
  </cols>
  <sheetData>
    <row r="1" spans="1:9" ht="15.75" thickBot="1" x14ac:dyDescent="0.3">
      <c r="A1" t="s">
        <v>222</v>
      </c>
      <c r="F1" s="37" t="str">
        <f>A1&amp;B1&amp;C1&amp;D1&amp;E1</f>
        <v>:local address [/ppp active get [/ppp active  find name="$user"] address]</v>
      </c>
      <c r="G1" s="60" t="s">
        <v>228</v>
      </c>
      <c r="H1" s="61"/>
      <c r="I1" s="62"/>
    </row>
    <row r="2" spans="1:9" ht="15.75" thickBot="1" x14ac:dyDescent="0.3">
      <c r="A2" t="s">
        <v>223</v>
      </c>
      <c r="F2" s="37" t="str">
        <f t="shared" ref="F2:F5" si="0">A2&amp;B2&amp;C2&amp;D2&amp;E2</f>
        <v>:log warning "$user login dengan ip $address"</v>
      </c>
      <c r="G2" s="63"/>
      <c r="H2" s="64"/>
      <c r="I2" s="65"/>
    </row>
    <row r="3" spans="1:9" ht="15.75" thickBot="1" x14ac:dyDescent="0.3">
      <c r="A3" t="s">
        <v>223</v>
      </c>
      <c r="F3" s="37" t="str">
        <f t="shared" si="0"/>
        <v>:log warning "$user login dengan ip $address"</v>
      </c>
      <c r="G3" s="63"/>
      <c r="H3" s="64"/>
      <c r="I3" s="65"/>
    </row>
    <row r="4" spans="1:9" ht="15.75" thickBot="1" x14ac:dyDescent="0.3">
      <c r="A4" t="s">
        <v>212</v>
      </c>
      <c r="F4" s="37" t="str">
        <f t="shared" si="0"/>
        <v>:local datetime [/system clock get date];</v>
      </c>
      <c r="G4" s="63"/>
      <c r="H4" s="64"/>
      <c r="I4" s="65"/>
    </row>
    <row r="5" spans="1:9" x14ac:dyDescent="0.25">
      <c r="A5" t="s">
        <v>213</v>
      </c>
      <c r="F5" s="37" t="str">
        <f t="shared" si="0"/>
        <v>:local timedate [/system clock get time];</v>
      </c>
      <c r="G5" s="63"/>
      <c r="H5" s="64"/>
      <c r="I5" s="65"/>
    </row>
    <row r="6" spans="1:9" ht="45.75" thickBot="1" x14ac:dyDescent="0.3">
      <c r="A6" t="s">
        <v>224</v>
      </c>
      <c r="B6" t="str">
        <f>'INPUT PROFIL USER PPPOE'!B6</f>
        <v>2M</v>
      </c>
      <c r="C6" t="s">
        <v>93</v>
      </c>
      <c r="D6" t="str">
        <f>'INPUT PROFIL USER PPPOE'!B5</f>
        <v>3M</v>
      </c>
      <c r="E6" t="s">
        <v>225</v>
      </c>
      <c r="F6" s="39" t="str">
        <f>A6&amp;B6&amp;C6&amp;D6&amp;E6</f>
        <v>[/queue simple add max-limit=2M/3M name=("$user") comment="user_pppoe" parent="3.USER HOTSPOT&amp;RUMAHAN" \ target="$address"];</v>
      </c>
      <c r="G6" s="66"/>
      <c r="H6" s="67"/>
      <c r="I6" s="68"/>
    </row>
    <row r="7" spans="1:9" x14ac:dyDescent="0.25">
      <c r="F7" s="23" t="str">
        <f>A7&amp;B7&amp;D7&amp;E7</f>
        <v/>
      </c>
    </row>
    <row r="8" spans="1:9" ht="15.75" thickBot="1" x14ac:dyDescent="0.3">
      <c r="F8" s="23" t="str">
        <f>A8&amp;B8&amp;D8&amp;E8</f>
        <v/>
      </c>
    </row>
    <row r="9" spans="1:9" x14ac:dyDescent="0.25">
      <c r="A9" t="s">
        <v>226</v>
      </c>
      <c r="F9" s="37" t="s">
        <v>226</v>
      </c>
      <c r="G9" s="69" t="s">
        <v>229</v>
      </c>
      <c r="H9" s="70"/>
      <c r="I9" s="71"/>
    </row>
    <row r="10" spans="1:9" x14ac:dyDescent="0.25">
      <c r="A10" t="s">
        <v>226</v>
      </c>
      <c r="F10" s="38" t="s">
        <v>226</v>
      </c>
      <c r="G10" s="72"/>
      <c r="H10" s="73"/>
      <c r="I10" s="74"/>
    </row>
    <row r="11" spans="1:9" ht="15.75" thickBot="1" x14ac:dyDescent="0.3">
      <c r="A11" t="s">
        <v>227</v>
      </c>
      <c r="F11" s="39" t="s">
        <v>275</v>
      </c>
      <c r="G11" s="75"/>
      <c r="H11" s="76"/>
      <c r="I11" s="77"/>
    </row>
    <row r="13" spans="1:9" x14ac:dyDescent="0.25">
      <c r="F13" t="str">
        <f t="shared" ref="F13:F21" si="1">A13&amp;B13&amp;D13&amp;E13</f>
        <v/>
      </c>
    </row>
    <row r="14" spans="1:9" x14ac:dyDescent="0.25">
      <c r="F14" t="str">
        <f t="shared" si="1"/>
        <v/>
      </c>
    </row>
    <row r="15" spans="1:9" x14ac:dyDescent="0.25">
      <c r="F15" t="str">
        <f t="shared" si="1"/>
        <v/>
      </c>
    </row>
    <row r="16" spans="1:9" x14ac:dyDescent="0.25">
      <c r="F16" t="str">
        <f t="shared" si="1"/>
        <v/>
      </c>
    </row>
    <row r="17" spans="6:6" x14ac:dyDescent="0.25">
      <c r="F17" t="str">
        <f t="shared" si="1"/>
        <v/>
      </c>
    </row>
    <row r="18" spans="6:6" x14ac:dyDescent="0.25">
      <c r="F18" t="str">
        <f t="shared" si="1"/>
        <v/>
      </c>
    </row>
    <row r="19" spans="6:6" x14ac:dyDescent="0.25">
      <c r="F19" t="str">
        <f t="shared" si="1"/>
        <v/>
      </c>
    </row>
    <row r="20" spans="6:6" x14ac:dyDescent="0.25">
      <c r="F20" t="str">
        <f t="shared" si="1"/>
        <v/>
      </c>
    </row>
    <row r="21" spans="6:6" x14ac:dyDescent="0.25">
      <c r="F21" t="str">
        <f t="shared" si="1"/>
        <v/>
      </c>
    </row>
  </sheetData>
  <sheetProtection password="FE4E" sheet="1" objects="1" scenarios="1"/>
  <mergeCells count="2">
    <mergeCell ref="G1:I6"/>
    <mergeCell ref="G9:I1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2"/>
  <sheetViews>
    <sheetView view="pageBreakPreview" topLeftCell="T1" zoomScaleNormal="100" zoomScaleSheetLayoutView="100" workbookViewId="0">
      <selection activeCell="T1" sqref="T1:T117"/>
    </sheetView>
  </sheetViews>
  <sheetFormatPr defaultRowHeight="15" x14ac:dyDescent="0.25"/>
  <cols>
    <col min="1" max="1" width="90.85546875" style="17" customWidth="1"/>
    <col min="2" max="2" width="16.28515625" style="17" hidden="1" customWidth="1"/>
    <col min="3" max="3" width="22.42578125" style="17" hidden="1" customWidth="1"/>
    <col min="4" max="4" width="5.5703125" style="17" hidden="1" customWidth="1"/>
    <col min="5" max="5" width="12" style="17" hidden="1" customWidth="1"/>
    <col min="6" max="6" width="14" style="17" hidden="1" customWidth="1"/>
    <col min="7" max="19" width="9.140625" style="17" hidden="1" customWidth="1"/>
    <col min="20" max="20" width="104.7109375" style="17" customWidth="1"/>
    <col min="21" max="103" width="9.140625" style="17"/>
    <col min="104" max="110" width="9.140625" style="17" customWidth="1"/>
    <col min="111" max="16384" width="9.140625" style="17"/>
  </cols>
  <sheetData>
    <row r="1" spans="1:20" x14ac:dyDescent="0.25">
      <c r="A1" s="17" t="s">
        <v>11</v>
      </c>
      <c r="T1" s="17" t="str">
        <f>A1&amp;B1&amp;C1&amp;D1&amp;E1&amp;F1&amp;G1&amp;H1&amp;I1&amp;J1&amp;K1&amp;L1&amp;M1&amp;N1&amp;O1&amp;P1&amp;Q1&amp;R1&amp;S1</f>
        <v>/ip firewall mangle</v>
      </c>
    </row>
    <row r="2" spans="1:20" x14ac:dyDescent="0.25">
      <c r="A2" s="17" t="s">
        <v>12</v>
      </c>
      <c r="T2" s="17" t="str">
        <f t="shared" ref="T2:T65" si="0">A2&amp;B2&amp;C2&amp;D2&amp;E2&amp;F2&amp;G2&amp;H2&amp;I2&amp;J2&amp;K2&amp;L2&amp;M2&amp;N2&amp;O2&amp;P2&amp;Q2&amp;R2&amp;S2</f>
        <v>add action=mark-connection chain=postrouting comment="TOTAL ALL" \</v>
      </c>
    </row>
    <row r="3" spans="1:20" x14ac:dyDescent="0.25">
      <c r="A3" s="17" t="s">
        <v>13</v>
      </c>
      <c r="T3" s="17" t="str">
        <f t="shared" si="0"/>
        <v xml:space="preserve">    connection-mark="!PORT SELAIN PORT UMUM ( GAME )" new-connection-mark=\</v>
      </c>
    </row>
    <row r="4" spans="1:20" x14ac:dyDescent="0.25">
      <c r="A4" s="17" t="s">
        <v>14</v>
      </c>
      <c r="T4" s="17" t="str">
        <f t="shared" si="0"/>
        <v xml:space="preserve">    "TOTAL ALL" packet-mark="!ICMP DOWN" passthrough=yes</v>
      </c>
    </row>
    <row r="5" spans="1:20" x14ac:dyDescent="0.25">
      <c r="A5" s="17" t="s">
        <v>15</v>
      </c>
      <c r="T5" s="17" t="str">
        <f t="shared" si="0"/>
        <v>add action=mark-packet chain=forward connection-mark="TOTAL ALL" \</v>
      </c>
    </row>
    <row r="6" spans="1:20" x14ac:dyDescent="0.25">
      <c r="A6" s="17" t="s">
        <v>42</v>
      </c>
      <c r="B6" s="17" t="str">
        <f>'SETTINGAN BASIC'!B4:F4</f>
        <v>3.INTERNET</v>
      </c>
      <c r="C6" s="17" t="s">
        <v>52</v>
      </c>
      <c r="T6" s="17" t="str">
        <f t="shared" si="0"/>
        <v xml:space="preserve">    in-interface=3.INTERNET new-packet-mark="DOWNLOAD ALL" passthrough=yes</v>
      </c>
    </row>
    <row r="7" spans="1:20" x14ac:dyDescent="0.25">
      <c r="A7" s="17" t="s">
        <v>15</v>
      </c>
      <c r="T7" s="17" t="str">
        <f t="shared" si="0"/>
        <v>add action=mark-packet chain=forward connection-mark="TOTAL ALL" \</v>
      </c>
    </row>
    <row r="8" spans="1:20" x14ac:dyDescent="0.25">
      <c r="A8" s="17" t="s">
        <v>43</v>
      </c>
      <c r="B8" s="17" t="str">
        <f>'SETTINGAN BASIC'!B4:F4</f>
        <v>3.INTERNET</v>
      </c>
      <c r="C8" s="17" t="s">
        <v>53</v>
      </c>
      <c r="T8" s="17" t="str">
        <f t="shared" si="0"/>
        <v xml:space="preserve">    new-packet-mark="UPLUAD ALL" out-interface=3.INTERNET passthrough=yes</v>
      </c>
    </row>
    <row r="9" spans="1:20" x14ac:dyDescent="0.25">
      <c r="A9" s="17" t="s">
        <v>16</v>
      </c>
      <c r="T9" s="17" t="str">
        <f t="shared" si="0"/>
        <v>add action=mark-connection chain=postrouting comment=GAME dst-address-list=\</v>
      </c>
    </row>
    <row r="10" spans="1:20" x14ac:dyDescent="0.25">
      <c r="A10" s="17" t="s">
        <v>17</v>
      </c>
      <c r="T10" s="17" t="str">
        <f t="shared" si="0"/>
        <v xml:space="preserve">    "IP GAME ONLINE" new-connection-mark="PORT SELAIN PORT UMUM ( GAME )" \</v>
      </c>
    </row>
    <row r="11" spans="1:20" x14ac:dyDescent="0.25">
      <c r="A11" s="17" t="s">
        <v>18</v>
      </c>
      <c r="T11" s="17" t="str">
        <f t="shared" si="0"/>
        <v xml:space="preserve">    passthrough=yes</v>
      </c>
    </row>
    <row r="12" spans="1:20" x14ac:dyDescent="0.25">
      <c r="A12" s="17" t="s">
        <v>19</v>
      </c>
      <c r="T12" s="17" t="str">
        <f t="shared" si="0"/>
        <v>add action=mark-packet chain=forward connection-mark=\</v>
      </c>
    </row>
    <row r="13" spans="1:20" x14ac:dyDescent="0.25">
      <c r="A13" s="17" t="s">
        <v>44</v>
      </c>
      <c r="B13" s="17" t="str">
        <f>'SETTINGAN BASIC'!B4:F4</f>
        <v>3.INTERNET</v>
      </c>
      <c r="C13" s="17" t="s">
        <v>54</v>
      </c>
      <c r="T13" s="17" t="str">
        <f t="shared" si="0"/>
        <v xml:space="preserve">    "PORT SELAIN PORT UMUM ( GAME )" in-interface=3.INTERNET new-packet-mark=\</v>
      </c>
    </row>
    <row r="14" spans="1:20" x14ac:dyDescent="0.25">
      <c r="A14" s="17" t="s">
        <v>20</v>
      </c>
      <c r="T14" s="17" t="str">
        <f t="shared" si="0"/>
        <v xml:space="preserve">    "PORT SELAIN PORT UMUM(GAME) DOWN" passthrough=yes</v>
      </c>
    </row>
    <row r="15" spans="1:20" x14ac:dyDescent="0.25">
      <c r="A15" s="17" t="s">
        <v>19</v>
      </c>
      <c r="T15" s="17" t="str">
        <f t="shared" si="0"/>
        <v>add action=mark-packet chain=forward connection-mark=\</v>
      </c>
    </row>
    <row r="16" spans="1:20" x14ac:dyDescent="0.25">
      <c r="A16" s="17" t="s">
        <v>21</v>
      </c>
      <c r="T16" s="17" t="str">
        <f t="shared" si="0"/>
        <v xml:space="preserve">    "PORT SELAIN PORT UMUM ( GAME )" new-packet-mark=\</v>
      </c>
    </row>
    <row r="17" spans="1:20" x14ac:dyDescent="0.25">
      <c r="A17" s="17" t="s">
        <v>45</v>
      </c>
      <c r="B17" s="17" t="str">
        <f>'SETTINGAN BASIC'!B4:F4</f>
        <v>3.INTERNET</v>
      </c>
      <c r="C17" s="17" t="s">
        <v>53</v>
      </c>
      <c r="T17" s="17" t="str">
        <f t="shared" si="0"/>
        <v xml:space="preserve">    "PORT SELAIN PORT UMUM(GAME) UP" out-interface=3.INTERNET passthrough=yes</v>
      </c>
    </row>
    <row r="18" spans="1:20" x14ac:dyDescent="0.25">
      <c r="A18" s="17" t="s">
        <v>22</v>
      </c>
      <c r="T18" s="17" t="str">
        <f t="shared" si="0"/>
        <v>add action=mark-connection chain=postrouting comment=\</v>
      </c>
    </row>
    <row r="19" spans="1:20" x14ac:dyDescent="0.25">
      <c r="A19" s="17" t="s">
        <v>23</v>
      </c>
      <c r="T19" s="17" t="str">
        <f t="shared" si="0"/>
        <v xml:space="preserve">    "MASUKAN PORT GAME KE TRAFICK BERAT JIKA 200k-999M" connection-mark=\</v>
      </c>
    </row>
    <row r="20" spans="1:20" x14ac:dyDescent="0.25">
      <c r="A20" s="17" t="s">
        <v>24</v>
      </c>
      <c r="T20" s="17" t="str">
        <f t="shared" si="0"/>
        <v xml:space="preserve">    "PORT SELAIN PORT UMUM ( GAME )" connection-rate=200k-999M \</v>
      </c>
    </row>
    <row r="21" spans="1:20" x14ac:dyDescent="0.25">
      <c r="A21" s="17" t="s">
        <v>25</v>
      </c>
      <c r="T21" s="17" t="str">
        <f t="shared" si="0"/>
        <v xml:space="preserve">    new-connection-mark="PORT BERAT" passthrough=yes</v>
      </c>
    </row>
    <row r="22" spans="1:20" x14ac:dyDescent="0.25">
      <c r="A22" s="17" t="s">
        <v>26</v>
      </c>
      <c r="T22" s="17" t="str">
        <f t="shared" si="0"/>
        <v>add action=mark-packet chain=forward connection-mark="PORT BERAT" \</v>
      </c>
    </row>
    <row r="23" spans="1:20" x14ac:dyDescent="0.25">
      <c r="A23" s="17" t="s">
        <v>42</v>
      </c>
      <c r="B23" s="17" t="str">
        <f>'SETTINGAN BASIC'!B4:F4</f>
        <v>3.INTERNET</v>
      </c>
      <c r="C23" s="17" t="s">
        <v>55</v>
      </c>
      <c r="T23" s="17" t="str">
        <f t="shared" si="0"/>
        <v xml:space="preserve">    in-interface=3.INTERNET new-packet-mark="PORT BERAT DOWN" passthrough=yes</v>
      </c>
    </row>
    <row r="24" spans="1:20" x14ac:dyDescent="0.25">
      <c r="A24" s="17" t="s">
        <v>26</v>
      </c>
      <c r="T24" s="17" t="str">
        <f t="shared" si="0"/>
        <v>add action=mark-packet chain=forward connection-mark="PORT BERAT" \</v>
      </c>
    </row>
    <row r="25" spans="1:20" x14ac:dyDescent="0.25">
      <c r="A25" s="17" t="s">
        <v>46</v>
      </c>
      <c r="B25" s="17" t="str">
        <f>'SETTINGAN BASIC'!B4:F4</f>
        <v>3.INTERNET</v>
      </c>
      <c r="C25" s="17" t="s">
        <v>53</v>
      </c>
      <c r="T25" s="17" t="str">
        <f t="shared" si="0"/>
        <v xml:space="preserve">    new-packet-mark="PORT BERAT UP" out-interface=3.INTERNET passthrough=yes</v>
      </c>
    </row>
    <row r="26" spans="1:20" x14ac:dyDescent="0.25">
      <c r="A26" s="17" t="s">
        <v>22</v>
      </c>
      <c r="T26" s="17" t="str">
        <f t="shared" si="0"/>
        <v>add action=mark-connection chain=postrouting comment=\</v>
      </c>
    </row>
    <row r="27" spans="1:20" x14ac:dyDescent="0.25">
      <c r="A27" s="17" t="s">
        <v>27</v>
      </c>
      <c r="T27" s="17" t="str">
        <f t="shared" si="0"/>
        <v xml:space="preserve">    "KEMBALIKAN PORT BERAT KE GAME JIKA TRAFICK 0K-200K" connection-mark=\</v>
      </c>
    </row>
    <row r="28" spans="1:20" x14ac:dyDescent="0.25">
      <c r="A28" s="17" t="s">
        <v>28</v>
      </c>
      <c r="T28" s="17" t="str">
        <f t="shared" si="0"/>
        <v xml:space="preserve">    "PORT BERAT" connection-rate=0-200k new-connection-mark=\</v>
      </c>
    </row>
    <row r="29" spans="1:20" x14ac:dyDescent="0.25">
      <c r="A29" s="17" t="s">
        <v>29</v>
      </c>
      <c r="T29" s="17" t="str">
        <f t="shared" si="0"/>
        <v xml:space="preserve">    "PORT SELAIN PORT UMUM ( GAME )" passthrough=yes</v>
      </c>
    </row>
    <row r="30" spans="1:20" x14ac:dyDescent="0.25">
      <c r="A30" s="17" t="s">
        <v>30</v>
      </c>
      <c r="T30" s="17" t="str">
        <f t="shared" si="0"/>
        <v>add action=mark-connection chain=postrouting comment=icmp \</v>
      </c>
    </row>
    <row r="31" spans="1:20" x14ac:dyDescent="0.25">
      <c r="A31" s="17" t="s">
        <v>31</v>
      </c>
      <c r="T31" s="17" t="str">
        <f t="shared" si="0"/>
        <v xml:space="preserve">    new-connection-mark=ICMP passthrough=yes protocol=icmp</v>
      </c>
    </row>
    <row r="32" spans="1:20" x14ac:dyDescent="0.25">
      <c r="A32" s="17" t="s">
        <v>32</v>
      </c>
      <c r="T32" s="17" t="str">
        <f t="shared" si="0"/>
        <v>add action=mark-packet chain=forward connection-mark=ICMP in-interface=\</v>
      </c>
    </row>
    <row r="33" spans="1:20" x14ac:dyDescent="0.25">
      <c r="A33" s="17" t="s">
        <v>47</v>
      </c>
      <c r="B33" s="17" t="str">
        <f>'SETTINGAN BASIC'!B4:F4</f>
        <v>3.INTERNET</v>
      </c>
      <c r="C33" s="17" t="s">
        <v>56</v>
      </c>
      <c r="T33" s="17" t="str">
        <f t="shared" si="0"/>
        <v xml:space="preserve">    3.INTERNET new-packet-mark="ICMP DOWN" passthrough=yes</v>
      </c>
    </row>
    <row r="34" spans="1:20" x14ac:dyDescent="0.25">
      <c r="A34" s="17" t="s">
        <v>33</v>
      </c>
      <c r="T34" s="17" t="str">
        <f t="shared" si="0"/>
        <v>add action=mark-packet chain=forward connection-mark=ICMP new-packet-mark=\</v>
      </c>
    </row>
    <row r="35" spans="1:20" x14ac:dyDescent="0.25">
      <c r="A35" s="17" t="s">
        <v>49</v>
      </c>
      <c r="B35" s="17" t="str">
        <f>'SETTINGAN BASIC'!B4:F4</f>
        <v>3.INTERNET</v>
      </c>
      <c r="C35" s="17" t="s">
        <v>53</v>
      </c>
      <c r="T35" s="17" t="str">
        <f t="shared" si="0"/>
        <v xml:space="preserve">    "ICMP UP" out-interface=3.INTERNET passthrough=yes</v>
      </c>
    </row>
    <row r="36" spans="1:20" x14ac:dyDescent="0.25">
      <c r="A36" s="17" t="s">
        <v>34</v>
      </c>
      <c r="T36" s="17" t="str">
        <f t="shared" si="0"/>
        <v>add action=mark-connection chain=postrouting comment=SOSMED dst-address-list=\</v>
      </c>
    </row>
    <row r="37" spans="1:20" x14ac:dyDescent="0.25">
      <c r="A37" s="17" t="s">
        <v>35</v>
      </c>
      <c r="T37" s="17" t="str">
        <f t="shared" si="0"/>
        <v xml:space="preserve">    sosmed new-connection-mark=SOSMED passthrough=yes</v>
      </c>
    </row>
    <row r="38" spans="1:20" x14ac:dyDescent="0.25">
      <c r="A38" s="17" t="s">
        <v>36</v>
      </c>
      <c r="T38" s="17" t="str">
        <f t="shared" si="0"/>
        <v>add action=mark-packet chain=forward connection-mark=SOSMED in-interface=\</v>
      </c>
    </row>
    <row r="39" spans="1:20" x14ac:dyDescent="0.25">
      <c r="A39" s="17" t="s">
        <v>47</v>
      </c>
      <c r="B39" s="17" t="str">
        <f>'SETTINGAN BASIC'!B4:F4</f>
        <v>3.INTERNET</v>
      </c>
      <c r="C39" s="17" t="s">
        <v>57</v>
      </c>
      <c r="T39" s="17" t="str">
        <f t="shared" si="0"/>
        <v xml:space="preserve">    3.INTERNET new-packet-mark="SOSMED DOWN" passthrough=yes</v>
      </c>
    </row>
    <row r="40" spans="1:20" x14ac:dyDescent="0.25">
      <c r="A40" s="17" t="s">
        <v>37</v>
      </c>
      <c r="T40" s="17" t="str">
        <f t="shared" si="0"/>
        <v>add action=mark-packet chain=forward connection-mark=SOSMED new-packet-mark=\</v>
      </c>
    </row>
    <row r="41" spans="1:20" x14ac:dyDescent="0.25">
      <c r="A41" s="17" t="s">
        <v>48</v>
      </c>
      <c r="B41" s="17" t="str">
        <f>'SETTINGAN BASIC'!B4:F4</f>
        <v>3.INTERNET</v>
      </c>
      <c r="C41" s="17" t="s">
        <v>53</v>
      </c>
      <c r="T41" s="17" t="str">
        <f t="shared" si="0"/>
        <v xml:space="preserve">    "SOSMED UP" out-interface=3.INTERNET passthrough=yes</v>
      </c>
    </row>
    <row r="42" spans="1:20" x14ac:dyDescent="0.25">
      <c r="A42" s="17" t="s">
        <v>38</v>
      </c>
      <c r="T42" s="17" t="str">
        <f t="shared" si="0"/>
        <v>add action=mark-connection chain=postrouting comment=YOUTUBE \</v>
      </c>
    </row>
    <row r="43" spans="1:20" x14ac:dyDescent="0.25">
      <c r="A43" s="17" t="s">
        <v>39</v>
      </c>
      <c r="T43" s="17" t="str">
        <f t="shared" si="0"/>
        <v xml:space="preserve">    dst-address-list=youtube.com new-connection-mark=YT passthrough=yes</v>
      </c>
    </row>
    <row r="44" spans="1:20" x14ac:dyDescent="0.25">
      <c r="A44" s="17" t="s">
        <v>40</v>
      </c>
      <c r="T44" s="17" t="str">
        <f t="shared" si="0"/>
        <v>add action=mark-packet chain=forward connection-mark=YT in-interface=\</v>
      </c>
    </row>
    <row r="45" spans="1:20" x14ac:dyDescent="0.25">
      <c r="A45" s="17" t="s">
        <v>47</v>
      </c>
      <c r="B45" s="17" t="str">
        <f>'SETTINGAN BASIC'!B4:F4</f>
        <v>3.INTERNET</v>
      </c>
      <c r="C45" s="17" t="s">
        <v>58</v>
      </c>
      <c r="T45" s="17" t="str">
        <f t="shared" si="0"/>
        <v xml:space="preserve">    3.INTERNET new-packet-mark="YOUTUBE DOWN" passthrough=yes</v>
      </c>
    </row>
    <row r="46" spans="1:20" x14ac:dyDescent="0.25">
      <c r="A46" s="17" t="s">
        <v>41</v>
      </c>
      <c r="T46" s="17" t="str">
        <f t="shared" si="0"/>
        <v>add action=mark-packet chain=forward connection-mark=YT new-packet-mark=\</v>
      </c>
    </row>
    <row r="47" spans="1:20" x14ac:dyDescent="0.25">
      <c r="A47" s="17" t="s">
        <v>50</v>
      </c>
      <c r="B47" s="17" t="str">
        <f>'SETTINGAN BASIC'!B4:F4</f>
        <v>3.INTERNET</v>
      </c>
      <c r="C47" s="17" t="s">
        <v>53</v>
      </c>
      <c r="T47" s="17" t="str">
        <f t="shared" si="0"/>
        <v xml:space="preserve">    "YOUTUBE UP" out-interface=3.INTERNET passthrough=yes</v>
      </c>
    </row>
    <row r="48" spans="1:20" x14ac:dyDescent="0.25">
      <c r="T48" s="17" t="str">
        <f t="shared" si="0"/>
        <v/>
      </c>
    </row>
    <row r="49" spans="1:20" x14ac:dyDescent="0.25">
      <c r="T49" s="17" t="str">
        <f t="shared" si="0"/>
        <v/>
      </c>
    </row>
    <row r="50" spans="1:20" x14ac:dyDescent="0.25">
      <c r="A50" s="17" t="s">
        <v>59</v>
      </c>
      <c r="T50" s="17" t="str">
        <f t="shared" si="0"/>
        <v>/queue tree</v>
      </c>
    </row>
    <row r="51" spans="1:20" x14ac:dyDescent="0.25">
      <c r="A51" s="17" t="s">
        <v>78</v>
      </c>
      <c r="B51" s="17" t="str">
        <f>'SETTINGAN BASIC'!H9&amp;'SETTINGAN BASIC'!K9</f>
        <v>40M</v>
      </c>
      <c r="C51" s="17" t="s">
        <v>82</v>
      </c>
      <c r="T51" s="17" t="str">
        <f t="shared" si="0"/>
        <v>add max-limit=40M name="TRAFICK GLOBAL DOWN" parent=global queue=\</v>
      </c>
    </row>
    <row r="52" spans="1:20" x14ac:dyDescent="0.25">
      <c r="A52" s="17" t="s">
        <v>60</v>
      </c>
      <c r="T52" s="17" t="str">
        <f t="shared" si="0"/>
        <v xml:space="preserve">    pcq-download-default</v>
      </c>
    </row>
    <row r="53" spans="1:20" x14ac:dyDescent="0.25">
      <c r="A53" s="17" t="s">
        <v>78</v>
      </c>
      <c r="B53" s="17" t="str">
        <f>'SETTINGAN BASIC'!H10&amp;'SETTINGAN BASIC'!K10</f>
        <v>5M</v>
      </c>
      <c r="C53" s="17" t="s">
        <v>83</v>
      </c>
      <c r="T53" s="17" t="str">
        <f t="shared" si="0"/>
        <v>add max-limit=5M name="TRAFICK GLOBAL UP" parent=global queue=\</v>
      </c>
    </row>
    <row r="54" spans="1:20" x14ac:dyDescent="0.25">
      <c r="A54" s="17" t="s">
        <v>60</v>
      </c>
      <c r="T54" s="17" t="str">
        <f t="shared" si="0"/>
        <v xml:space="preserve">    pcq-download-default</v>
      </c>
    </row>
    <row r="55" spans="1:20" x14ac:dyDescent="0.25">
      <c r="A55" s="17" t="s">
        <v>61</v>
      </c>
      <c r="T55" s="17" t="str">
        <f t="shared" si="0"/>
        <v>add name="1.youtube.com down" packet-mark="YOUTUBE DOWN" parent=\</v>
      </c>
    </row>
    <row r="56" spans="1:20" x14ac:dyDescent="0.25">
      <c r="A56" s="17" t="s">
        <v>62</v>
      </c>
      <c r="T56" s="17" t="str">
        <f t="shared" si="0"/>
        <v xml:space="preserve">    "TRAFICK GLOBAL DOWN" queue=pcq-download-default</v>
      </c>
    </row>
    <row r="57" spans="1:20" x14ac:dyDescent="0.25">
      <c r="A57" s="17" t="s">
        <v>63</v>
      </c>
      <c r="T57" s="17" t="str">
        <f t="shared" si="0"/>
        <v>add name="1.youtube.com up" packet-mark="YOUTUBE UP" parent=\</v>
      </c>
    </row>
    <row r="58" spans="1:20" x14ac:dyDescent="0.25">
      <c r="A58" s="17" t="s">
        <v>64</v>
      </c>
      <c r="T58" s="17" t="str">
        <f t="shared" si="0"/>
        <v xml:space="preserve">    "TRAFICK GLOBAL UP" queue=pcq-upload-default</v>
      </c>
    </row>
    <row r="59" spans="1:20" x14ac:dyDescent="0.25">
      <c r="A59" s="17" t="s">
        <v>65</v>
      </c>
      <c r="T59" s="17" t="str">
        <f t="shared" si="0"/>
        <v>add name="2.Sosmed down" packet-mark="SOSMED DOWN" parent=\</v>
      </c>
    </row>
    <row r="60" spans="1:20" x14ac:dyDescent="0.25">
      <c r="A60" s="17" t="s">
        <v>62</v>
      </c>
      <c r="T60" s="17" t="str">
        <f t="shared" si="0"/>
        <v xml:space="preserve">    "TRAFICK GLOBAL DOWN" queue=pcq-download-default</v>
      </c>
    </row>
    <row r="61" spans="1:20" x14ac:dyDescent="0.25">
      <c r="A61" s="17" t="s">
        <v>66</v>
      </c>
      <c r="T61" s="17" t="str">
        <f t="shared" si="0"/>
        <v>add name="2.sosmed up" packet-mark="SOSMED UP" parent="TRAFICK GLOBAL UP" \</v>
      </c>
    </row>
    <row r="62" spans="1:20" x14ac:dyDescent="0.25">
      <c r="A62" s="17" t="s">
        <v>67</v>
      </c>
      <c r="T62" s="17" t="str">
        <f t="shared" si="0"/>
        <v xml:space="preserve">    queue=pcq-upload-default</v>
      </c>
    </row>
    <row r="63" spans="1:20" x14ac:dyDescent="0.25">
      <c r="A63" s="17" t="s">
        <v>68</v>
      </c>
      <c r="T63" s="17" t="str">
        <f t="shared" si="0"/>
        <v>add name="3.all trafic up" packet-mark="UPLUAD ALL" parent=\</v>
      </c>
    </row>
    <row r="64" spans="1:20" x14ac:dyDescent="0.25">
      <c r="A64" s="17" t="s">
        <v>69</v>
      </c>
      <c r="T64" s="17" t="str">
        <f t="shared" si="0"/>
        <v xml:space="preserve">    "TRAFICK GLOBAL UP" queue=pcq-download-default</v>
      </c>
    </row>
    <row r="65" spans="1:20" x14ac:dyDescent="0.25">
      <c r="A65" s="17" t="s">
        <v>70</v>
      </c>
      <c r="T65" s="17" t="str">
        <f t="shared" si="0"/>
        <v>add name="3.all trafic down" packet-mark="DOWNLOAD ALL" parent=\</v>
      </c>
    </row>
    <row r="66" spans="1:20" x14ac:dyDescent="0.25">
      <c r="A66" s="17" t="s">
        <v>62</v>
      </c>
      <c r="T66" s="17" t="str">
        <f t="shared" ref="T66:T129" si="1">A66&amp;B66&amp;C66&amp;D66&amp;E66&amp;F66&amp;G66&amp;H66&amp;I66&amp;J66&amp;K66&amp;L66&amp;M66&amp;N66&amp;O66&amp;P66&amp;Q66&amp;R66&amp;S66</f>
        <v xml:space="preserve">    "TRAFICK GLOBAL DOWN" queue=pcq-download-default</v>
      </c>
    </row>
    <row r="67" spans="1:20" x14ac:dyDescent="0.25">
      <c r="A67" s="17" t="s">
        <v>71</v>
      </c>
      <c r="T67" s="17" t="str">
        <f t="shared" si="1"/>
        <v>add name="4.berat down" packet-mark="PORT BERAT DOWN" parent=\</v>
      </c>
    </row>
    <row r="68" spans="1:20" x14ac:dyDescent="0.25">
      <c r="A68" s="17" t="s">
        <v>62</v>
      </c>
      <c r="T68" s="17" t="str">
        <f t="shared" si="1"/>
        <v xml:space="preserve">    "TRAFICK GLOBAL DOWN" queue=pcq-download-default</v>
      </c>
    </row>
    <row r="69" spans="1:20" x14ac:dyDescent="0.25">
      <c r="A69" s="17" t="s">
        <v>72</v>
      </c>
      <c r="T69" s="17" t="str">
        <f t="shared" si="1"/>
        <v>add name="4.berat up" packet-mark="PORT BERAT UP" parent="TRAFICK GLOBAL UP" \</v>
      </c>
    </row>
    <row r="70" spans="1:20" x14ac:dyDescent="0.25">
      <c r="A70" s="17" t="s">
        <v>73</v>
      </c>
      <c r="T70" s="17" t="str">
        <f t="shared" si="1"/>
        <v xml:space="preserve">    queue=pcq-download-default</v>
      </c>
    </row>
    <row r="71" spans="1:20" x14ac:dyDescent="0.25">
      <c r="A71" s="17" t="s">
        <v>78</v>
      </c>
      <c r="B71" s="17" t="str">
        <f>'SETTINGAN BASIC'!N9</f>
        <v>10M</v>
      </c>
      <c r="C71" s="17" t="s">
        <v>84</v>
      </c>
      <c r="T71" s="17" t="str">
        <f t="shared" si="1"/>
        <v>add max-limit=10M name="1.SELAIN PORT UMUM RINGAN GAME ONLINE DOWN" \</v>
      </c>
    </row>
    <row r="72" spans="1:20" x14ac:dyDescent="0.25">
      <c r="A72" s="17" t="s">
        <v>79</v>
      </c>
      <c r="T72" s="17" t="str">
        <f t="shared" si="1"/>
        <v xml:space="preserve">    packet-mark="PORT SELAIN PORT UMUM(GAME) DOWN" parent=global priority=1 \</v>
      </c>
    </row>
    <row r="73" spans="1:20" x14ac:dyDescent="0.25">
      <c r="A73" s="17" t="s">
        <v>73</v>
      </c>
      <c r="T73" s="17" t="str">
        <f t="shared" si="1"/>
        <v xml:space="preserve">    queue=pcq-download-default</v>
      </c>
    </row>
    <row r="74" spans="1:20" x14ac:dyDescent="0.25">
      <c r="A74" s="17" t="s">
        <v>78</v>
      </c>
      <c r="B74" s="17" t="str">
        <f>'SETTINGAN BASIC'!N10</f>
        <v>5M</v>
      </c>
      <c r="C74" s="17" t="s">
        <v>85</v>
      </c>
      <c r="T74" s="17" t="str">
        <f t="shared" si="1"/>
        <v>add max-limit=5M name="2.PORT SELAIN PORT UMUM(GAME) UP" packet-mark=\</v>
      </c>
    </row>
    <row r="75" spans="1:20" x14ac:dyDescent="0.25">
      <c r="A75" s="17" t="s">
        <v>74</v>
      </c>
      <c r="T75" s="17" t="str">
        <f t="shared" si="1"/>
        <v xml:space="preserve">    "PORT SELAIN PORT UMUM(GAME) UP" parent=global priority=1 queue=\</v>
      </c>
    </row>
    <row r="76" spans="1:20" x14ac:dyDescent="0.25">
      <c r="A76" s="17" t="s">
        <v>75</v>
      </c>
      <c r="T76" s="17" t="str">
        <f t="shared" si="1"/>
        <v xml:space="preserve">    pcq-upload-default</v>
      </c>
    </row>
    <row r="77" spans="1:20" x14ac:dyDescent="0.25">
      <c r="A77" s="17" t="s">
        <v>76</v>
      </c>
      <c r="T77" s="17" t="str">
        <f t="shared" si="1"/>
        <v>add name="4.ICMP DOWN" packet-mark="ICMP DOWN" parent=global priority=1</v>
      </c>
    </row>
    <row r="78" spans="1:20" x14ac:dyDescent="0.25">
      <c r="A78" s="17" t="s">
        <v>77</v>
      </c>
      <c r="T78" s="17" t="str">
        <f t="shared" si="1"/>
        <v>add name="5.ICMP UP" packet-mark="ICMP UP" parent=global priority=1</v>
      </c>
    </row>
    <row r="79" spans="1:20" x14ac:dyDescent="0.25">
      <c r="T79" s="17" t="str">
        <f t="shared" si="1"/>
        <v/>
      </c>
    </row>
    <row r="80" spans="1:20" x14ac:dyDescent="0.25">
      <c r="A80" s="17" t="s">
        <v>87</v>
      </c>
      <c r="T80" s="17" t="str">
        <f t="shared" si="1"/>
        <v>/queue simple</v>
      </c>
    </row>
    <row r="81" spans="1:20" x14ac:dyDescent="0.25">
      <c r="A81" s="17" t="s">
        <v>78</v>
      </c>
      <c r="B81" s="17" t="str">
        <f>'SETTINGAN BASIC'!N10</f>
        <v>5M</v>
      </c>
      <c r="D81" s="17" t="s">
        <v>93</v>
      </c>
      <c r="E81" s="17" t="str">
        <f>'SETTINGAN BASIC'!N9</f>
        <v>10M</v>
      </c>
      <c r="F81" s="17" t="s">
        <v>84</v>
      </c>
      <c r="T81" s="17" t="str">
        <f t="shared" si="1"/>
        <v>add max-limit=5M/10M name="1.SELAIN PORT UMUM RINGAN GAME ONLINE DOWN" \</v>
      </c>
    </row>
    <row r="82" spans="1:20" x14ac:dyDescent="0.25">
      <c r="A82" s="17" t="s">
        <v>92</v>
      </c>
      <c r="T82" s="17" t="str">
        <f t="shared" si="1"/>
        <v xml:space="preserve">    packet-marks=\</v>
      </c>
    </row>
    <row r="83" spans="1:20" x14ac:dyDescent="0.25">
      <c r="A83" s="17" t="s">
        <v>88</v>
      </c>
      <c r="T83" s="17" t="str">
        <f t="shared" si="1"/>
        <v xml:space="preserve">    "PORT SELAIN PORT UMUM(GAME) DOWN,PORT SELAIN PORT UMUM(GAME) UP" \</v>
      </c>
    </row>
    <row r="84" spans="1:20" ht="90" x14ac:dyDescent="0.25">
      <c r="A84" s="17" t="s">
        <v>94</v>
      </c>
      <c r="B84" s="17" t="s">
        <v>91</v>
      </c>
      <c r="C84" s="17" t="str">
        <f>'SETTINGAN BASIC'!X5</f>
        <v>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24,192.168.23.0/24,192.168.26.0/24,192.168.27.0/24,192.168.28.0/24,192.168.29.0/24,192.168.30.0/24,192.168.31.0/24,192.168.32.0/24,192.168.33.0/24,192.168.34.0/24,192.168.35.0/24,192.168.36.0/24,</v>
      </c>
      <c r="D84" s="17" t="s">
        <v>91</v>
      </c>
      <c r="T84" s="21" t="str">
        <f t="shared" si="1"/>
        <v xml:space="preserve">    priority=1/1 queue=default/default target="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24,192.168.23.0/24,192.168.26.0/24,192.168.27.0/24,192.168.28.0/24,192.168.29.0/24,192.168.30.0/24,192.168.31.0/24,192.168.32.0/24,192.168.33.0/24,192.168.34.0/24,192.168.35.0/24,192.168.36.0/24,"</v>
      </c>
    </row>
    <row r="85" spans="1:20" x14ac:dyDescent="0.25">
      <c r="A85" s="17" t="s">
        <v>95</v>
      </c>
      <c r="T85" s="17" t="str">
        <f t="shared" si="1"/>
        <v>add name="2.ICMP DOWNLOAD" packet-marks="ICMP DOWN,ICMP UP" priority=1/1 \</v>
      </c>
    </row>
    <row r="86" spans="1:20" ht="90" x14ac:dyDescent="0.25">
      <c r="A86" s="17" t="s">
        <v>96</v>
      </c>
      <c r="B86" s="17" t="s">
        <v>91</v>
      </c>
      <c r="C86" s="17" t="str">
        <f>'SETTINGAN BASIC'!X5</f>
        <v>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24,192.168.23.0/24,192.168.26.0/24,192.168.27.0/24,192.168.28.0/24,192.168.29.0/24,192.168.30.0/24,192.168.31.0/24,192.168.32.0/24,192.168.33.0/24,192.168.34.0/24,192.168.35.0/24,192.168.36.0/24,</v>
      </c>
      <c r="D86" s="17" t="s">
        <v>91</v>
      </c>
      <c r="T86" s="21" t="str">
        <f t="shared" si="1"/>
        <v xml:space="preserve">    queue=default/default target="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24,192.168.23.0/24,192.168.26.0/24,192.168.27.0/24,192.168.28.0/24,192.168.29.0/24,192.168.30.0/24,192.168.31.0/24,192.168.32.0/24,192.168.33.0/24,192.168.34.0/24,192.168.35.0/24,192.168.36.0/24,"</v>
      </c>
    </row>
    <row r="87" spans="1:20" ht="30" x14ac:dyDescent="0.25">
      <c r="A87" s="17" t="s">
        <v>78</v>
      </c>
      <c r="B87" s="17" t="str">
        <f>'SETTINGAN BASIC'!H10&amp;'SETTINGAN BASIC'!K10</f>
        <v>5M</v>
      </c>
      <c r="C87" s="17" t="s">
        <v>93</v>
      </c>
      <c r="D87" s="17" t="str">
        <f>'SETTINGAN BASIC'!H9&amp;'SETTINGAN BASIC'!K9</f>
        <v>40M</v>
      </c>
      <c r="E87" s="17" t="s">
        <v>97</v>
      </c>
      <c r="T87" s="21" t="str">
        <f t="shared" si="1"/>
        <v>add max-limit=5M/40M name="ALL TRAFICK" packet-marks="SOSMED UP,SOSMED DOWN,YOUTUBE UP,YOUTUBE DOWN,UPLUAD ALL,DOWNLOAD ALL,PORT BERAT DOWN,PORT BERAT UP"\</v>
      </c>
    </row>
    <row r="88" spans="1:20" ht="90" x14ac:dyDescent="0.25">
      <c r="A88" s="17" t="s">
        <v>98</v>
      </c>
      <c r="B88" s="17" t="s">
        <v>91</v>
      </c>
      <c r="C88" s="17" t="str">
        <f>'SETTINGAN BASIC'!X5</f>
        <v>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24,192.168.23.0/24,192.168.26.0/24,192.168.27.0/24,192.168.28.0/24,192.168.29.0/24,192.168.30.0/24,192.168.31.0/24,192.168.32.0/24,192.168.33.0/24,192.168.34.0/24,192.168.35.0/24,192.168.36.0/24,</v>
      </c>
      <c r="D88" s="17" t="s">
        <v>91</v>
      </c>
      <c r="T88" s="21" t="str">
        <f t="shared" si="1"/>
        <v xml:space="preserve">     priority=3/3 queue=pcq-upload-default/pcq-download-default target="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24,192.168.23.0/24,192.168.26.0/24,192.168.27.0/24,192.168.28.0/24,192.168.29.0/24,192.168.30.0/24,192.168.31.0/24,192.168.32.0/24,192.168.33.0/24,192.168.34.0/24,192.168.35.0/24,192.168.36.0/24,"</v>
      </c>
    </row>
    <row r="89" spans="1:20" x14ac:dyDescent="0.25">
      <c r="A89" s="17" t="s">
        <v>99</v>
      </c>
      <c r="T89" s="17" t="str">
        <f t="shared" si="1"/>
        <v>add name="3.USER HOTSPOT&amp;RUMAHAN" parent="ALL TRAFICK" priority=5/5 queue=\</v>
      </c>
    </row>
    <row r="90" spans="1:20" x14ac:dyDescent="0.25">
      <c r="A90" s="17" t="s">
        <v>100</v>
      </c>
      <c r="T90" s="17" t="str">
        <f t="shared" si="1"/>
        <v xml:space="preserve">    default/default</v>
      </c>
    </row>
    <row r="91" spans="1:20" x14ac:dyDescent="0.25">
      <c r="T91" s="17" t="str">
        <f t="shared" si="1"/>
        <v/>
      </c>
    </row>
    <row r="92" spans="1:20" x14ac:dyDescent="0.25">
      <c r="A92" s="17" t="s">
        <v>102</v>
      </c>
      <c r="T92" s="17" t="str">
        <f t="shared" si="1"/>
        <v>/ip firewall address-list</v>
      </c>
    </row>
    <row r="93" spans="1:20" x14ac:dyDescent="0.25">
      <c r="A93" s="17" t="s">
        <v>103</v>
      </c>
      <c r="B93" s="17" t="str">
        <f>'SETTINGAN BASIC'!B5:F5</f>
        <v>192.168.100.0/24</v>
      </c>
      <c r="C93" s="17" t="s">
        <v>104</v>
      </c>
      <c r="T93" s="17" t="str">
        <f t="shared" si="1"/>
        <v>add address=192.168.100.0/24 list="IP LOCAL"</v>
      </c>
    </row>
    <row r="94" spans="1:20" x14ac:dyDescent="0.25">
      <c r="A94" s="17" t="s">
        <v>103</v>
      </c>
      <c r="B94" s="17" t="str">
        <f>'SETTINGAN BASIC'!W5</f>
        <v>192.168.3.0/24</v>
      </c>
      <c r="C94" s="17" t="s">
        <v>104</v>
      </c>
      <c r="T94" s="17" t="str">
        <f t="shared" si="1"/>
        <v>add address=192.168.3.0/24 list="IP LOCAL"</v>
      </c>
    </row>
    <row r="95" spans="1:20" x14ac:dyDescent="0.25">
      <c r="A95" s="17" t="s">
        <v>103</v>
      </c>
      <c r="B95" s="17" t="str">
        <f>'SETTINGAN BASIC'!W6</f>
        <v>192.168.4.0/24</v>
      </c>
      <c r="C95" s="17" t="s">
        <v>104</v>
      </c>
      <c r="T95" s="17" t="str">
        <f t="shared" si="1"/>
        <v>add address=192.168.4.0/24 list="IP LOCAL"</v>
      </c>
    </row>
    <row r="96" spans="1:20" x14ac:dyDescent="0.25">
      <c r="A96" s="17" t="s">
        <v>103</v>
      </c>
      <c r="B96" s="17" t="str">
        <f>'SETTINGAN BASIC'!W7</f>
        <v>192.168.5.0/24</v>
      </c>
      <c r="C96" s="17" t="s">
        <v>104</v>
      </c>
      <c r="T96" s="17" t="str">
        <f t="shared" si="1"/>
        <v>add address=192.168.5.0/24 list="IP LOCAL"</v>
      </c>
    </row>
    <row r="97" spans="1:20" x14ac:dyDescent="0.25">
      <c r="A97" s="17" t="s">
        <v>103</v>
      </c>
      <c r="B97" s="17" t="str">
        <f>'SETTINGAN BASIC'!W8</f>
        <v>192.168.6.0/24</v>
      </c>
      <c r="C97" s="17" t="s">
        <v>104</v>
      </c>
      <c r="T97" s="17" t="str">
        <f t="shared" si="1"/>
        <v>add address=192.168.6.0/24 list="IP LOCAL"</v>
      </c>
    </row>
    <row r="98" spans="1:20" x14ac:dyDescent="0.25">
      <c r="A98" s="17" t="s">
        <v>103</v>
      </c>
      <c r="B98" s="17" t="str">
        <f>'SETTINGAN BASIC'!W9</f>
        <v>192.168.7.0/24</v>
      </c>
      <c r="C98" s="17" t="s">
        <v>104</v>
      </c>
      <c r="T98" s="17" t="str">
        <f t="shared" si="1"/>
        <v>add address=192.168.7.0/24 list="IP LOCAL"</v>
      </c>
    </row>
    <row r="99" spans="1:20" x14ac:dyDescent="0.25">
      <c r="A99" s="17" t="s">
        <v>103</v>
      </c>
      <c r="B99" s="17" t="str">
        <f>'SETTINGAN BASIC'!W10</f>
        <v>192.168.8.0/24</v>
      </c>
      <c r="C99" s="17" t="s">
        <v>104</v>
      </c>
      <c r="T99" s="17" t="str">
        <f t="shared" si="1"/>
        <v>add address=192.168.8.0/24 list="IP LOCAL"</v>
      </c>
    </row>
    <row r="100" spans="1:20" x14ac:dyDescent="0.25">
      <c r="A100" s="17" t="s">
        <v>103</v>
      </c>
      <c r="B100" s="17" t="str">
        <f>'SETTINGAN BASIC'!W11</f>
        <v>192.168.9.0/24</v>
      </c>
      <c r="C100" s="17" t="s">
        <v>104</v>
      </c>
      <c r="T100" s="17" t="str">
        <f t="shared" si="1"/>
        <v>add address=192.168.9.0/24 list="IP LOCAL"</v>
      </c>
    </row>
    <row r="101" spans="1:20" x14ac:dyDescent="0.25">
      <c r="A101" s="17" t="s">
        <v>103</v>
      </c>
      <c r="B101" s="17" t="str">
        <f>'SETTINGAN BASIC'!W12</f>
        <v>192.168.10.0/24</v>
      </c>
      <c r="C101" s="17" t="s">
        <v>104</v>
      </c>
      <c r="T101" s="17" t="str">
        <f t="shared" si="1"/>
        <v>add address=192.168.10.0/24 list="IP LOCAL"</v>
      </c>
    </row>
    <row r="102" spans="1:20" x14ac:dyDescent="0.25">
      <c r="A102" s="17" t="s">
        <v>103</v>
      </c>
      <c r="B102" s="17" t="str">
        <f>'SETTINGAN BASIC'!W13</f>
        <v>192.168.11.0/24</v>
      </c>
      <c r="C102" s="17" t="s">
        <v>104</v>
      </c>
      <c r="T102" s="17" t="str">
        <f t="shared" si="1"/>
        <v>add address=192.168.11.0/24 list="IP LOCAL"</v>
      </c>
    </row>
    <row r="103" spans="1:20" x14ac:dyDescent="0.25">
      <c r="A103" s="17" t="s">
        <v>103</v>
      </c>
      <c r="B103" s="17" t="str">
        <f>'SETTINGAN BASIC'!W14</f>
        <v>192.168.12.0/24</v>
      </c>
      <c r="C103" s="17" t="s">
        <v>104</v>
      </c>
      <c r="T103" s="17" t="str">
        <f t="shared" si="1"/>
        <v>add address=192.168.12.0/24 list="IP LOCAL"</v>
      </c>
    </row>
    <row r="104" spans="1:20" x14ac:dyDescent="0.25">
      <c r="A104" s="17" t="s">
        <v>103</v>
      </c>
      <c r="B104" s="17" t="str">
        <f>'SETTINGAN BASIC'!W15</f>
        <v>192.168.13.0/24</v>
      </c>
      <c r="C104" s="17" t="s">
        <v>104</v>
      </c>
      <c r="T104" s="17" t="str">
        <f t="shared" si="1"/>
        <v>add address=192.168.13.0/24 list="IP LOCAL"</v>
      </c>
    </row>
    <row r="105" spans="1:20" x14ac:dyDescent="0.25">
      <c r="A105" s="17" t="s">
        <v>103</v>
      </c>
      <c r="B105" s="17" t="str">
        <f>'SETTINGAN BASIC'!W16</f>
        <v>192.168.14.0/24</v>
      </c>
      <c r="C105" s="17" t="s">
        <v>104</v>
      </c>
      <c r="T105" s="17" t="str">
        <f t="shared" si="1"/>
        <v>add address=192.168.14.0/24 list="IP LOCAL"</v>
      </c>
    </row>
    <row r="106" spans="1:20" x14ac:dyDescent="0.25">
      <c r="A106" s="17" t="s">
        <v>103</v>
      </c>
      <c r="B106" s="17" t="str">
        <f>'SETTINGAN BASIC'!W17</f>
        <v>192.168.15.0/24</v>
      </c>
      <c r="C106" s="17" t="s">
        <v>104</v>
      </c>
      <c r="T106" s="17" t="str">
        <f t="shared" si="1"/>
        <v>add address=192.168.15.0/24 list="IP LOCAL"</v>
      </c>
    </row>
    <row r="107" spans="1:20" x14ac:dyDescent="0.25">
      <c r="A107" s="17" t="s">
        <v>103</v>
      </c>
      <c r="B107" s="17" t="str">
        <f>'SETTINGAN BASIC'!W18</f>
        <v>192.168.16.0/24</v>
      </c>
      <c r="C107" s="17" t="s">
        <v>104</v>
      </c>
      <c r="T107" s="17" t="str">
        <f t="shared" si="1"/>
        <v>add address=192.168.16.0/24 list="IP LOCAL"</v>
      </c>
    </row>
    <row r="108" spans="1:20" x14ac:dyDescent="0.25">
      <c r="A108" s="17" t="s">
        <v>103</v>
      </c>
      <c r="B108" s="17" t="str">
        <f>'SETTINGAN BASIC'!W19</f>
        <v>192.168.17.0/24</v>
      </c>
      <c r="C108" s="17" t="s">
        <v>104</v>
      </c>
      <c r="T108" s="17" t="str">
        <f t="shared" si="1"/>
        <v>add address=192.168.17.0/24 list="IP LOCAL"</v>
      </c>
    </row>
    <row r="109" spans="1:20" x14ac:dyDescent="0.25">
      <c r="A109" s="17" t="s">
        <v>103</v>
      </c>
      <c r="B109" s="17" t="str">
        <f>'SETTINGAN BASIC'!W20</f>
        <v>192.168.18.0/24</v>
      </c>
      <c r="C109" s="17" t="s">
        <v>104</v>
      </c>
      <c r="T109" s="17" t="str">
        <f t="shared" si="1"/>
        <v>add address=192.168.18.0/24 list="IP LOCAL"</v>
      </c>
    </row>
    <row r="110" spans="1:20" x14ac:dyDescent="0.25">
      <c r="A110" s="17" t="s">
        <v>103</v>
      </c>
      <c r="B110" s="17" t="str">
        <f>'SETTINGAN BASIC'!W21</f>
        <v>192.168.19.0/24</v>
      </c>
      <c r="C110" s="17" t="s">
        <v>104</v>
      </c>
      <c r="T110" s="17" t="str">
        <f t="shared" si="1"/>
        <v>add address=192.168.19.0/24 list="IP LOCAL"</v>
      </c>
    </row>
    <row r="111" spans="1:20" x14ac:dyDescent="0.25">
      <c r="A111" s="17" t="s">
        <v>103</v>
      </c>
      <c r="B111" s="17" t="str">
        <f>'SETTINGAN BASIC'!W22</f>
        <v>192.168.20.0/24</v>
      </c>
      <c r="C111" s="17" t="s">
        <v>104</v>
      </c>
      <c r="T111" s="17" t="str">
        <f t="shared" si="1"/>
        <v>add address=192.168.20.0/24 list="IP LOCAL"</v>
      </c>
    </row>
    <row r="112" spans="1:20" x14ac:dyDescent="0.25">
      <c r="A112" s="17" t="s">
        <v>103</v>
      </c>
      <c r="B112" s="17" t="str">
        <f>'SETTINGAN BASIC'!W23</f>
        <v>192.168.23.0/24</v>
      </c>
      <c r="C112" s="17" t="s">
        <v>104</v>
      </c>
      <c r="T112" s="17" t="str">
        <f t="shared" si="1"/>
        <v>add address=192.168.23.0/24 list="IP LOCAL"</v>
      </c>
    </row>
    <row r="113" spans="1:20" x14ac:dyDescent="0.25">
      <c r="A113" s="17" t="s">
        <v>103</v>
      </c>
      <c r="B113" s="17" t="str">
        <f>'SETTINGAN BASIC'!W24</f>
        <v>192.168.26.0/24</v>
      </c>
      <c r="C113" s="17" t="s">
        <v>104</v>
      </c>
      <c r="T113" s="17" t="str">
        <f t="shared" si="1"/>
        <v>add address=192.168.26.0/24 list="IP LOCAL"</v>
      </c>
    </row>
    <row r="114" spans="1:20" x14ac:dyDescent="0.25">
      <c r="A114" s="17" t="s">
        <v>103</v>
      </c>
      <c r="B114" s="17" t="str">
        <f>'SETTINGAN BASIC'!W25</f>
        <v>192.168.27.0/24</v>
      </c>
      <c r="C114" s="17" t="s">
        <v>104</v>
      </c>
      <c r="T114" s="17" t="str">
        <f t="shared" si="1"/>
        <v>add address=192.168.27.0/24 list="IP LOCAL"</v>
      </c>
    </row>
    <row r="115" spans="1:20" x14ac:dyDescent="0.25">
      <c r="A115" s="17" t="s">
        <v>103</v>
      </c>
      <c r="B115" s="17" t="str">
        <f>'SETTINGAN BASIC'!W26</f>
        <v>192.168.28.0/24</v>
      </c>
      <c r="C115" s="17" t="s">
        <v>104</v>
      </c>
      <c r="T115" s="17" t="str">
        <f t="shared" si="1"/>
        <v>add address=192.168.28.0/24 list="IP LOCAL"</v>
      </c>
    </row>
    <row r="116" spans="1:20" x14ac:dyDescent="0.25">
      <c r="A116" s="17" t="s">
        <v>103</v>
      </c>
      <c r="B116" s="17" t="str">
        <f>'SETTINGAN BASIC'!W27</f>
        <v>192.168.29.0/24</v>
      </c>
      <c r="C116" s="17" t="s">
        <v>104</v>
      </c>
      <c r="T116" s="17" t="str">
        <f t="shared" si="1"/>
        <v>add address=192.168.29.0/24 list="IP LOCAL"</v>
      </c>
    </row>
    <row r="117" spans="1:20" x14ac:dyDescent="0.25">
      <c r="A117" s="17" t="s">
        <v>103</v>
      </c>
      <c r="B117" s="17" t="str">
        <f>'SETTINGAN BASIC'!W28</f>
        <v>192.168.30.0/24</v>
      </c>
      <c r="C117" s="17" t="s">
        <v>104</v>
      </c>
      <c r="T117" s="17" t="str">
        <f t="shared" si="1"/>
        <v>add address=192.168.30.0/24 list="IP LOCAL"</v>
      </c>
    </row>
    <row r="118" spans="1:20" x14ac:dyDescent="0.25">
      <c r="A118" s="17" t="s">
        <v>103</v>
      </c>
      <c r="B118" s="17" t="str">
        <f>'SETTINGAN BASIC'!W29</f>
        <v>192.168.31.0/24</v>
      </c>
      <c r="C118" s="17" t="s">
        <v>104</v>
      </c>
      <c r="T118" s="17" t="str">
        <f t="shared" si="1"/>
        <v>add address=192.168.31.0/24 list="IP LOCAL"</v>
      </c>
    </row>
    <row r="119" spans="1:20" x14ac:dyDescent="0.25">
      <c r="A119" s="17" t="s">
        <v>103</v>
      </c>
      <c r="B119" s="17" t="str">
        <f>'SETTINGAN BASIC'!W30</f>
        <v>192.168.32.0/24</v>
      </c>
      <c r="C119" s="17" t="s">
        <v>104</v>
      </c>
      <c r="T119" s="17" t="str">
        <f t="shared" si="1"/>
        <v>add address=192.168.32.0/24 list="IP LOCAL"</v>
      </c>
    </row>
    <row r="120" spans="1:20" x14ac:dyDescent="0.25">
      <c r="A120" s="17" t="s">
        <v>103</v>
      </c>
      <c r="B120" s="17" t="str">
        <f>'SETTINGAN BASIC'!W31</f>
        <v>192.168.33.0/24</v>
      </c>
      <c r="C120" s="17" t="s">
        <v>104</v>
      </c>
      <c r="T120" s="17" t="str">
        <f t="shared" si="1"/>
        <v>add address=192.168.33.0/24 list="IP LOCAL"</v>
      </c>
    </row>
    <row r="121" spans="1:20" x14ac:dyDescent="0.25">
      <c r="A121" s="17" t="s">
        <v>103</v>
      </c>
      <c r="B121" s="17" t="str">
        <f>'SETTINGAN BASIC'!W32</f>
        <v>192.168.34.0/24</v>
      </c>
      <c r="C121" s="17" t="s">
        <v>104</v>
      </c>
      <c r="T121" s="17" t="str">
        <f t="shared" si="1"/>
        <v>add address=192.168.34.0/24 list="IP LOCAL"</v>
      </c>
    </row>
    <row r="122" spans="1:20" x14ac:dyDescent="0.25">
      <c r="A122" s="17" t="s">
        <v>103</v>
      </c>
      <c r="B122" s="17" t="str">
        <f>'SETTINGAN BASIC'!W33</f>
        <v>192.168.35.0/24</v>
      </c>
      <c r="C122" s="17" t="s">
        <v>104</v>
      </c>
      <c r="T122" s="17" t="str">
        <f t="shared" si="1"/>
        <v>add address=192.168.35.0/24 list="IP LOCAL"</v>
      </c>
    </row>
    <row r="123" spans="1:20" x14ac:dyDescent="0.25">
      <c r="A123" s="17" t="s">
        <v>103</v>
      </c>
      <c r="B123" s="17" t="str">
        <f>'SETTINGAN BASIC'!W34</f>
        <v>192.168.36.0/24</v>
      </c>
      <c r="C123" s="17" t="s">
        <v>104</v>
      </c>
      <c r="T123" s="17" t="str">
        <f t="shared" si="1"/>
        <v>add address=192.168.36.0/24 list="IP LOCAL"</v>
      </c>
    </row>
    <row r="124" spans="1:20" x14ac:dyDescent="0.25">
      <c r="T124" s="17" t="str">
        <f t="shared" si="1"/>
        <v/>
      </c>
    </row>
    <row r="125" spans="1:20" x14ac:dyDescent="0.25">
      <c r="T125" s="17" t="str">
        <f t="shared" si="1"/>
        <v/>
      </c>
    </row>
    <row r="126" spans="1:20" x14ac:dyDescent="0.25">
      <c r="T126" s="17" t="str">
        <f t="shared" si="1"/>
        <v/>
      </c>
    </row>
    <row r="127" spans="1:20" x14ac:dyDescent="0.25">
      <c r="T127" s="17" t="str">
        <f t="shared" si="1"/>
        <v/>
      </c>
    </row>
    <row r="128" spans="1:20" x14ac:dyDescent="0.25">
      <c r="T128" s="17" t="str">
        <f t="shared" si="1"/>
        <v/>
      </c>
    </row>
    <row r="129" spans="20:20" x14ac:dyDescent="0.25">
      <c r="T129" s="17" t="str">
        <f t="shared" si="1"/>
        <v/>
      </c>
    </row>
    <row r="130" spans="20:20" x14ac:dyDescent="0.25">
      <c r="T130" s="17" t="str">
        <f t="shared" ref="T130:T193" si="2">A130&amp;B130&amp;C130&amp;D130&amp;E130&amp;F130&amp;G130&amp;H130&amp;I130&amp;J130&amp;K130&amp;L130&amp;M130&amp;N130&amp;O130&amp;P130&amp;Q130&amp;R130&amp;S130</f>
        <v/>
      </c>
    </row>
    <row r="131" spans="20:20" x14ac:dyDescent="0.25">
      <c r="T131" s="17" t="str">
        <f t="shared" si="2"/>
        <v/>
      </c>
    </row>
    <row r="132" spans="20:20" x14ac:dyDescent="0.25">
      <c r="T132" s="17" t="str">
        <f t="shared" si="2"/>
        <v/>
      </c>
    </row>
    <row r="133" spans="20:20" x14ac:dyDescent="0.25">
      <c r="T133" s="17" t="str">
        <f t="shared" si="2"/>
        <v/>
      </c>
    </row>
    <row r="134" spans="20:20" x14ac:dyDescent="0.25">
      <c r="T134" s="17" t="str">
        <f t="shared" si="2"/>
        <v/>
      </c>
    </row>
    <row r="135" spans="20:20" x14ac:dyDescent="0.25">
      <c r="T135" s="17" t="str">
        <f t="shared" si="2"/>
        <v/>
      </c>
    </row>
    <row r="136" spans="20:20" x14ac:dyDescent="0.25">
      <c r="T136" s="17" t="str">
        <f t="shared" si="2"/>
        <v/>
      </c>
    </row>
    <row r="137" spans="20:20" x14ac:dyDescent="0.25">
      <c r="T137" s="17" t="str">
        <f t="shared" si="2"/>
        <v/>
      </c>
    </row>
    <row r="138" spans="20:20" x14ac:dyDescent="0.25">
      <c r="T138" s="17" t="str">
        <f t="shared" si="2"/>
        <v/>
      </c>
    </row>
    <row r="139" spans="20:20" x14ac:dyDescent="0.25">
      <c r="T139" s="17" t="str">
        <f t="shared" si="2"/>
        <v/>
      </c>
    </row>
    <row r="140" spans="20:20" x14ac:dyDescent="0.25">
      <c r="T140" s="17" t="str">
        <f t="shared" si="2"/>
        <v/>
      </c>
    </row>
    <row r="141" spans="20:20" x14ac:dyDescent="0.25">
      <c r="T141" s="17" t="str">
        <f t="shared" si="2"/>
        <v/>
      </c>
    </row>
    <row r="142" spans="20:20" x14ac:dyDescent="0.25">
      <c r="T142" s="17" t="str">
        <f t="shared" si="2"/>
        <v/>
      </c>
    </row>
    <row r="143" spans="20:20" x14ac:dyDescent="0.25">
      <c r="T143" s="17" t="str">
        <f t="shared" si="2"/>
        <v/>
      </c>
    </row>
    <row r="144" spans="20:20" x14ac:dyDescent="0.25">
      <c r="T144" s="17" t="str">
        <f t="shared" si="2"/>
        <v/>
      </c>
    </row>
    <row r="145" spans="20:20" x14ac:dyDescent="0.25">
      <c r="T145" s="17" t="str">
        <f t="shared" si="2"/>
        <v/>
      </c>
    </row>
    <row r="146" spans="20:20" x14ac:dyDescent="0.25">
      <c r="T146" s="17" t="str">
        <f t="shared" si="2"/>
        <v/>
      </c>
    </row>
    <row r="147" spans="20:20" x14ac:dyDescent="0.25">
      <c r="T147" s="17" t="str">
        <f t="shared" si="2"/>
        <v/>
      </c>
    </row>
    <row r="148" spans="20:20" x14ac:dyDescent="0.25">
      <c r="T148" s="17" t="str">
        <f t="shared" si="2"/>
        <v/>
      </c>
    </row>
    <row r="149" spans="20:20" x14ac:dyDescent="0.25">
      <c r="T149" s="17" t="str">
        <f t="shared" si="2"/>
        <v/>
      </c>
    </row>
    <row r="150" spans="20:20" x14ac:dyDescent="0.25">
      <c r="T150" s="17" t="str">
        <f t="shared" si="2"/>
        <v/>
      </c>
    </row>
    <row r="151" spans="20:20" x14ac:dyDescent="0.25">
      <c r="T151" s="17" t="str">
        <f t="shared" si="2"/>
        <v/>
      </c>
    </row>
    <row r="152" spans="20:20" x14ac:dyDescent="0.25">
      <c r="T152" s="17" t="str">
        <f t="shared" si="2"/>
        <v/>
      </c>
    </row>
    <row r="153" spans="20:20" x14ac:dyDescent="0.25">
      <c r="T153" s="17" t="str">
        <f t="shared" si="2"/>
        <v/>
      </c>
    </row>
    <row r="154" spans="20:20" x14ac:dyDescent="0.25">
      <c r="T154" s="17" t="str">
        <f t="shared" si="2"/>
        <v/>
      </c>
    </row>
    <row r="155" spans="20:20" x14ac:dyDescent="0.25">
      <c r="T155" s="17" t="str">
        <f t="shared" si="2"/>
        <v/>
      </c>
    </row>
    <row r="156" spans="20:20" x14ac:dyDescent="0.25">
      <c r="T156" s="17" t="str">
        <f t="shared" si="2"/>
        <v/>
      </c>
    </row>
    <row r="157" spans="20:20" x14ac:dyDescent="0.25">
      <c r="T157" s="17" t="str">
        <f t="shared" si="2"/>
        <v/>
      </c>
    </row>
    <row r="158" spans="20:20" x14ac:dyDescent="0.25">
      <c r="T158" s="17" t="str">
        <f t="shared" si="2"/>
        <v/>
      </c>
    </row>
    <row r="159" spans="20:20" x14ac:dyDescent="0.25">
      <c r="T159" s="17" t="str">
        <f t="shared" si="2"/>
        <v/>
      </c>
    </row>
    <row r="160" spans="20:20" x14ac:dyDescent="0.25">
      <c r="T160" s="17" t="str">
        <f t="shared" si="2"/>
        <v/>
      </c>
    </row>
    <row r="161" spans="20:20" x14ac:dyDescent="0.25">
      <c r="T161" s="17" t="str">
        <f t="shared" si="2"/>
        <v/>
      </c>
    </row>
    <row r="162" spans="20:20" x14ac:dyDescent="0.25">
      <c r="T162" s="17" t="str">
        <f t="shared" si="2"/>
        <v/>
      </c>
    </row>
    <row r="163" spans="20:20" x14ac:dyDescent="0.25">
      <c r="T163" s="17" t="str">
        <f t="shared" si="2"/>
        <v/>
      </c>
    </row>
    <row r="164" spans="20:20" x14ac:dyDescent="0.25">
      <c r="T164" s="17" t="str">
        <f t="shared" si="2"/>
        <v/>
      </c>
    </row>
    <row r="165" spans="20:20" x14ac:dyDescent="0.25">
      <c r="T165" s="17" t="str">
        <f t="shared" si="2"/>
        <v/>
      </c>
    </row>
    <row r="166" spans="20:20" x14ac:dyDescent="0.25">
      <c r="T166" s="17" t="str">
        <f t="shared" si="2"/>
        <v/>
      </c>
    </row>
    <row r="167" spans="20:20" x14ac:dyDescent="0.25">
      <c r="T167" s="17" t="str">
        <f t="shared" si="2"/>
        <v/>
      </c>
    </row>
    <row r="168" spans="20:20" x14ac:dyDescent="0.25">
      <c r="T168" s="17" t="str">
        <f t="shared" si="2"/>
        <v/>
      </c>
    </row>
    <row r="169" spans="20:20" x14ac:dyDescent="0.25">
      <c r="T169" s="17" t="str">
        <f t="shared" si="2"/>
        <v/>
      </c>
    </row>
    <row r="170" spans="20:20" x14ac:dyDescent="0.25">
      <c r="T170" s="17" t="str">
        <f t="shared" si="2"/>
        <v/>
      </c>
    </row>
    <row r="171" spans="20:20" x14ac:dyDescent="0.25">
      <c r="T171" s="17" t="str">
        <f t="shared" si="2"/>
        <v/>
      </c>
    </row>
    <row r="172" spans="20:20" x14ac:dyDescent="0.25">
      <c r="T172" s="17" t="str">
        <f t="shared" si="2"/>
        <v/>
      </c>
    </row>
    <row r="173" spans="20:20" x14ac:dyDescent="0.25">
      <c r="T173" s="17" t="str">
        <f t="shared" si="2"/>
        <v/>
      </c>
    </row>
    <row r="174" spans="20:20" x14ac:dyDescent="0.25">
      <c r="T174" s="17" t="str">
        <f t="shared" si="2"/>
        <v/>
      </c>
    </row>
    <row r="175" spans="20:20" x14ac:dyDescent="0.25">
      <c r="T175" s="17" t="str">
        <f t="shared" si="2"/>
        <v/>
      </c>
    </row>
    <row r="176" spans="20:20" x14ac:dyDescent="0.25">
      <c r="T176" s="17" t="str">
        <f t="shared" si="2"/>
        <v/>
      </c>
    </row>
    <row r="177" spans="20:20" x14ac:dyDescent="0.25">
      <c r="T177" s="17" t="str">
        <f t="shared" si="2"/>
        <v/>
      </c>
    </row>
    <row r="178" spans="20:20" x14ac:dyDescent="0.25">
      <c r="T178" s="17" t="str">
        <f t="shared" si="2"/>
        <v/>
      </c>
    </row>
    <row r="179" spans="20:20" x14ac:dyDescent="0.25">
      <c r="T179" s="17" t="str">
        <f t="shared" si="2"/>
        <v/>
      </c>
    </row>
    <row r="180" spans="20:20" x14ac:dyDescent="0.25">
      <c r="T180" s="17" t="str">
        <f t="shared" si="2"/>
        <v/>
      </c>
    </row>
    <row r="181" spans="20:20" x14ac:dyDescent="0.25">
      <c r="T181" s="17" t="str">
        <f t="shared" si="2"/>
        <v/>
      </c>
    </row>
    <row r="182" spans="20:20" x14ac:dyDescent="0.25">
      <c r="T182" s="17" t="str">
        <f t="shared" si="2"/>
        <v/>
      </c>
    </row>
    <row r="183" spans="20:20" x14ac:dyDescent="0.25">
      <c r="T183" s="17" t="str">
        <f t="shared" si="2"/>
        <v/>
      </c>
    </row>
    <row r="184" spans="20:20" x14ac:dyDescent="0.25">
      <c r="T184" s="17" t="str">
        <f t="shared" si="2"/>
        <v/>
      </c>
    </row>
    <row r="185" spans="20:20" x14ac:dyDescent="0.25">
      <c r="T185" s="17" t="str">
        <f t="shared" si="2"/>
        <v/>
      </c>
    </row>
    <row r="186" spans="20:20" x14ac:dyDescent="0.25">
      <c r="T186" s="17" t="str">
        <f t="shared" si="2"/>
        <v/>
      </c>
    </row>
    <row r="187" spans="20:20" x14ac:dyDescent="0.25">
      <c r="T187" s="17" t="str">
        <f t="shared" si="2"/>
        <v/>
      </c>
    </row>
    <row r="188" spans="20:20" x14ac:dyDescent="0.25">
      <c r="T188" s="17" t="str">
        <f t="shared" si="2"/>
        <v/>
      </c>
    </row>
    <row r="189" spans="20:20" x14ac:dyDescent="0.25">
      <c r="T189" s="17" t="str">
        <f t="shared" si="2"/>
        <v/>
      </c>
    </row>
    <row r="190" spans="20:20" x14ac:dyDescent="0.25">
      <c r="T190" s="17" t="str">
        <f t="shared" si="2"/>
        <v/>
      </c>
    </row>
    <row r="191" spans="20:20" x14ac:dyDescent="0.25">
      <c r="T191" s="17" t="str">
        <f t="shared" si="2"/>
        <v/>
      </c>
    </row>
    <row r="192" spans="20:20" x14ac:dyDescent="0.25">
      <c r="T192" s="17" t="str">
        <f t="shared" si="2"/>
        <v/>
      </c>
    </row>
    <row r="193" spans="20:20" x14ac:dyDescent="0.25">
      <c r="T193" s="17" t="str">
        <f t="shared" si="2"/>
        <v/>
      </c>
    </row>
    <row r="194" spans="20:20" x14ac:dyDescent="0.25">
      <c r="T194" s="17" t="str">
        <f t="shared" ref="T194:T257" si="3">A194&amp;B194&amp;C194&amp;D194&amp;E194&amp;F194&amp;G194&amp;H194&amp;I194&amp;J194&amp;K194&amp;L194&amp;M194&amp;N194&amp;O194&amp;P194&amp;Q194&amp;R194&amp;S194</f>
        <v/>
      </c>
    </row>
    <row r="195" spans="20:20" x14ac:dyDescent="0.25">
      <c r="T195" s="17" t="str">
        <f t="shared" si="3"/>
        <v/>
      </c>
    </row>
    <row r="196" spans="20:20" x14ac:dyDescent="0.25">
      <c r="T196" s="17" t="str">
        <f t="shared" si="3"/>
        <v/>
      </c>
    </row>
    <row r="197" spans="20:20" x14ac:dyDescent="0.25">
      <c r="T197" s="17" t="str">
        <f t="shared" si="3"/>
        <v/>
      </c>
    </row>
    <row r="198" spans="20:20" x14ac:dyDescent="0.25">
      <c r="T198" s="17" t="str">
        <f t="shared" si="3"/>
        <v/>
      </c>
    </row>
    <row r="199" spans="20:20" x14ac:dyDescent="0.25">
      <c r="T199" s="17" t="str">
        <f t="shared" si="3"/>
        <v/>
      </c>
    </row>
    <row r="200" spans="20:20" x14ac:dyDescent="0.25">
      <c r="T200" s="17" t="str">
        <f t="shared" si="3"/>
        <v/>
      </c>
    </row>
    <row r="201" spans="20:20" x14ac:dyDescent="0.25">
      <c r="T201" s="17" t="str">
        <f t="shared" si="3"/>
        <v/>
      </c>
    </row>
    <row r="202" spans="20:20" x14ac:dyDescent="0.25">
      <c r="T202" s="17" t="str">
        <f t="shared" si="3"/>
        <v/>
      </c>
    </row>
    <row r="203" spans="20:20" x14ac:dyDescent="0.25">
      <c r="T203" s="17" t="str">
        <f t="shared" si="3"/>
        <v/>
      </c>
    </row>
    <row r="204" spans="20:20" x14ac:dyDescent="0.25">
      <c r="T204" s="17" t="str">
        <f t="shared" si="3"/>
        <v/>
      </c>
    </row>
    <row r="205" spans="20:20" x14ac:dyDescent="0.25">
      <c r="T205" s="17" t="str">
        <f t="shared" si="3"/>
        <v/>
      </c>
    </row>
    <row r="206" spans="20:20" x14ac:dyDescent="0.25">
      <c r="T206" s="17" t="str">
        <f t="shared" si="3"/>
        <v/>
      </c>
    </row>
    <row r="207" spans="20:20" x14ac:dyDescent="0.25">
      <c r="T207" s="17" t="str">
        <f t="shared" si="3"/>
        <v/>
      </c>
    </row>
    <row r="208" spans="20:20" x14ac:dyDescent="0.25">
      <c r="T208" s="17" t="str">
        <f t="shared" si="3"/>
        <v/>
      </c>
    </row>
    <row r="209" spans="20:20" x14ac:dyDescent="0.25">
      <c r="T209" s="17" t="str">
        <f t="shared" si="3"/>
        <v/>
      </c>
    </row>
    <row r="210" spans="20:20" x14ac:dyDescent="0.25">
      <c r="T210" s="17" t="str">
        <f t="shared" si="3"/>
        <v/>
      </c>
    </row>
    <row r="211" spans="20:20" x14ac:dyDescent="0.25">
      <c r="T211" s="17" t="str">
        <f t="shared" si="3"/>
        <v/>
      </c>
    </row>
    <row r="212" spans="20:20" x14ac:dyDescent="0.25">
      <c r="T212" s="17" t="str">
        <f t="shared" si="3"/>
        <v/>
      </c>
    </row>
    <row r="213" spans="20:20" x14ac:dyDescent="0.25">
      <c r="T213" s="17" t="str">
        <f t="shared" si="3"/>
        <v/>
      </c>
    </row>
    <row r="214" spans="20:20" x14ac:dyDescent="0.25">
      <c r="T214" s="17" t="str">
        <f t="shared" si="3"/>
        <v/>
      </c>
    </row>
    <row r="215" spans="20:20" x14ac:dyDescent="0.25">
      <c r="T215" s="17" t="str">
        <f t="shared" si="3"/>
        <v/>
      </c>
    </row>
    <row r="216" spans="20:20" x14ac:dyDescent="0.25">
      <c r="T216" s="17" t="str">
        <f t="shared" si="3"/>
        <v/>
      </c>
    </row>
    <row r="217" spans="20:20" x14ac:dyDescent="0.25">
      <c r="T217" s="17" t="str">
        <f t="shared" si="3"/>
        <v/>
      </c>
    </row>
    <row r="218" spans="20:20" x14ac:dyDescent="0.25">
      <c r="T218" s="17" t="str">
        <f t="shared" si="3"/>
        <v/>
      </c>
    </row>
    <row r="219" spans="20:20" x14ac:dyDescent="0.25">
      <c r="T219" s="17" t="str">
        <f t="shared" si="3"/>
        <v/>
      </c>
    </row>
    <row r="220" spans="20:20" x14ac:dyDescent="0.25">
      <c r="T220" s="17" t="str">
        <f t="shared" si="3"/>
        <v/>
      </c>
    </row>
    <row r="221" spans="20:20" x14ac:dyDescent="0.25">
      <c r="T221" s="17" t="str">
        <f t="shared" si="3"/>
        <v/>
      </c>
    </row>
    <row r="222" spans="20:20" x14ac:dyDescent="0.25">
      <c r="T222" s="17" t="str">
        <f t="shared" si="3"/>
        <v/>
      </c>
    </row>
    <row r="223" spans="20:20" x14ac:dyDescent="0.25">
      <c r="T223" s="17" t="str">
        <f t="shared" si="3"/>
        <v/>
      </c>
    </row>
    <row r="224" spans="20:20" x14ac:dyDescent="0.25">
      <c r="T224" s="17" t="str">
        <f t="shared" si="3"/>
        <v/>
      </c>
    </row>
    <row r="225" spans="20:20" x14ac:dyDescent="0.25">
      <c r="T225" s="17" t="str">
        <f t="shared" si="3"/>
        <v/>
      </c>
    </row>
    <row r="226" spans="20:20" x14ac:dyDescent="0.25">
      <c r="T226" s="17" t="str">
        <f t="shared" si="3"/>
        <v/>
      </c>
    </row>
    <row r="227" spans="20:20" x14ac:dyDescent="0.25">
      <c r="T227" s="17" t="str">
        <f t="shared" si="3"/>
        <v/>
      </c>
    </row>
    <row r="228" spans="20:20" x14ac:dyDescent="0.25">
      <c r="T228" s="17" t="str">
        <f t="shared" si="3"/>
        <v/>
      </c>
    </row>
    <row r="229" spans="20:20" x14ac:dyDescent="0.25">
      <c r="T229" s="17" t="str">
        <f t="shared" si="3"/>
        <v/>
      </c>
    </row>
    <row r="230" spans="20:20" x14ac:dyDescent="0.25">
      <c r="T230" s="17" t="str">
        <f t="shared" si="3"/>
        <v/>
      </c>
    </row>
    <row r="231" spans="20:20" x14ac:dyDescent="0.25">
      <c r="T231" s="17" t="str">
        <f t="shared" si="3"/>
        <v/>
      </c>
    </row>
    <row r="232" spans="20:20" x14ac:dyDescent="0.25">
      <c r="T232" s="17" t="str">
        <f t="shared" si="3"/>
        <v/>
      </c>
    </row>
    <row r="233" spans="20:20" x14ac:dyDescent="0.25">
      <c r="T233" s="17" t="str">
        <f t="shared" si="3"/>
        <v/>
      </c>
    </row>
    <row r="234" spans="20:20" x14ac:dyDescent="0.25">
      <c r="T234" s="17" t="str">
        <f t="shared" si="3"/>
        <v/>
      </c>
    </row>
    <row r="235" spans="20:20" x14ac:dyDescent="0.25">
      <c r="T235" s="17" t="str">
        <f t="shared" si="3"/>
        <v/>
      </c>
    </row>
    <row r="236" spans="20:20" x14ac:dyDescent="0.25">
      <c r="T236" s="17" t="str">
        <f t="shared" si="3"/>
        <v/>
      </c>
    </row>
    <row r="237" spans="20:20" x14ac:dyDescent="0.25">
      <c r="T237" s="17" t="str">
        <f t="shared" si="3"/>
        <v/>
      </c>
    </row>
    <row r="238" spans="20:20" x14ac:dyDescent="0.25">
      <c r="T238" s="17" t="str">
        <f t="shared" si="3"/>
        <v/>
      </c>
    </row>
    <row r="239" spans="20:20" x14ac:dyDescent="0.25">
      <c r="T239" s="17" t="str">
        <f t="shared" si="3"/>
        <v/>
      </c>
    </row>
    <row r="240" spans="20:20" x14ac:dyDescent="0.25">
      <c r="T240" s="17" t="str">
        <f t="shared" si="3"/>
        <v/>
      </c>
    </row>
    <row r="241" spans="20:20" x14ac:dyDescent="0.25">
      <c r="T241" s="17" t="str">
        <f t="shared" si="3"/>
        <v/>
      </c>
    </row>
    <row r="242" spans="20:20" x14ac:dyDescent="0.25">
      <c r="T242" s="17" t="str">
        <f t="shared" si="3"/>
        <v/>
      </c>
    </row>
    <row r="243" spans="20:20" x14ac:dyDescent="0.25">
      <c r="T243" s="17" t="str">
        <f t="shared" si="3"/>
        <v/>
      </c>
    </row>
    <row r="244" spans="20:20" x14ac:dyDescent="0.25">
      <c r="T244" s="17" t="str">
        <f t="shared" si="3"/>
        <v/>
      </c>
    </row>
    <row r="245" spans="20:20" x14ac:dyDescent="0.25">
      <c r="T245" s="17" t="str">
        <f t="shared" si="3"/>
        <v/>
      </c>
    </row>
    <row r="246" spans="20:20" x14ac:dyDescent="0.25">
      <c r="T246" s="17" t="str">
        <f t="shared" si="3"/>
        <v/>
      </c>
    </row>
    <row r="247" spans="20:20" x14ac:dyDescent="0.25">
      <c r="T247" s="17" t="str">
        <f t="shared" si="3"/>
        <v/>
      </c>
    </row>
    <row r="248" spans="20:20" x14ac:dyDescent="0.25">
      <c r="T248" s="17" t="str">
        <f t="shared" si="3"/>
        <v/>
      </c>
    </row>
    <row r="249" spans="20:20" x14ac:dyDescent="0.25">
      <c r="T249" s="17" t="str">
        <f t="shared" si="3"/>
        <v/>
      </c>
    </row>
    <row r="250" spans="20:20" x14ac:dyDescent="0.25">
      <c r="T250" s="17" t="str">
        <f t="shared" si="3"/>
        <v/>
      </c>
    </row>
    <row r="251" spans="20:20" x14ac:dyDescent="0.25">
      <c r="T251" s="17" t="str">
        <f t="shared" si="3"/>
        <v/>
      </c>
    </row>
    <row r="252" spans="20:20" x14ac:dyDescent="0.25">
      <c r="T252" s="17" t="str">
        <f t="shared" si="3"/>
        <v/>
      </c>
    </row>
    <row r="253" spans="20:20" x14ac:dyDescent="0.25">
      <c r="T253" s="17" t="str">
        <f t="shared" si="3"/>
        <v/>
      </c>
    </row>
    <row r="254" spans="20:20" x14ac:dyDescent="0.25">
      <c r="T254" s="17" t="str">
        <f t="shared" si="3"/>
        <v/>
      </c>
    </row>
    <row r="255" spans="20:20" x14ac:dyDescent="0.25">
      <c r="T255" s="17" t="str">
        <f t="shared" si="3"/>
        <v/>
      </c>
    </row>
    <row r="256" spans="20:20" x14ac:dyDescent="0.25">
      <c r="T256" s="17" t="str">
        <f t="shared" si="3"/>
        <v/>
      </c>
    </row>
    <row r="257" spans="20:20" x14ac:dyDescent="0.25">
      <c r="T257" s="17" t="str">
        <f t="shared" si="3"/>
        <v/>
      </c>
    </row>
    <row r="258" spans="20:20" x14ac:dyDescent="0.25">
      <c r="T258" s="17" t="str">
        <f t="shared" ref="T258:T272" si="4">A258&amp;B258&amp;C258&amp;D258&amp;E258&amp;F258&amp;G258&amp;H258&amp;I258&amp;J258&amp;K258&amp;L258&amp;M258&amp;N258&amp;O258&amp;P258&amp;Q258&amp;R258&amp;S258</f>
        <v/>
      </c>
    </row>
    <row r="259" spans="20:20" x14ac:dyDescent="0.25">
      <c r="T259" s="17" t="str">
        <f t="shared" si="4"/>
        <v/>
      </c>
    </row>
    <row r="260" spans="20:20" x14ac:dyDescent="0.25">
      <c r="T260" s="17" t="str">
        <f t="shared" si="4"/>
        <v/>
      </c>
    </row>
    <row r="261" spans="20:20" x14ac:dyDescent="0.25">
      <c r="T261" s="17" t="str">
        <f t="shared" si="4"/>
        <v/>
      </c>
    </row>
    <row r="262" spans="20:20" x14ac:dyDescent="0.25">
      <c r="T262" s="17" t="str">
        <f t="shared" si="4"/>
        <v/>
      </c>
    </row>
    <row r="263" spans="20:20" x14ac:dyDescent="0.25">
      <c r="T263" s="17" t="str">
        <f t="shared" si="4"/>
        <v/>
      </c>
    </row>
    <row r="264" spans="20:20" x14ac:dyDescent="0.25">
      <c r="T264" s="17" t="str">
        <f t="shared" si="4"/>
        <v/>
      </c>
    </row>
    <row r="265" spans="20:20" x14ac:dyDescent="0.25">
      <c r="T265" s="17" t="str">
        <f t="shared" si="4"/>
        <v/>
      </c>
    </row>
    <row r="266" spans="20:20" x14ac:dyDescent="0.25">
      <c r="T266" s="17" t="str">
        <f t="shared" si="4"/>
        <v/>
      </c>
    </row>
    <row r="267" spans="20:20" x14ac:dyDescent="0.25">
      <c r="T267" s="17" t="str">
        <f t="shared" si="4"/>
        <v/>
      </c>
    </row>
    <row r="268" spans="20:20" x14ac:dyDescent="0.25">
      <c r="T268" s="17" t="str">
        <f t="shared" si="4"/>
        <v/>
      </c>
    </row>
    <row r="269" spans="20:20" x14ac:dyDescent="0.25">
      <c r="T269" s="17" t="str">
        <f t="shared" si="4"/>
        <v/>
      </c>
    </row>
    <row r="270" spans="20:20" x14ac:dyDescent="0.25">
      <c r="T270" s="17" t="str">
        <f t="shared" si="4"/>
        <v/>
      </c>
    </row>
    <row r="271" spans="20:20" x14ac:dyDescent="0.25">
      <c r="T271" s="17" t="str">
        <f t="shared" si="4"/>
        <v/>
      </c>
    </row>
    <row r="272" spans="20:20" x14ac:dyDescent="0.25">
      <c r="T272" s="17" t="str">
        <f t="shared" si="4"/>
        <v/>
      </c>
    </row>
  </sheetData>
  <sheetProtection password="FE4E" sheet="1" objects="1" scenarios="1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89"/>
  <sheetViews>
    <sheetView view="pageBreakPreview" zoomScaleNormal="100" zoomScaleSheetLayoutView="100" workbookViewId="0">
      <selection activeCell="A295" sqref="A295"/>
    </sheetView>
  </sheetViews>
  <sheetFormatPr defaultRowHeight="15" x14ac:dyDescent="0.25"/>
  <cols>
    <col min="1" max="1" width="91.7109375" customWidth="1"/>
  </cols>
  <sheetData>
    <row r="1" spans="1:1" x14ac:dyDescent="0.25">
      <c r="A1" t="s">
        <v>105</v>
      </c>
    </row>
    <row r="2" spans="1:1" x14ac:dyDescent="0.25">
      <c r="A2" t="s">
        <v>106</v>
      </c>
    </row>
    <row r="3" spans="1:1" x14ac:dyDescent="0.25">
      <c r="A3" t="s">
        <v>346</v>
      </c>
    </row>
    <row r="4" spans="1:1" x14ac:dyDescent="0.25">
      <c r="A4" t="s">
        <v>107</v>
      </c>
    </row>
    <row r="5" spans="1:1" x14ac:dyDescent="0.25">
      <c r="A5" t="s">
        <v>108</v>
      </c>
    </row>
    <row r="6" spans="1:1" x14ac:dyDescent="0.25">
      <c r="A6" t="s">
        <v>347</v>
      </c>
    </row>
    <row r="7" spans="1:1" x14ac:dyDescent="0.25">
      <c r="A7" t="s">
        <v>109</v>
      </c>
    </row>
    <row r="8" spans="1:1" x14ac:dyDescent="0.25">
      <c r="A8" t="s">
        <v>108</v>
      </c>
    </row>
    <row r="9" spans="1:1" x14ac:dyDescent="0.25">
      <c r="A9" t="s">
        <v>348</v>
      </c>
    </row>
    <row r="10" spans="1:1" x14ac:dyDescent="0.25">
      <c r="A10" t="s">
        <v>110</v>
      </c>
    </row>
    <row r="11" spans="1:1" x14ac:dyDescent="0.25">
      <c r="A11" t="s">
        <v>108</v>
      </c>
    </row>
    <row r="12" spans="1:1" x14ac:dyDescent="0.25">
      <c r="A12" t="s">
        <v>349</v>
      </c>
    </row>
    <row r="13" spans="1:1" x14ac:dyDescent="0.25">
      <c r="A13" t="s">
        <v>109</v>
      </c>
    </row>
    <row r="14" spans="1:1" x14ac:dyDescent="0.25">
      <c r="A14" t="s">
        <v>108</v>
      </c>
    </row>
    <row r="15" spans="1:1" x14ac:dyDescent="0.25">
      <c r="A15" t="s">
        <v>350</v>
      </c>
    </row>
    <row r="16" spans="1:1" x14ac:dyDescent="0.25">
      <c r="A16" t="s">
        <v>109</v>
      </c>
    </row>
    <row r="17" spans="1:1" x14ac:dyDescent="0.25">
      <c r="A17" t="s">
        <v>108</v>
      </c>
    </row>
    <row r="18" spans="1:1" x14ac:dyDescent="0.25">
      <c r="A18" t="s">
        <v>351</v>
      </c>
    </row>
    <row r="19" spans="1:1" x14ac:dyDescent="0.25">
      <c r="A19" t="s">
        <v>109</v>
      </c>
    </row>
    <row r="20" spans="1:1" x14ac:dyDescent="0.25">
      <c r="A20" t="s">
        <v>108</v>
      </c>
    </row>
    <row r="21" spans="1:1" x14ac:dyDescent="0.25">
      <c r="A21" t="s">
        <v>352</v>
      </c>
    </row>
    <row r="22" spans="1:1" x14ac:dyDescent="0.25">
      <c r="A22" t="s">
        <v>109</v>
      </c>
    </row>
    <row r="23" spans="1:1" x14ac:dyDescent="0.25">
      <c r="A23" t="s">
        <v>108</v>
      </c>
    </row>
    <row r="24" spans="1:1" x14ac:dyDescent="0.25">
      <c r="A24" t="s">
        <v>353</v>
      </c>
    </row>
    <row r="25" spans="1:1" x14ac:dyDescent="0.25">
      <c r="A25" t="s">
        <v>109</v>
      </c>
    </row>
    <row r="26" spans="1:1" x14ac:dyDescent="0.25">
      <c r="A26" t="s">
        <v>108</v>
      </c>
    </row>
    <row r="27" spans="1:1" x14ac:dyDescent="0.25">
      <c r="A27" t="s">
        <v>354</v>
      </c>
    </row>
    <row r="28" spans="1:1" x14ac:dyDescent="0.25">
      <c r="A28" t="s">
        <v>109</v>
      </c>
    </row>
    <row r="29" spans="1:1" x14ac:dyDescent="0.25">
      <c r="A29" t="s">
        <v>108</v>
      </c>
    </row>
    <row r="30" spans="1:1" x14ac:dyDescent="0.25">
      <c r="A30" t="s">
        <v>355</v>
      </c>
    </row>
    <row r="31" spans="1:1" x14ac:dyDescent="0.25">
      <c r="A31" t="s">
        <v>109</v>
      </c>
    </row>
    <row r="32" spans="1:1" x14ac:dyDescent="0.25">
      <c r="A32" t="s">
        <v>108</v>
      </c>
    </row>
    <row r="33" spans="1:1" x14ac:dyDescent="0.25">
      <c r="A33" t="s">
        <v>356</v>
      </c>
    </row>
    <row r="34" spans="1:1" x14ac:dyDescent="0.25">
      <c r="A34" t="s">
        <v>109</v>
      </c>
    </row>
    <row r="35" spans="1:1" x14ac:dyDescent="0.25">
      <c r="A35" t="s">
        <v>108</v>
      </c>
    </row>
    <row r="36" spans="1:1" x14ac:dyDescent="0.25">
      <c r="A36" t="s">
        <v>357</v>
      </c>
    </row>
    <row r="37" spans="1:1" x14ac:dyDescent="0.25">
      <c r="A37" t="s">
        <v>109</v>
      </c>
    </row>
    <row r="38" spans="1:1" x14ac:dyDescent="0.25">
      <c r="A38" t="s">
        <v>108</v>
      </c>
    </row>
    <row r="39" spans="1:1" x14ac:dyDescent="0.25">
      <c r="A39" t="s">
        <v>358</v>
      </c>
    </row>
    <row r="40" spans="1:1" x14ac:dyDescent="0.25">
      <c r="A40" t="s">
        <v>109</v>
      </c>
    </row>
    <row r="41" spans="1:1" x14ac:dyDescent="0.25">
      <c r="A41" t="s">
        <v>108</v>
      </c>
    </row>
    <row r="42" spans="1:1" x14ac:dyDescent="0.25">
      <c r="A42" t="s">
        <v>359</v>
      </c>
    </row>
    <row r="43" spans="1:1" x14ac:dyDescent="0.25">
      <c r="A43" t="s">
        <v>109</v>
      </c>
    </row>
    <row r="44" spans="1:1" x14ac:dyDescent="0.25">
      <c r="A44" t="s">
        <v>108</v>
      </c>
    </row>
    <row r="45" spans="1:1" x14ac:dyDescent="0.25">
      <c r="A45" t="s">
        <v>360</v>
      </c>
    </row>
    <row r="46" spans="1:1" x14ac:dyDescent="0.25">
      <c r="A46" t="s">
        <v>109</v>
      </c>
    </row>
    <row r="47" spans="1:1" x14ac:dyDescent="0.25">
      <c r="A47" t="s">
        <v>111</v>
      </c>
    </row>
    <row r="48" spans="1:1" x14ac:dyDescent="0.25">
      <c r="A48" t="s">
        <v>361</v>
      </c>
    </row>
    <row r="49" spans="1:1" x14ac:dyDescent="0.25">
      <c r="A49" t="s">
        <v>112</v>
      </c>
    </row>
    <row r="50" spans="1:1" x14ac:dyDescent="0.25">
      <c r="A50" t="s">
        <v>111</v>
      </c>
    </row>
    <row r="51" spans="1:1" x14ac:dyDescent="0.25">
      <c r="A51" t="s">
        <v>362</v>
      </c>
    </row>
    <row r="52" spans="1:1" x14ac:dyDescent="0.25">
      <c r="A52" t="s">
        <v>113</v>
      </c>
    </row>
    <row r="53" spans="1:1" x14ac:dyDescent="0.25">
      <c r="A53" t="s">
        <v>111</v>
      </c>
    </row>
    <row r="54" spans="1:1" x14ac:dyDescent="0.25">
      <c r="A54" t="s">
        <v>363</v>
      </c>
    </row>
    <row r="55" spans="1:1" x14ac:dyDescent="0.25">
      <c r="A55" t="s">
        <v>114</v>
      </c>
    </row>
    <row r="56" spans="1:1" x14ac:dyDescent="0.25">
      <c r="A56" t="s">
        <v>111</v>
      </c>
    </row>
    <row r="57" spans="1:1" x14ac:dyDescent="0.25">
      <c r="A57" t="s">
        <v>364</v>
      </c>
    </row>
    <row r="58" spans="1:1" x14ac:dyDescent="0.25">
      <c r="A58" t="s">
        <v>115</v>
      </c>
    </row>
    <row r="59" spans="1:1" x14ac:dyDescent="0.25">
      <c r="A59" t="s">
        <v>116</v>
      </c>
    </row>
    <row r="60" spans="1:1" x14ac:dyDescent="0.25">
      <c r="A60" t="s">
        <v>111</v>
      </c>
    </row>
    <row r="61" spans="1:1" x14ac:dyDescent="0.25">
      <c r="A61" t="s">
        <v>365</v>
      </c>
    </row>
    <row r="62" spans="1:1" x14ac:dyDescent="0.25">
      <c r="A62" t="s">
        <v>117</v>
      </c>
    </row>
    <row r="63" spans="1:1" x14ac:dyDescent="0.25">
      <c r="A63" t="s">
        <v>111</v>
      </c>
    </row>
    <row r="64" spans="1:1" x14ac:dyDescent="0.25">
      <c r="A64" t="s">
        <v>366</v>
      </c>
    </row>
    <row r="65" spans="1:1" x14ac:dyDescent="0.25">
      <c r="A65" t="s">
        <v>118</v>
      </c>
    </row>
    <row r="66" spans="1:1" x14ac:dyDescent="0.25">
      <c r="A66" t="s">
        <v>111</v>
      </c>
    </row>
    <row r="67" spans="1:1" x14ac:dyDescent="0.25">
      <c r="A67" t="s">
        <v>367</v>
      </c>
    </row>
    <row r="68" spans="1:1" x14ac:dyDescent="0.25">
      <c r="A68" t="s">
        <v>119</v>
      </c>
    </row>
    <row r="69" spans="1:1" x14ac:dyDescent="0.25">
      <c r="A69" t="s">
        <v>111</v>
      </c>
    </row>
    <row r="70" spans="1:1" x14ac:dyDescent="0.25">
      <c r="A70" t="s">
        <v>368</v>
      </c>
    </row>
    <row r="71" spans="1:1" x14ac:dyDescent="0.25">
      <c r="A71" t="s">
        <v>120</v>
      </c>
    </row>
    <row r="72" spans="1:1" x14ac:dyDescent="0.25">
      <c r="A72" t="s">
        <v>111</v>
      </c>
    </row>
    <row r="73" spans="1:1" x14ac:dyDescent="0.25">
      <c r="A73" t="s">
        <v>369</v>
      </c>
    </row>
    <row r="74" spans="1:1" x14ac:dyDescent="0.25">
      <c r="A74" t="s">
        <v>121</v>
      </c>
    </row>
    <row r="75" spans="1:1" x14ac:dyDescent="0.25">
      <c r="A75" t="s">
        <v>111</v>
      </c>
    </row>
    <row r="76" spans="1:1" x14ac:dyDescent="0.25">
      <c r="A76" t="s">
        <v>370</v>
      </c>
    </row>
    <row r="77" spans="1:1" x14ac:dyDescent="0.25">
      <c r="A77" t="s">
        <v>122</v>
      </c>
    </row>
    <row r="78" spans="1:1" x14ac:dyDescent="0.25">
      <c r="A78" t="s">
        <v>111</v>
      </c>
    </row>
    <row r="79" spans="1:1" x14ac:dyDescent="0.25">
      <c r="A79" t="s">
        <v>364</v>
      </c>
    </row>
    <row r="80" spans="1:1" x14ac:dyDescent="0.25">
      <c r="A80" t="s">
        <v>123</v>
      </c>
    </row>
    <row r="81" spans="1:1" x14ac:dyDescent="0.25">
      <c r="A81" t="s">
        <v>124</v>
      </c>
    </row>
    <row r="82" spans="1:1" x14ac:dyDescent="0.25">
      <c r="A82" t="s">
        <v>111</v>
      </c>
    </row>
    <row r="83" spans="1:1" x14ac:dyDescent="0.25">
      <c r="A83" t="s">
        <v>371</v>
      </c>
    </row>
    <row r="84" spans="1:1" x14ac:dyDescent="0.25">
      <c r="A84" t="s">
        <v>125</v>
      </c>
    </row>
    <row r="85" spans="1:1" x14ac:dyDescent="0.25">
      <c r="A85" t="s">
        <v>111</v>
      </c>
    </row>
    <row r="86" spans="1:1" x14ac:dyDescent="0.25">
      <c r="A86" t="s">
        <v>372</v>
      </c>
    </row>
    <row r="87" spans="1:1" x14ac:dyDescent="0.25">
      <c r="A87" t="s">
        <v>126</v>
      </c>
    </row>
    <row r="88" spans="1:1" x14ac:dyDescent="0.25">
      <c r="A88" t="s">
        <v>111</v>
      </c>
    </row>
    <row r="89" spans="1:1" x14ac:dyDescent="0.25">
      <c r="A89" t="s">
        <v>373</v>
      </c>
    </row>
    <row r="90" spans="1:1" x14ac:dyDescent="0.25">
      <c r="A90" t="s">
        <v>127</v>
      </c>
    </row>
    <row r="91" spans="1:1" x14ac:dyDescent="0.25">
      <c r="A91" t="s">
        <v>111</v>
      </c>
    </row>
    <row r="92" spans="1:1" x14ac:dyDescent="0.25">
      <c r="A92" t="s">
        <v>374</v>
      </c>
    </row>
    <row r="93" spans="1:1" x14ac:dyDescent="0.25">
      <c r="A93" t="s">
        <v>128</v>
      </c>
    </row>
    <row r="94" spans="1:1" x14ac:dyDescent="0.25">
      <c r="A94" t="s">
        <v>111</v>
      </c>
    </row>
    <row r="95" spans="1:1" x14ac:dyDescent="0.25">
      <c r="A95" t="s">
        <v>364</v>
      </c>
    </row>
    <row r="96" spans="1:1" x14ac:dyDescent="0.25">
      <c r="A96" t="s">
        <v>129</v>
      </c>
    </row>
    <row r="97" spans="1:1" x14ac:dyDescent="0.25">
      <c r="A97" t="s">
        <v>111</v>
      </c>
    </row>
    <row r="98" spans="1:1" x14ac:dyDescent="0.25">
      <c r="A98" t="s">
        <v>375</v>
      </c>
    </row>
    <row r="99" spans="1:1" x14ac:dyDescent="0.25">
      <c r="A99" t="s">
        <v>130</v>
      </c>
    </row>
    <row r="100" spans="1:1" x14ac:dyDescent="0.25">
      <c r="A100" t="s">
        <v>111</v>
      </c>
    </row>
    <row r="101" spans="1:1" x14ac:dyDescent="0.25">
      <c r="A101" t="s">
        <v>364</v>
      </c>
    </row>
    <row r="102" spans="1:1" x14ac:dyDescent="0.25">
      <c r="A102" t="s">
        <v>131</v>
      </c>
    </row>
    <row r="103" spans="1:1" x14ac:dyDescent="0.25">
      <c r="A103" t="s">
        <v>132</v>
      </c>
    </row>
    <row r="104" spans="1:1" x14ac:dyDescent="0.25">
      <c r="A104" t="s">
        <v>111</v>
      </c>
    </row>
    <row r="105" spans="1:1" x14ac:dyDescent="0.25">
      <c r="A105" t="s">
        <v>376</v>
      </c>
    </row>
    <row r="106" spans="1:1" x14ac:dyDescent="0.25">
      <c r="A106" t="s">
        <v>133</v>
      </c>
    </row>
    <row r="107" spans="1:1" x14ac:dyDescent="0.25">
      <c r="A107" t="s">
        <v>111</v>
      </c>
    </row>
    <row r="108" spans="1:1" x14ac:dyDescent="0.25">
      <c r="A108" t="s">
        <v>364</v>
      </c>
    </row>
    <row r="109" spans="1:1" x14ac:dyDescent="0.25">
      <c r="A109" t="s">
        <v>134</v>
      </c>
    </row>
    <row r="110" spans="1:1" x14ac:dyDescent="0.25">
      <c r="A110" t="s">
        <v>132</v>
      </c>
    </row>
    <row r="111" spans="1:1" x14ac:dyDescent="0.25">
      <c r="A111" t="s">
        <v>111</v>
      </c>
    </row>
    <row r="112" spans="1:1" x14ac:dyDescent="0.25">
      <c r="A112" t="s">
        <v>377</v>
      </c>
    </row>
    <row r="113" spans="1:1" x14ac:dyDescent="0.25">
      <c r="A113" t="s">
        <v>135</v>
      </c>
    </row>
    <row r="114" spans="1:1" x14ac:dyDescent="0.25">
      <c r="A114" t="s">
        <v>111</v>
      </c>
    </row>
    <row r="115" spans="1:1" x14ac:dyDescent="0.25">
      <c r="A115" t="s">
        <v>364</v>
      </c>
    </row>
    <row r="116" spans="1:1" x14ac:dyDescent="0.25">
      <c r="A116" t="s">
        <v>136</v>
      </c>
    </row>
    <row r="117" spans="1:1" x14ac:dyDescent="0.25">
      <c r="A117" t="s">
        <v>124</v>
      </c>
    </row>
    <row r="118" spans="1:1" x14ac:dyDescent="0.25">
      <c r="A118" t="s">
        <v>111</v>
      </c>
    </row>
    <row r="119" spans="1:1" x14ac:dyDescent="0.25">
      <c r="A119" t="s">
        <v>364</v>
      </c>
    </row>
    <row r="120" spans="1:1" x14ac:dyDescent="0.25">
      <c r="A120" t="s">
        <v>129</v>
      </c>
    </row>
    <row r="121" spans="1:1" x14ac:dyDescent="0.25">
      <c r="A121" t="s">
        <v>111</v>
      </c>
    </row>
    <row r="122" spans="1:1" x14ac:dyDescent="0.25">
      <c r="A122" t="s">
        <v>364</v>
      </c>
    </row>
    <row r="123" spans="1:1" x14ac:dyDescent="0.25">
      <c r="A123" t="s">
        <v>137</v>
      </c>
    </row>
    <row r="124" spans="1:1" x14ac:dyDescent="0.25">
      <c r="A124" t="s">
        <v>132</v>
      </c>
    </row>
    <row r="125" spans="1:1" x14ac:dyDescent="0.25">
      <c r="A125" t="s">
        <v>111</v>
      </c>
    </row>
    <row r="126" spans="1:1" x14ac:dyDescent="0.25">
      <c r="A126" t="s">
        <v>364</v>
      </c>
    </row>
    <row r="127" spans="1:1" x14ac:dyDescent="0.25">
      <c r="A127" t="s">
        <v>138</v>
      </c>
    </row>
    <row r="128" spans="1:1" x14ac:dyDescent="0.25">
      <c r="A128" t="s">
        <v>132</v>
      </c>
    </row>
    <row r="129" spans="1:1" x14ac:dyDescent="0.25">
      <c r="A129" t="s">
        <v>111</v>
      </c>
    </row>
    <row r="130" spans="1:1" x14ac:dyDescent="0.25">
      <c r="A130" t="s">
        <v>378</v>
      </c>
    </row>
    <row r="131" spans="1:1" x14ac:dyDescent="0.25">
      <c r="A131" t="s">
        <v>139</v>
      </c>
    </row>
    <row r="132" spans="1:1" x14ac:dyDescent="0.25">
      <c r="A132" t="s">
        <v>111</v>
      </c>
    </row>
    <row r="133" spans="1:1" x14ac:dyDescent="0.25">
      <c r="A133" t="s">
        <v>364</v>
      </c>
    </row>
    <row r="134" spans="1:1" x14ac:dyDescent="0.25">
      <c r="A134" t="s">
        <v>140</v>
      </c>
    </row>
    <row r="135" spans="1:1" x14ac:dyDescent="0.25">
      <c r="A135" t="s">
        <v>141</v>
      </c>
    </row>
    <row r="136" spans="1:1" x14ac:dyDescent="0.25">
      <c r="A136" t="s">
        <v>111</v>
      </c>
    </row>
    <row r="137" spans="1:1" x14ac:dyDescent="0.25">
      <c r="A137" t="s">
        <v>364</v>
      </c>
    </row>
    <row r="138" spans="1:1" x14ac:dyDescent="0.25">
      <c r="A138" t="s">
        <v>142</v>
      </c>
    </row>
    <row r="139" spans="1:1" x14ac:dyDescent="0.25">
      <c r="A139" t="s">
        <v>132</v>
      </c>
    </row>
    <row r="140" spans="1:1" x14ac:dyDescent="0.25">
      <c r="A140" t="s">
        <v>111</v>
      </c>
    </row>
    <row r="141" spans="1:1" x14ac:dyDescent="0.25">
      <c r="A141" t="s">
        <v>364</v>
      </c>
    </row>
    <row r="142" spans="1:1" x14ac:dyDescent="0.25">
      <c r="A142" t="s">
        <v>143</v>
      </c>
    </row>
    <row r="143" spans="1:1" x14ac:dyDescent="0.25">
      <c r="A143" t="s">
        <v>132</v>
      </c>
    </row>
    <row r="144" spans="1:1" x14ac:dyDescent="0.25">
      <c r="A144" t="s">
        <v>111</v>
      </c>
    </row>
    <row r="145" spans="1:1" x14ac:dyDescent="0.25">
      <c r="A145" t="s">
        <v>379</v>
      </c>
    </row>
    <row r="146" spans="1:1" x14ac:dyDescent="0.25">
      <c r="A146" t="s">
        <v>144</v>
      </c>
    </row>
    <row r="147" spans="1:1" x14ac:dyDescent="0.25">
      <c r="A147" t="s">
        <v>111</v>
      </c>
    </row>
    <row r="148" spans="1:1" x14ac:dyDescent="0.25">
      <c r="A148" t="s">
        <v>364</v>
      </c>
    </row>
    <row r="149" spans="1:1" x14ac:dyDescent="0.25">
      <c r="A149" t="s">
        <v>145</v>
      </c>
    </row>
    <row r="150" spans="1:1" x14ac:dyDescent="0.25">
      <c r="A150" t="s">
        <v>132</v>
      </c>
    </row>
    <row r="151" spans="1:1" x14ac:dyDescent="0.25">
      <c r="A151" t="s">
        <v>111</v>
      </c>
    </row>
    <row r="152" spans="1:1" x14ac:dyDescent="0.25">
      <c r="A152" t="s">
        <v>364</v>
      </c>
    </row>
    <row r="153" spans="1:1" x14ac:dyDescent="0.25">
      <c r="A153" t="s">
        <v>146</v>
      </c>
    </row>
    <row r="154" spans="1:1" x14ac:dyDescent="0.25">
      <c r="A154" t="s">
        <v>147</v>
      </c>
    </row>
    <row r="155" spans="1:1" x14ac:dyDescent="0.25">
      <c r="A155" t="s">
        <v>111</v>
      </c>
    </row>
    <row r="156" spans="1:1" x14ac:dyDescent="0.25">
      <c r="A156" t="s">
        <v>364</v>
      </c>
    </row>
    <row r="157" spans="1:1" x14ac:dyDescent="0.25">
      <c r="A157" t="s">
        <v>148</v>
      </c>
    </row>
    <row r="158" spans="1:1" x14ac:dyDescent="0.25">
      <c r="A158" t="s">
        <v>149</v>
      </c>
    </row>
    <row r="159" spans="1:1" x14ac:dyDescent="0.25">
      <c r="A159" t="s">
        <v>111</v>
      </c>
    </row>
    <row r="160" spans="1:1" x14ac:dyDescent="0.25">
      <c r="A160" t="s">
        <v>364</v>
      </c>
    </row>
    <row r="161" spans="1:1" x14ac:dyDescent="0.25">
      <c r="A161" t="s">
        <v>150</v>
      </c>
    </row>
    <row r="162" spans="1:1" x14ac:dyDescent="0.25">
      <c r="A162" t="s">
        <v>151</v>
      </c>
    </row>
    <row r="163" spans="1:1" x14ac:dyDescent="0.25">
      <c r="A163" t="s">
        <v>111</v>
      </c>
    </row>
    <row r="164" spans="1:1" x14ac:dyDescent="0.25">
      <c r="A164" t="s">
        <v>364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111</v>
      </c>
    </row>
    <row r="168" spans="1:1" x14ac:dyDescent="0.25">
      <c r="A168" t="s">
        <v>364</v>
      </c>
    </row>
    <row r="169" spans="1:1" x14ac:dyDescent="0.25">
      <c r="A169" t="s">
        <v>152</v>
      </c>
    </row>
    <row r="170" spans="1:1" x14ac:dyDescent="0.25">
      <c r="A170" t="s">
        <v>154</v>
      </c>
    </row>
    <row r="171" spans="1:1" x14ac:dyDescent="0.25">
      <c r="A171" t="s">
        <v>111</v>
      </c>
    </row>
    <row r="172" spans="1:1" x14ac:dyDescent="0.25">
      <c r="A172" t="s">
        <v>364</v>
      </c>
    </row>
    <row r="173" spans="1:1" x14ac:dyDescent="0.25">
      <c r="A173" t="s">
        <v>155</v>
      </c>
    </row>
    <row r="174" spans="1:1" x14ac:dyDescent="0.25">
      <c r="A174" t="s">
        <v>132</v>
      </c>
    </row>
    <row r="175" spans="1:1" x14ac:dyDescent="0.25">
      <c r="A175" t="s">
        <v>111</v>
      </c>
    </row>
    <row r="176" spans="1:1" x14ac:dyDescent="0.25">
      <c r="A176" t="s">
        <v>364</v>
      </c>
    </row>
    <row r="177" spans="1:1" x14ac:dyDescent="0.25">
      <c r="A177" t="s">
        <v>156</v>
      </c>
    </row>
    <row r="178" spans="1:1" x14ac:dyDescent="0.25">
      <c r="A178" t="s">
        <v>132</v>
      </c>
    </row>
    <row r="179" spans="1:1" x14ac:dyDescent="0.25">
      <c r="A179" t="s">
        <v>111</v>
      </c>
    </row>
    <row r="180" spans="1:1" x14ac:dyDescent="0.25">
      <c r="A180" t="s">
        <v>364</v>
      </c>
    </row>
    <row r="181" spans="1:1" x14ac:dyDescent="0.25">
      <c r="A181" t="s">
        <v>157</v>
      </c>
    </row>
    <row r="182" spans="1:1" x14ac:dyDescent="0.25">
      <c r="A182" t="s">
        <v>132</v>
      </c>
    </row>
    <row r="183" spans="1:1" x14ac:dyDescent="0.25">
      <c r="A183" t="s">
        <v>111</v>
      </c>
    </row>
    <row r="184" spans="1:1" x14ac:dyDescent="0.25">
      <c r="A184" t="s">
        <v>364</v>
      </c>
    </row>
    <row r="185" spans="1:1" x14ac:dyDescent="0.25">
      <c r="A185" t="s">
        <v>158</v>
      </c>
    </row>
    <row r="186" spans="1:1" x14ac:dyDescent="0.25">
      <c r="A186" t="s">
        <v>159</v>
      </c>
    </row>
    <row r="187" spans="1:1" x14ac:dyDescent="0.25">
      <c r="A187" t="s">
        <v>111</v>
      </c>
    </row>
    <row r="188" spans="1:1" x14ac:dyDescent="0.25">
      <c r="A188" t="s">
        <v>361</v>
      </c>
    </row>
    <row r="189" spans="1:1" x14ac:dyDescent="0.25">
      <c r="A189" t="s">
        <v>160</v>
      </c>
    </row>
    <row r="190" spans="1:1" x14ac:dyDescent="0.25">
      <c r="A190" t="s">
        <v>111</v>
      </c>
    </row>
    <row r="191" spans="1:1" x14ac:dyDescent="0.25">
      <c r="A191" t="s">
        <v>380</v>
      </c>
    </row>
    <row r="192" spans="1:1" x14ac:dyDescent="0.25">
      <c r="A192" t="s">
        <v>161</v>
      </c>
    </row>
    <row r="193" spans="1:1" x14ac:dyDescent="0.25">
      <c r="A193" t="s">
        <v>162</v>
      </c>
    </row>
    <row r="194" spans="1:1" x14ac:dyDescent="0.25">
      <c r="A194" t="s">
        <v>111</v>
      </c>
    </row>
    <row r="195" spans="1:1" x14ac:dyDescent="0.25">
      <c r="A195" t="s">
        <v>380</v>
      </c>
    </row>
    <row r="196" spans="1:1" x14ac:dyDescent="0.25">
      <c r="A196" t="s">
        <v>163</v>
      </c>
    </row>
    <row r="197" spans="1:1" x14ac:dyDescent="0.25">
      <c r="A197" t="s">
        <v>111</v>
      </c>
    </row>
    <row r="198" spans="1:1" x14ac:dyDescent="0.25">
      <c r="A198" t="s">
        <v>362</v>
      </c>
    </row>
    <row r="199" spans="1:1" x14ac:dyDescent="0.25">
      <c r="A199" t="s">
        <v>164</v>
      </c>
    </row>
    <row r="200" spans="1:1" x14ac:dyDescent="0.25">
      <c r="A200" t="s">
        <v>111</v>
      </c>
    </row>
    <row r="201" spans="1:1" x14ac:dyDescent="0.25">
      <c r="A201" t="s">
        <v>364</v>
      </c>
    </row>
    <row r="202" spans="1:1" x14ac:dyDescent="0.25">
      <c r="A202" t="s">
        <v>165</v>
      </c>
    </row>
    <row r="203" spans="1:1" x14ac:dyDescent="0.25">
      <c r="A203" t="s">
        <v>166</v>
      </c>
    </row>
    <row r="204" spans="1:1" x14ac:dyDescent="0.25">
      <c r="A204" t="s">
        <v>111</v>
      </c>
    </row>
    <row r="205" spans="1:1" x14ac:dyDescent="0.25">
      <c r="A205" t="s">
        <v>381</v>
      </c>
    </row>
    <row r="206" spans="1:1" x14ac:dyDescent="0.25">
      <c r="A206" t="s">
        <v>167</v>
      </c>
    </row>
    <row r="207" spans="1:1" x14ac:dyDescent="0.25">
      <c r="A207" t="s">
        <v>111</v>
      </c>
    </row>
    <row r="208" spans="1:1" x14ac:dyDescent="0.25">
      <c r="A208" t="s">
        <v>363</v>
      </c>
    </row>
    <row r="209" spans="1:1" x14ac:dyDescent="0.25">
      <c r="A209" t="s">
        <v>168</v>
      </c>
    </row>
    <row r="210" spans="1:1" x14ac:dyDescent="0.25">
      <c r="A210" t="s">
        <v>111</v>
      </c>
    </row>
    <row r="211" spans="1:1" x14ac:dyDescent="0.25">
      <c r="A211" t="s">
        <v>364</v>
      </c>
    </row>
    <row r="212" spans="1:1" x14ac:dyDescent="0.25">
      <c r="A212" t="s">
        <v>169</v>
      </c>
    </row>
    <row r="213" spans="1:1" x14ac:dyDescent="0.25">
      <c r="A213" t="s">
        <v>162</v>
      </c>
    </row>
    <row r="214" spans="1:1" x14ac:dyDescent="0.25">
      <c r="A214" t="s">
        <v>111</v>
      </c>
    </row>
    <row r="215" spans="1:1" x14ac:dyDescent="0.25">
      <c r="A215" t="s">
        <v>364</v>
      </c>
    </row>
    <row r="216" spans="1:1" x14ac:dyDescent="0.25">
      <c r="A216" t="s">
        <v>170</v>
      </c>
    </row>
    <row r="217" spans="1:1" x14ac:dyDescent="0.25">
      <c r="A217" t="s">
        <v>162</v>
      </c>
    </row>
    <row r="218" spans="1:1" x14ac:dyDescent="0.25">
      <c r="A218" t="s">
        <v>111</v>
      </c>
    </row>
    <row r="219" spans="1:1" x14ac:dyDescent="0.25">
      <c r="A219" t="s">
        <v>365</v>
      </c>
    </row>
    <row r="220" spans="1:1" x14ac:dyDescent="0.25">
      <c r="A220" t="s">
        <v>171</v>
      </c>
    </row>
    <row r="221" spans="1:1" x14ac:dyDescent="0.25">
      <c r="A221" t="s">
        <v>111</v>
      </c>
    </row>
    <row r="222" spans="1:1" x14ac:dyDescent="0.25">
      <c r="A222" t="s">
        <v>366</v>
      </c>
    </row>
    <row r="223" spans="1:1" x14ac:dyDescent="0.25">
      <c r="A223" t="s">
        <v>172</v>
      </c>
    </row>
    <row r="224" spans="1:1" x14ac:dyDescent="0.25">
      <c r="A224" t="s">
        <v>111</v>
      </c>
    </row>
    <row r="225" spans="1:1" x14ac:dyDescent="0.25">
      <c r="A225" t="s">
        <v>367</v>
      </c>
    </row>
    <row r="226" spans="1:1" x14ac:dyDescent="0.25">
      <c r="A226" t="s">
        <v>173</v>
      </c>
    </row>
    <row r="227" spans="1:1" x14ac:dyDescent="0.25">
      <c r="A227" t="s">
        <v>174</v>
      </c>
    </row>
    <row r="228" spans="1:1" x14ac:dyDescent="0.25">
      <c r="A228" t="s">
        <v>111</v>
      </c>
    </row>
    <row r="229" spans="1:1" x14ac:dyDescent="0.25">
      <c r="A229" t="s">
        <v>368</v>
      </c>
    </row>
    <row r="230" spans="1:1" x14ac:dyDescent="0.25">
      <c r="A230" t="s">
        <v>175</v>
      </c>
    </row>
    <row r="231" spans="1:1" x14ac:dyDescent="0.25">
      <c r="A231" t="s">
        <v>111</v>
      </c>
    </row>
    <row r="232" spans="1:1" x14ac:dyDescent="0.25">
      <c r="A232" t="s">
        <v>369</v>
      </c>
    </row>
    <row r="233" spans="1:1" x14ac:dyDescent="0.25">
      <c r="A233" t="s">
        <v>176</v>
      </c>
    </row>
    <row r="234" spans="1:1" x14ac:dyDescent="0.25">
      <c r="A234" t="s">
        <v>111</v>
      </c>
    </row>
    <row r="235" spans="1:1" x14ac:dyDescent="0.25">
      <c r="A235" t="s">
        <v>370</v>
      </c>
    </row>
    <row r="236" spans="1:1" x14ac:dyDescent="0.25">
      <c r="A236" t="s">
        <v>177</v>
      </c>
    </row>
    <row r="237" spans="1:1" x14ac:dyDescent="0.25">
      <c r="A237" t="s">
        <v>111</v>
      </c>
    </row>
    <row r="238" spans="1:1" x14ac:dyDescent="0.25">
      <c r="A238" t="s">
        <v>364</v>
      </c>
    </row>
    <row r="239" spans="1:1" x14ac:dyDescent="0.25">
      <c r="A239" t="s">
        <v>178</v>
      </c>
    </row>
    <row r="240" spans="1:1" x14ac:dyDescent="0.25">
      <c r="A240" t="s">
        <v>174</v>
      </c>
    </row>
    <row r="241" spans="1:1" x14ac:dyDescent="0.25">
      <c r="A241" t="s">
        <v>111</v>
      </c>
    </row>
    <row r="242" spans="1:1" x14ac:dyDescent="0.25">
      <c r="A242" t="s">
        <v>371</v>
      </c>
    </row>
    <row r="243" spans="1:1" x14ac:dyDescent="0.25">
      <c r="A243" t="s">
        <v>179</v>
      </c>
    </row>
    <row r="244" spans="1:1" x14ac:dyDescent="0.25">
      <c r="A244" t="s">
        <v>111</v>
      </c>
    </row>
    <row r="245" spans="1:1" x14ac:dyDescent="0.25">
      <c r="A245" t="s">
        <v>364</v>
      </c>
    </row>
    <row r="246" spans="1:1" x14ac:dyDescent="0.25">
      <c r="A246" t="s">
        <v>180</v>
      </c>
    </row>
    <row r="247" spans="1:1" x14ac:dyDescent="0.25">
      <c r="A247" t="s">
        <v>162</v>
      </c>
    </row>
    <row r="248" spans="1:1" x14ac:dyDescent="0.25">
      <c r="A248" t="s">
        <v>111</v>
      </c>
    </row>
    <row r="249" spans="1:1" x14ac:dyDescent="0.25">
      <c r="A249" t="s">
        <v>376</v>
      </c>
    </row>
    <row r="250" spans="1:1" x14ac:dyDescent="0.25">
      <c r="A250" t="s">
        <v>181</v>
      </c>
    </row>
    <row r="251" spans="1:1" x14ac:dyDescent="0.25">
      <c r="A251" t="s">
        <v>111</v>
      </c>
    </row>
    <row r="252" spans="1:1" x14ac:dyDescent="0.25">
      <c r="A252" t="s">
        <v>364</v>
      </c>
    </row>
    <row r="253" spans="1:1" x14ac:dyDescent="0.25">
      <c r="A253" t="s">
        <v>182</v>
      </c>
    </row>
    <row r="254" spans="1:1" x14ac:dyDescent="0.25">
      <c r="A254" t="s">
        <v>162</v>
      </c>
    </row>
    <row r="255" spans="1:1" x14ac:dyDescent="0.25">
      <c r="A255" t="s">
        <v>111</v>
      </c>
    </row>
    <row r="256" spans="1:1" x14ac:dyDescent="0.25">
      <c r="A256" t="s">
        <v>377</v>
      </c>
    </row>
    <row r="257" spans="1:1" x14ac:dyDescent="0.25">
      <c r="A257" t="s">
        <v>183</v>
      </c>
    </row>
    <row r="258" spans="1:1" x14ac:dyDescent="0.25">
      <c r="A258" t="s">
        <v>111</v>
      </c>
    </row>
    <row r="259" spans="1:1" x14ac:dyDescent="0.25">
      <c r="A259" t="s">
        <v>382</v>
      </c>
    </row>
    <row r="260" spans="1:1" x14ac:dyDescent="0.25">
      <c r="A260" t="s">
        <v>184</v>
      </c>
    </row>
    <row r="261" spans="1:1" x14ac:dyDescent="0.25">
      <c r="A261" t="s">
        <v>174</v>
      </c>
    </row>
    <row r="262" spans="1:1" x14ac:dyDescent="0.25">
      <c r="A262" t="s">
        <v>111</v>
      </c>
    </row>
    <row r="263" spans="1:1" x14ac:dyDescent="0.25">
      <c r="A263" t="s">
        <v>364</v>
      </c>
    </row>
    <row r="264" spans="1:1" x14ac:dyDescent="0.25">
      <c r="A264" t="s">
        <v>185</v>
      </c>
    </row>
    <row r="265" spans="1:1" x14ac:dyDescent="0.25">
      <c r="A265" t="s">
        <v>162</v>
      </c>
    </row>
    <row r="266" spans="1:1" x14ac:dyDescent="0.25">
      <c r="A266" t="s">
        <v>111</v>
      </c>
    </row>
    <row r="267" spans="1:1" x14ac:dyDescent="0.25">
      <c r="A267" t="s">
        <v>364</v>
      </c>
    </row>
    <row r="268" spans="1:1" x14ac:dyDescent="0.25">
      <c r="A268" t="s">
        <v>142</v>
      </c>
    </row>
    <row r="269" spans="1:1" x14ac:dyDescent="0.25">
      <c r="A269" t="s">
        <v>162</v>
      </c>
    </row>
    <row r="270" spans="1:1" x14ac:dyDescent="0.25">
      <c r="A270" t="s">
        <v>111</v>
      </c>
    </row>
    <row r="271" spans="1:1" x14ac:dyDescent="0.25">
      <c r="A271" t="s">
        <v>364</v>
      </c>
    </row>
    <row r="272" spans="1:1" x14ac:dyDescent="0.25">
      <c r="A272" t="s">
        <v>186</v>
      </c>
    </row>
    <row r="273" spans="1:1" x14ac:dyDescent="0.25">
      <c r="A273" t="s">
        <v>162</v>
      </c>
    </row>
    <row r="274" spans="1:1" x14ac:dyDescent="0.25">
      <c r="A274" t="s">
        <v>111</v>
      </c>
    </row>
    <row r="275" spans="1:1" x14ac:dyDescent="0.25">
      <c r="A275" t="s">
        <v>364</v>
      </c>
    </row>
    <row r="276" spans="1:1" x14ac:dyDescent="0.25">
      <c r="A276" t="s">
        <v>187</v>
      </c>
    </row>
    <row r="277" spans="1:1" x14ac:dyDescent="0.25">
      <c r="A277" t="s">
        <v>162</v>
      </c>
    </row>
    <row r="278" spans="1:1" x14ac:dyDescent="0.25">
      <c r="A278" t="s">
        <v>111</v>
      </c>
    </row>
    <row r="279" spans="1:1" x14ac:dyDescent="0.25">
      <c r="A279" t="s">
        <v>364</v>
      </c>
    </row>
    <row r="280" spans="1:1" x14ac:dyDescent="0.25">
      <c r="A280" t="s">
        <v>152</v>
      </c>
    </row>
    <row r="281" spans="1:1" x14ac:dyDescent="0.25">
      <c r="A281" t="s">
        <v>188</v>
      </c>
    </row>
    <row r="282" spans="1:1" x14ac:dyDescent="0.25">
      <c r="A282" t="s">
        <v>111</v>
      </c>
    </row>
    <row r="283" spans="1:1" x14ac:dyDescent="0.25">
      <c r="A283" t="s">
        <v>364</v>
      </c>
    </row>
    <row r="284" spans="1:1" x14ac:dyDescent="0.25">
      <c r="A284" t="s">
        <v>189</v>
      </c>
    </row>
    <row r="285" spans="1:1" x14ac:dyDescent="0.25">
      <c r="A285" t="s">
        <v>162</v>
      </c>
    </row>
    <row r="286" spans="1:1" x14ac:dyDescent="0.25">
      <c r="A286" t="s">
        <v>111</v>
      </c>
    </row>
    <row r="287" spans="1:1" x14ac:dyDescent="0.25">
      <c r="A287" t="s">
        <v>380</v>
      </c>
    </row>
    <row r="288" spans="1:1" x14ac:dyDescent="0.25">
      <c r="A288" t="s">
        <v>190</v>
      </c>
    </row>
    <row r="289" spans="1:1" x14ac:dyDescent="0.25">
      <c r="A289" t="s">
        <v>191</v>
      </c>
    </row>
  </sheetData>
  <sheetProtection password="FE4E" sheet="1" objects="1" scenario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9"/>
  <sheetViews>
    <sheetView workbookViewId="0">
      <selection sqref="A1:A9"/>
    </sheetView>
  </sheetViews>
  <sheetFormatPr defaultRowHeight="15" x14ac:dyDescent="0.25"/>
  <cols>
    <col min="1" max="1" width="70.85546875" bestFit="1" customWidth="1"/>
  </cols>
  <sheetData>
    <row r="1" spans="1:1" x14ac:dyDescent="0.25">
      <c r="A1" s="45" t="s">
        <v>232</v>
      </c>
    </row>
    <row r="2" spans="1:1" x14ac:dyDescent="0.25">
      <c r="A2" s="45" t="s">
        <v>233</v>
      </c>
    </row>
    <row r="3" spans="1:1" x14ac:dyDescent="0.25">
      <c r="A3" s="45" t="s">
        <v>234</v>
      </c>
    </row>
    <row r="4" spans="1:1" x14ac:dyDescent="0.25">
      <c r="A4" s="45" t="s">
        <v>235</v>
      </c>
    </row>
    <row r="5" spans="1:1" x14ac:dyDescent="0.25">
      <c r="A5" s="45" t="s">
        <v>236</v>
      </c>
    </row>
    <row r="6" spans="1:1" x14ac:dyDescent="0.25">
      <c r="A6" s="45" t="s">
        <v>237</v>
      </c>
    </row>
    <row r="7" spans="1:1" x14ac:dyDescent="0.25">
      <c r="A7" s="45" t="s">
        <v>238</v>
      </c>
    </row>
    <row r="8" spans="1:1" x14ac:dyDescent="0.25">
      <c r="A8" s="45" t="s">
        <v>235</v>
      </c>
    </row>
    <row r="9" spans="1:1" x14ac:dyDescent="0.25">
      <c r="A9" s="45" t="s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04"/>
  <sheetViews>
    <sheetView view="pageBreakPreview" topLeftCell="A85" zoomScale="98" zoomScaleNormal="100" zoomScaleSheetLayoutView="98" workbookViewId="0">
      <selection activeCell="K95" sqref="K95"/>
    </sheetView>
  </sheetViews>
  <sheetFormatPr defaultRowHeight="15" x14ac:dyDescent="0.25"/>
  <cols>
    <col min="2" max="2" width="18.28515625" bestFit="1" customWidth="1"/>
    <col min="3" max="3" width="6.140625" style="15" customWidth="1"/>
    <col min="4" max="4" width="4.85546875" style="15" customWidth="1"/>
    <col min="5" max="5" width="5.140625" style="15" customWidth="1"/>
    <col min="6" max="6" width="4.42578125" style="15" customWidth="1"/>
    <col min="8" max="8" width="18.85546875" customWidth="1"/>
    <col min="12" max="12" width="0" hidden="1" customWidth="1"/>
    <col min="13" max="13" width="1.5703125" hidden="1" customWidth="1"/>
    <col min="14" max="14" width="13.85546875" hidden="1" customWidth="1"/>
    <col min="15" max="15" width="0" hidden="1" customWidth="1"/>
  </cols>
  <sheetData>
    <row r="1" spans="1:14" ht="15" customHeight="1" x14ac:dyDescent="0.25">
      <c r="A1" s="54" t="s">
        <v>192</v>
      </c>
      <c r="B1" s="54"/>
      <c r="C1" s="54"/>
      <c r="D1" s="54"/>
      <c r="E1" s="54"/>
      <c r="F1" s="54"/>
      <c r="G1" s="54"/>
      <c r="H1" s="54"/>
      <c r="I1" s="24"/>
      <c r="J1" s="24"/>
      <c r="K1" s="24"/>
    </row>
    <row r="2" spans="1:14" ht="15" customHeight="1" x14ac:dyDescent="0.25">
      <c r="A2" s="54"/>
      <c r="B2" s="54"/>
      <c r="C2" s="54"/>
      <c r="D2" s="54"/>
      <c r="E2" s="54"/>
      <c r="F2" s="54"/>
      <c r="G2" s="54"/>
      <c r="H2" s="54"/>
      <c r="I2" s="24"/>
      <c r="J2" s="24"/>
      <c r="K2" s="24"/>
    </row>
    <row r="3" spans="1:14" ht="18.75" x14ac:dyDescent="0.3">
      <c r="A3" s="25" t="s">
        <v>203</v>
      </c>
    </row>
    <row r="5" spans="1:14" x14ac:dyDescent="0.25">
      <c r="A5" s="55" t="s">
        <v>201</v>
      </c>
      <c r="B5" s="55" t="s">
        <v>193</v>
      </c>
      <c r="C5" s="55" t="s">
        <v>194</v>
      </c>
      <c r="D5" s="55"/>
      <c r="E5" s="55"/>
      <c r="F5" s="55"/>
      <c r="G5" s="55" t="s">
        <v>4</v>
      </c>
      <c r="H5" s="55" t="s">
        <v>202</v>
      </c>
    </row>
    <row r="6" spans="1:14" x14ac:dyDescent="0.25">
      <c r="A6" s="55"/>
      <c r="B6" s="55"/>
      <c r="C6" s="55"/>
      <c r="D6" s="55"/>
      <c r="E6" s="55"/>
      <c r="F6" s="55"/>
      <c r="G6" s="55"/>
      <c r="H6" s="55"/>
    </row>
    <row r="7" spans="1:14" x14ac:dyDescent="0.25">
      <c r="A7" s="5">
        <v>1</v>
      </c>
      <c r="B7" s="3" t="s">
        <v>242</v>
      </c>
      <c r="C7" s="16">
        <v>192</v>
      </c>
      <c r="D7" s="16">
        <v>168</v>
      </c>
      <c r="E7" s="16">
        <v>44</v>
      </c>
      <c r="F7" s="16">
        <v>2</v>
      </c>
      <c r="G7" s="5" t="s">
        <v>204</v>
      </c>
      <c r="H7" s="5" t="s">
        <v>272</v>
      </c>
      <c r="M7" t="s">
        <v>10</v>
      </c>
      <c r="N7" t="str">
        <f>C7&amp;M7&amp;D7&amp;M7&amp;E7&amp;M7&amp;F7</f>
        <v>192.168.44.2</v>
      </c>
    </row>
    <row r="8" spans="1:14" x14ac:dyDescent="0.25">
      <c r="A8" s="5">
        <v>2</v>
      </c>
      <c r="B8" s="3" t="s">
        <v>243</v>
      </c>
      <c r="C8" s="44">
        <v>192</v>
      </c>
      <c r="D8" s="44">
        <v>168</v>
      </c>
      <c r="E8" s="44">
        <v>44</v>
      </c>
      <c r="F8" s="44">
        <v>3</v>
      </c>
      <c r="G8" s="5" t="s">
        <v>204</v>
      </c>
      <c r="H8" s="5" t="s">
        <v>197</v>
      </c>
      <c r="M8" t="s">
        <v>10</v>
      </c>
      <c r="N8" t="str">
        <f t="shared" ref="N8:N71" si="0">C8&amp;M8&amp;D8&amp;M8&amp;E8&amp;M8&amp;F8</f>
        <v>192.168.44.3</v>
      </c>
    </row>
    <row r="9" spans="1:14" x14ac:dyDescent="0.25">
      <c r="A9" s="5">
        <v>3</v>
      </c>
      <c r="B9" s="3" t="s">
        <v>244</v>
      </c>
      <c r="C9" s="44">
        <v>192</v>
      </c>
      <c r="D9" s="44">
        <v>168</v>
      </c>
      <c r="E9" s="44">
        <v>44</v>
      </c>
      <c r="F9" s="44">
        <v>4</v>
      </c>
      <c r="G9" s="43" t="s">
        <v>204</v>
      </c>
      <c r="H9" s="43" t="s">
        <v>272</v>
      </c>
      <c r="M9" t="s">
        <v>10</v>
      </c>
      <c r="N9" t="str">
        <f t="shared" si="0"/>
        <v>192.168.44.4</v>
      </c>
    </row>
    <row r="10" spans="1:14" x14ac:dyDescent="0.25">
      <c r="A10" s="5">
        <v>4</v>
      </c>
      <c r="B10" s="3" t="s">
        <v>245</v>
      </c>
      <c r="C10" s="44">
        <v>192</v>
      </c>
      <c r="D10" s="44">
        <v>168</v>
      </c>
      <c r="E10" s="44">
        <v>44</v>
      </c>
      <c r="F10" s="44">
        <v>5</v>
      </c>
      <c r="G10" s="43" t="s">
        <v>204</v>
      </c>
      <c r="H10" s="43" t="s">
        <v>197</v>
      </c>
      <c r="M10" t="s">
        <v>10</v>
      </c>
      <c r="N10" t="str">
        <f t="shared" si="0"/>
        <v>192.168.44.5</v>
      </c>
    </row>
    <row r="11" spans="1:14" x14ac:dyDescent="0.25">
      <c r="A11" s="5">
        <v>5</v>
      </c>
      <c r="B11" s="3" t="s">
        <v>246</v>
      </c>
      <c r="C11" s="44">
        <v>192</v>
      </c>
      <c r="D11" s="44">
        <v>168</v>
      </c>
      <c r="E11" s="44">
        <v>44</v>
      </c>
      <c r="F11" s="44">
        <v>6</v>
      </c>
      <c r="G11" s="43" t="s">
        <v>204</v>
      </c>
      <c r="H11" s="43" t="s">
        <v>272</v>
      </c>
      <c r="M11" t="s">
        <v>10</v>
      </c>
      <c r="N11" t="str">
        <f t="shared" si="0"/>
        <v>192.168.44.6</v>
      </c>
    </row>
    <row r="12" spans="1:14" x14ac:dyDescent="0.25">
      <c r="A12" s="5">
        <v>6</v>
      </c>
      <c r="B12" s="3" t="s">
        <v>247</v>
      </c>
      <c r="C12" s="44">
        <v>192</v>
      </c>
      <c r="D12" s="44">
        <v>168</v>
      </c>
      <c r="E12" s="44">
        <v>44</v>
      </c>
      <c r="F12" s="44">
        <v>7</v>
      </c>
      <c r="G12" s="43" t="s">
        <v>204</v>
      </c>
      <c r="H12" s="43" t="s">
        <v>197</v>
      </c>
      <c r="M12" t="s">
        <v>10</v>
      </c>
      <c r="N12" t="str">
        <f t="shared" si="0"/>
        <v>192.168.44.7</v>
      </c>
    </row>
    <row r="13" spans="1:14" x14ac:dyDescent="0.25">
      <c r="A13" s="5">
        <v>7</v>
      </c>
      <c r="B13" s="3" t="s">
        <v>248</v>
      </c>
      <c r="C13" s="44">
        <v>192</v>
      </c>
      <c r="D13" s="44">
        <v>168</v>
      </c>
      <c r="E13" s="44">
        <v>44</v>
      </c>
      <c r="F13" s="44">
        <v>8</v>
      </c>
      <c r="G13" s="43" t="s">
        <v>204</v>
      </c>
      <c r="H13" s="43" t="s">
        <v>272</v>
      </c>
      <c r="M13" t="s">
        <v>10</v>
      </c>
      <c r="N13" t="str">
        <f t="shared" si="0"/>
        <v>192.168.44.8</v>
      </c>
    </row>
    <row r="14" spans="1:14" x14ac:dyDescent="0.25">
      <c r="A14" s="5">
        <v>8</v>
      </c>
      <c r="B14" s="3" t="s">
        <v>249</v>
      </c>
      <c r="C14" s="44">
        <v>192</v>
      </c>
      <c r="D14" s="44">
        <v>168</v>
      </c>
      <c r="E14" s="44">
        <v>44</v>
      </c>
      <c r="F14" s="44">
        <v>9</v>
      </c>
      <c r="G14" s="43" t="s">
        <v>204</v>
      </c>
      <c r="H14" s="43" t="s">
        <v>197</v>
      </c>
      <c r="M14" t="s">
        <v>10</v>
      </c>
      <c r="N14" t="str">
        <f t="shared" si="0"/>
        <v>192.168.44.9</v>
      </c>
    </row>
    <row r="15" spans="1:14" x14ac:dyDescent="0.25">
      <c r="A15" s="5">
        <v>9</v>
      </c>
      <c r="B15" s="3" t="s">
        <v>250</v>
      </c>
      <c r="C15" s="44">
        <v>192</v>
      </c>
      <c r="D15" s="44">
        <v>168</v>
      </c>
      <c r="E15" s="44">
        <v>44</v>
      </c>
      <c r="F15" s="44">
        <v>10</v>
      </c>
      <c r="G15" s="43" t="s">
        <v>204</v>
      </c>
      <c r="H15" s="43" t="s">
        <v>272</v>
      </c>
      <c r="M15" t="s">
        <v>10</v>
      </c>
      <c r="N15" t="str">
        <f t="shared" si="0"/>
        <v>192.168.44.10</v>
      </c>
    </row>
    <row r="16" spans="1:14" x14ac:dyDescent="0.25">
      <c r="A16" s="5">
        <v>10</v>
      </c>
      <c r="B16" s="3" t="s">
        <v>251</v>
      </c>
      <c r="C16" s="44">
        <v>192</v>
      </c>
      <c r="D16" s="44">
        <v>168</v>
      </c>
      <c r="E16" s="44">
        <v>44</v>
      </c>
      <c r="F16" s="44">
        <v>11</v>
      </c>
      <c r="G16" s="43" t="s">
        <v>204</v>
      </c>
      <c r="H16" s="43" t="s">
        <v>197</v>
      </c>
      <c r="M16" t="s">
        <v>10</v>
      </c>
      <c r="N16" t="str">
        <f t="shared" si="0"/>
        <v>192.168.44.11</v>
      </c>
    </row>
    <row r="17" spans="1:14" x14ac:dyDescent="0.25">
      <c r="A17" s="5">
        <v>11</v>
      </c>
      <c r="B17" s="3" t="s">
        <v>252</v>
      </c>
      <c r="C17" s="44">
        <v>192</v>
      </c>
      <c r="D17" s="44">
        <v>168</v>
      </c>
      <c r="E17" s="44">
        <v>44</v>
      </c>
      <c r="F17" s="44">
        <v>12</v>
      </c>
      <c r="G17" s="43" t="s">
        <v>204</v>
      </c>
      <c r="H17" s="43" t="s">
        <v>272</v>
      </c>
      <c r="M17" t="s">
        <v>10</v>
      </c>
      <c r="N17" t="str">
        <f t="shared" si="0"/>
        <v>192.168.44.12</v>
      </c>
    </row>
    <row r="18" spans="1:14" x14ac:dyDescent="0.25">
      <c r="A18" s="5">
        <v>12</v>
      </c>
      <c r="B18" s="3" t="s">
        <v>253</v>
      </c>
      <c r="C18" s="44">
        <v>192</v>
      </c>
      <c r="D18" s="44">
        <v>168</v>
      </c>
      <c r="E18" s="44">
        <v>44</v>
      </c>
      <c r="F18" s="44">
        <v>13</v>
      </c>
      <c r="G18" s="43" t="s">
        <v>204</v>
      </c>
      <c r="H18" s="43" t="s">
        <v>197</v>
      </c>
      <c r="M18" t="s">
        <v>10</v>
      </c>
      <c r="N18" t="str">
        <f t="shared" si="0"/>
        <v>192.168.44.13</v>
      </c>
    </row>
    <row r="19" spans="1:14" x14ac:dyDescent="0.25">
      <c r="A19" s="5">
        <v>13</v>
      </c>
      <c r="B19" s="3" t="s">
        <v>254</v>
      </c>
      <c r="C19" s="44">
        <v>192</v>
      </c>
      <c r="D19" s="44">
        <v>168</v>
      </c>
      <c r="E19" s="44">
        <v>44</v>
      </c>
      <c r="F19" s="44">
        <v>14</v>
      </c>
      <c r="G19" s="43" t="s">
        <v>204</v>
      </c>
      <c r="H19" s="43" t="s">
        <v>272</v>
      </c>
      <c r="M19" t="s">
        <v>10</v>
      </c>
      <c r="N19" t="str">
        <f t="shared" si="0"/>
        <v>192.168.44.14</v>
      </c>
    </row>
    <row r="20" spans="1:14" x14ac:dyDescent="0.25">
      <c r="A20" s="5">
        <v>14</v>
      </c>
      <c r="B20" s="3" t="s">
        <v>255</v>
      </c>
      <c r="C20" s="44">
        <v>192</v>
      </c>
      <c r="D20" s="44">
        <v>168</v>
      </c>
      <c r="E20" s="44">
        <v>44</v>
      </c>
      <c r="F20" s="44">
        <v>15</v>
      </c>
      <c r="G20" s="43" t="s">
        <v>204</v>
      </c>
      <c r="H20" s="43" t="s">
        <v>197</v>
      </c>
      <c r="M20" t="s">
        <v>10</v>
      </c>
      <c r="N20" t="str">
        <f t="shared" si="0"/>
        <v>192.168.44.15</v>
      </c>
    </row>
    <row r="21" spans="1:14" x14ac:dyDescent="0.25">
      <c r="A21" s="5">
        <v>15</v>
      </c>
      <c r="B21" s="3" t="s">
        <v>256</v>
      </c>
      <c r="C21" s="44">
        <v>192</v>
      </c>
      <c r="D21" s="44">
        <v>168</v>
      </c>
      <c r="E21" s="44">
        <v>44</v>
      </c>
      <c r="F21" s="44">
        <v>16</v>
      </c>
      <c r="G21" s="43" t="s">
        <v>204</v>
      </c>
      <c r="H21" s="43" t="s">
        <v>272</v>
      </c>
      <c r="M21" t="s">
        <v>10</v>
      </c>
      <c r="N21" t="str">
        <f t="shared" si="0"/>
        <v>192.168.44.16</v>
      </c>
    </row>
    <row r="22" spans="1:14" x14ac:dyDescent="0.25">
      <c r="A22" s="5">
        <v>16</v>
      </c>
      <c r="B22" s="3" t="s">
        <v>257</v>
      </c>
      <c r="C22" s="44">
        <v>192</v>
      </c>
      <c r="D22" s="44">
        <v>168</v>
      </c>
      <c r="E22" s="44">
        <v>44</v>
      </c>
      <c r="F22" s="44">
        <v>17</v>
      </c>
      <c r="G22" s="43" t="s">
        <v>204</v>
      </c>
      <c r="H22" s="43" t="s">
        <v>197</v>
      </c>
      <c r="M22" t="s">
        <v>10</v>
      </c>
      <c r="N22" t="str">
        <f t="shared" si="0"/>
        <v>192.168.44.17</v>
      </c>
    </row>
    <row r="23" spans="1:14" x14ac:dyDescent="0.25">
      <c r="A23" s="5">
        <v>17</v>
      </c>
      <c r="B23" s="3" t="s">
        <v>258</v>
      </c>
      <c r="C23" s="44">
        <v>192</v>
      </c>
      <c r="D23" s="44">
        <v>168</v>
      </c>
      <c r="E23" s="44">
        <v>44</v>
      </c>
      <c r="F23" s="44">
        <v>18</v>
      </c>
      <c r="G23" s="43" t="s">
        <v>204</v>
      </c>
      <c r="H23" s="43" t="s">
        <v>272</v>
      </c>
      <c r="M23" t="s">
        <v>10</v>
      </c>
      <c r="N23" t="str">
        <f t="shared" si="0"/>
        <v>192.168.44.18</v>
      </c>
    </row>
    <row r="24" spans="1:14" x14ac:dyDescent="0.25">
      <c r="A24" s="5">
        <v>18</v>
      </c>
      <c r="B24" s="3" t="s">
        <v>259</v>
      </c>
      <c r="C24" s="44">
        <v>192</v>
      </c>
      <c r="D24" s="44">
        <v>168</v>
      </c>
      <c r="E24" s="44">
        <v>44</v>
      </c>
      <c r="F24" s="44">
        <v>19</v>
      </c>
      <c r="G24" s="43" t="s">
        <v>204</v>
      </c>
      <c r="H24" s="43" t="s">
        <v>197</v>
      </c>
      <c r="M24" t="s">
        <v>10</v>
      </c>
      <c r="N24" t="str">
        <f t="shared" si="0"/>
        <v>192.168.44.19</v>
      </c>
    </row>
    <row r="25" spans="1:14" x14ac:dyDescent="0.25">
      <c r="A25" s="5">
        <v>19</v>
      </c>
      <c r="B25" s="3" t="s">
        <v>260</v>
      </c>
      <c r="C25" s="44">
        <v>192</v>
      </c>
      <c r="D25" s="44">
        <v>168</v>
      </c>
      <c r="E25" s="44">
        <v>44</v>
      </c>
      <c r="F25" s="44">
        <v>20</v>
      </c>
      <c r="G25" s="43" t="s">
        <v>204</v>
      </c>
      <c r="H25" s="43" t="s">
        <v>272</v>
      </c>
      <c r="M25" t="s">
        <v>10</v>
      </c>
      <c r="N25" t="str">
        <f t="shared" si="0"/>
        <v>192.168.44.20</v>
      </c>
    </row>
    <row r="26" spans="1:14" x14ac:dyDescent="0.25">
      <c r="A26" s="5">
        <v>20</v>
      </c>
      <c r="B26" s="3" t="s">
        <v>261</v>
      </c>
      <c r="C26" s="44">
        <v>192</v>
      </c>
      <c r="D26" s="44">
        <v>168</v>
      </c>
      <c r="E26" s="44">
        <v>44</v>
      </c>
      <c r="F26" s="44">
        <v>21</v>
      </c>
      <c r="G26" s="43" t="s">
        <v>204</v>
      </c>
      <c r="H26" s="43" t="s">
        <v>197</v>
      </c>
      <c r="M26" t="s">
        <v>10</v>
      </c>
      <c r="N26" t="str">
        <f t="shared" si="0"/>
        <v>192.168.44.21</v>
      </c>
    </row>
    <row r="27" spans="1:14" x14ac:dyDescent="0.25">
      <c r="A27" s="5">
        <v>21</v>
      </c>
      <c r="B27" s="3" t="s">
        <v>262</v>
      </c>
      <c r="C27" s="44">
        <v>192</v>
      </c>
      <c r="D27" s="44">
        <v>168</v>
      </c>
      <c r="E27" s="44">
        <v>44</v>
      </c>
      <c r="F27" s="44">
        <v>22</v>
      </c>
      <c r="G27" s="43" t="s">
        <v>204</v>
      </c>
      <c r="H27" s="43" t="s">
        <v>272</v>
      </c>
      <c r="M27" t="s">
        <v>10</v>
      </c>
      <c r="N27" t="str">
        <f t="shared" si="0"/>
        <v>192.168.44.22</v>
      </c>
    </row>
    <row r="28" spans="1:14" x14ac:dyDescent="0.25">
      <c r="A28" s="5">
        <v>22</v>
      </c>
      <c r="B28" s="3" t="s">
        <v>263</v>
      </c>
      <c r="C28" s="44">
        <v>192</v>
      </c>
      <c r="D28" s="44">
        <v>168</v>
      </c>
      <c r="E28" s="44">
        <v>44</v>
      </c>
      <c r="F28" s="44">
        <v>23</v>
      </c>
      <c r="G28" s="43" t="s">
        <v>204</v>
      </c>
      <c r="H28" s="43" t="s">
        <v>197</v>
      </c>
      <c r="M28" t="s">
        <v>10</v>
      </c>
      <c r="N28" t="str">
        <f t="shared" si="0"/>
        <v>192.168.44.23</v>
      </c>
    </row>
    <row r="29" spans="1:14" x14ac:dyDescent="0.25">
      <c r="A29" s="5">
        <v>23</v>
      </c>
      <c r="B29" s="3" t="s">
        <v>264</v>
      </c>
      <c r="C29" s="44">
        <v>192</v>
      </c>
      <c r="D29" s="44">
        <v>168</v>
      </c>
      <c r="E29" s="44">
        <v>44</v>
      </c>
      <c r="F29" s="44">
        <v>24</v>
      </c>
      <c r="G29" s="43" t="s">
        <v>204</v>
      </c>
      <c r="H29" s="43" t="s">
        <v>272</v>
      </c>
      <c r="M29" t="s">
        <v>10</v>
      </c>
      <c r="N29" t="str">
        <f t="shared" si="0"/>
        <v>192.168.44.24</v>
      </c>
    </row>
    <row r="30" spans="1:14" x14ac:dyDescent="0.25">
      <c r="A30" s="5">
        <v>24</v>
      </c>
      <c r="B30" s="3" t="s">
        <v>265</v>
      </c>
      <c r="C30" s="44">
        <v>192</v>
      </c>
      <c r="D30" s="44">
        <v>168</v>
      </c>
      <c r="E30" s="44">
        <v>44</v>
      </c>
      <c r="F30" s="44">
        <v>25</v>
      </c>
      <c r="G30" s="43" t="s">
        <v>204</v>
      </c>
      <c r="H30" s="43" t="s">
        <v>197</v>
      </c>
      <c r="M30" t="s">
        <v>10</v>
      </c>
      <c r="N30" t="str">
        <f t="shared" si="0"/>
        <v>192.168.44.25</v>
      </c>
    </row>
    <row r="31" spans="1:14" x14ac:dyDescent="0.25">
      <c r="A31" s="5">
        <v>25</v>
      </c>
      <c r="B31" s="3" t="s">
        <v>266</v>
      </c>
      <c r="C31" s="44">
        <v>192</v>
      </c>
      <c r="D31" s="44">
        <v>168</v>
      </c>
      <c r="E31" s="44">
        <v>44</v>
      </c>
      <c r="F31" s="44">
        <v>26</v>
      </c>
      <c r="G31" s="43" t="s">
        <v>204</v>
      </c>
      <c r="H31" s="43" t="s">
        <v>272</v>
      </c>
      <c r="M31" t="s">
        <v>10</v>
      </c>
      <c r="N31" t="str">
        <f t="shared" si="0"/>
        <v>192.168.44.26</v>
      </c>
    </row>
    <row r="32" spans="1:14" x14ac:dyDescent="0.25">
      <c r="A32" s="5">
        <v>26</v>
      </c>
      <c r="B32" s="3" t="s">
        <v>267</v>
      </c>
      <c r="C32" s="44">
        <v>192</v>
      </c>
      <c r="D32" s="44">
        <v>168</v>
      </c>
      <c r="E32" s="44">
        <v>44</v>
      </c>
      <c r="F32" s="44">
        <v>27</v>
      </c>
      <c r="G32" s="43" t="s">
        <v>204</v>
      </c>
      <c r="H32" s="43" t="s">
        <v>197</v>
      </c>
      <c r="M32" t="s">
        <v>10</v>
      </c>
      <c r="N32" t="str">
        <f t="shared" si="0"/>
        <v>192.168.44.27</v>
      </c>
    </row>
    <row r="33" spans="1:14" x14ac:dyDescent="0.25">
      <c r="A33" s="5">
        <v>27</v>
      </c>
      <c r="B33" s="3" t="s">
        <v>268</v>
      </c>
      <c r="C33" s="44">
        <v>192</v>
      </c>
      <c r="D33" s="44">
        <v>168</v>
      </c>
      <c r="E33" s="44">
        <v>44</v>
      </c>
      <c r="F33" s="44">
        <v>28</v>
      </c>
      <c r="G33" s="43" t="s">
        <v>204</v>
      </c>
      <c r="H33" s="43" t="s">
        <v>272</v>
      </c>
      <c r="M33" t="s">
        <v>10</v>
      </c>
      <c r="N33" t="str">
        <f t="shared" si="0"/>
        <v>192.168.44.28</v>
      </c>
    </row>
    <row r="34" spans="1:14" x14ac:dyDescent="0.25">
      <c r="A34" s="5">
        <v>28</v>
      </c>
      <c r="B34" s="3" t="s">
        <v>269</v>
      </c>
      <c r="C34" s="44">
        <v>192</v>
      </c>
      <c r="D34" s="44">
        <v>168</v>
      </c>
      <c r="E34" s="44">
        <v>44</v>
      </c>
      <c r="F34" s="44">
        <v>29</v>
      </c>
      <c r="G34" s="43" t="s">
        <v>204</v>
      </c>
      <c r="H34" s="43" t="s">
        <v>197</v>
      </c>
      <c r="M34" t="s">
        <v>10</v>
      </c>
      <c r="N34" t="str">
        <f t="shared" si="0"/>
        <v>192.168.44.29</v>
      </c>
    </row>
    <row r="35" spans="1:14" x14ac:dyDescent="0.25">
      <c r="A35" s="5">
        <v>29</v>
      </c>
      <c r="B35" s="3" t="s">
        <v>270</v>
      </c>
      <c r="C35" s="44">
        <v>192</v>
      </c>
      <c r="D35" s="44">
        <v>168</v>
      </c>
      <c r="E35" s="44">
        <v>44</v>
      </c>
      <c r="F35" s="44">
        <v>30</v>
      </c>
      <c r="G35" s="43" t="s">
        <v>204</v>
      </c>
      <c r="H35" s="43" t="s">
        <v>272</v>
      </c>
      <c r="M35" t="s">
        <v>10</v>
      </c>
      <c r="N35" t="str">
        <f t="shared" si="0"/>
        <v>192.168.44.30</v>
      </c>
    </row>
    <row r="36" spans="1:14" x14ac:dyDescent="0.25">
      <c r="A36" s="5">
        <v>30</v>
      </c>
      <c r="B36" s="3" t="s">
        <v>271</v>
      </c>
      <c r="C36" s="44">
        <v>192</v>
      </c>
      <c r="D36" s="44">
        <v>168</v>
      </c>
      <c r="E36" s="44">
        <v>44</v>
      </c>
      <c r="F36" s="44">
        <v>31</v>
      </c>
      <c r="G36" s="43" t="s">
        <v>204</v>
      </c>
      <c r="H36" s="43" t="s">
        <v>197</v>
      </c>
      <c r="M36" t="s">
        <v>10</v>
      </c>
      <c r="N36" t="str">
        <f t="shared" si="0"/>
        <v>192.168.44.31</v>
      </c>
    </row>
    <row r="37" spans="1:14" x14ac:dyDescent="0.25">
      <c r="A37" s="5">
        <v>31</v>
      </c>
      <c r="B37" s="3" t="s">
        <v>276</v>
      </c>
      <c r="C37" s="44">
        <v>192</v>
      </c>
      <c r="D37" s="44">
        <v>168</v>
      </c>
      <c r="E37" s="44">
        <v>44</v>
      </c>
      <c r="F37" s="44">
        <v>32</v>
      </c>
      <c r="G37" s="43" t="s">
        <v>204</v>
      </c>
      <c r="H37" s="43" t="s">
        <v>272</v>
      </c>
      <c r="M37" t="s">
        <v>10</v>
      </c>
      <c r="N37" t="str">
        <f t="shared" si="0"/>
        <v>192.168.44.32</v>
      </c>
    </row>
    <row r="38" spans="1:14" x14ac:dyDescent="0.25">
      <c r="A38" s="5">
        <v>32</v>
      </c>
      <c r="B38" s="3" t="s">
        <v>277</v>
      </c>
      <c r="C38" s="44">
        <v>192</v>
      </c>
      <c r="D38" s="44">
        <v>168</v>
      </c>
      <c r="E38" s="44">
        <v>44</v>
      </c>
      <c r="F38" s="44">
        <v>33</v>
      </c>
      <c r="G38" s="43" t="s">
        <v>204</v>
      </c>
      <c r="H38" s="43" t="s">
        <v>197</v>
      </c>
      <c r="M38" t="s">
        <v>10</v>
      </c>
      <c r="N38" t="str">
        <f t="shared" si="0"/>
        <v>192.168.44.33</v>
      </c>
    </row>
    <row r="39" spans="1:14" x14ac:dyDescent="0.25">
      <c r="A39" s="5">
        <v>33</v>
      </c>
      <c r="B39" s="3" t="s">
        <v>278</v>
      </c>
      <c r="C39" s="44">
        <v>192</v>
      </c>
      <c r="D39" s="44">
        <v>168</v>
      </c>
      <c r="E39" s="44">
        <v>44</v>
      </c>
      <c r="F39" s="44">
        <v>34</v>
      </c>
      <c r="G39" s="43" t="s">
        <v>204</v>
      </c>
      <c r="H39" s="43" t="s">
        <v>272</v>
      </c>
      <c r="M39" t="s">
        <v>10</v>
      </c>
      <c r="N39" t="str">
        <f t="shared" si="0"/>
        <v>192.168.44.34</v>
      </c>
    </row>
    <row r="40" spans="1:14" x14ac:dyDescent="0.25">
      <c r="A40" s="5">
        <v>34</v>
      </c>
      <c r="B40" s="3" t="s">
        <v>279</v>
      </c>
      <c r="C40" s="44">
        <v>192</v>
      </c>
      <c r="D40" s="44">
        <v>168</v>
      </c>
      <c r="E40" s="44">
        <v>44</v>
      </c>
      <c r="F40" s="44">
        <v>35</v>
      </c>
      <c r="G40" s="43" t="s">
        <v>204</v>
      </c>
      <c r="H40" s="43" t="s">
        <v>197</v>
      </c>
      <c r="M40" t="s">
        <v>10</v>
      </c>
      <c r="N40" t="str">
        <f t="shared" si="0"/>
        <v>192.168.44.35</v>
      </c>
    </row>
    <row r="41" spans="1:14" x14ac:dyDescent="0.25">
      <c r="A41" s="5">
        <v>35</v>
      </c>
      <c r="B41" s="3" t="s">
        <v>280</v>
      </c>
      <c r="C41" s="44">
        <v>192</v>
      </c>
      <c r="D41" s="44">
        <v>168</v>
      </c>
      <c r="E41" s="44">
        <v>44</v>
      </c>
      <c r="F41" s="44">
        <v>36</v>
      </c>
      <c r="G41" s="43" t="s">
        <v>204</v>
      </c>
      <c r="H41" s="43" t="s">
        <v>272</v>
      </c>
      <c r="M41" t="s">
        <v>10</v>
      </c>
      <c r="N41" t="str">
        <f t="shared" si="0"/>
        <v>192.168.44.36</v>
      </c>
    </row>
    <row r="42" spans="1:14" x14ac:dyDescent="0.25">
      <c r="A42" s="5">
        <v>36</v>
      </c>
      <c r="B42" s="3" t="s">
        <v>281</v>
      </c>
      <c r="C42" s="44">
        <v>192</v>
      </c>
      <c r="D42" s="44">
        <v>168</v>
      </c>
      <c r="E42" s="44">
        <v>44</v>
      </c>
      <c r="F42" s="44">
        <v>37</v>
      </c>
      <c r="G42" s="43" t="s">
        <v>204</v>
      </c>
      <c r="H42" s="43" t="s">
        <v>197</v>
      </c>
      <c r="M42" t="s">
        <v>10</v>
      </c>
      <c r="N42" t="str">
        <f t="shared" si="0"/>
        <v>192.168.44.37</v>
      </c>
    </row>
    <row r="43" spans="1:14" x14ac:dyDescent="0.25">
      <c r="A43" s="5">
        <v>37</v>
      </c>
      <c r="B43" s="3" t="s">
        <v>282</v>
      </c>
      <c r="C43" s="44">
        <v>192</v>
      </c>
      <c r="D43" s="44">
        <v>168</v>
      </c>
      <c r="E43" s="44">
        <v>44</v>
      </c>
      <c r="F43" s="44">
        <v>38</v>
      </c>
      <c r="G43" s="43" t="s">
        <v>204</v>
      </c>
      <c r="H43" s="43" t="s">
        <v>272</v>
      </c>
      <c r="M43" t="s">
        <v>10</v>
      </c>
      <c r="N43" t="str">
        <f t="shared" si="0"/>
        <v>192.168.44.38</v>
      </c>
    </row>
    <row r="44" spans="1:14" x14ac:dyDescent="0.25">
      <c r="A44" s="5">
        <v>38</v>
      </c>
      <c r="B44" s="3" t="s">
        <v>283</v>
      </c>
      <c r="C44" s="44">
        <v>192</v>
      </c>
      <c r="D44" s="44">
        <v>168</v>
      </c>
      <c r="E44" s="44">
        <v>44</v>
      </c>
      <c r="F44" s="44">
        <v>39</v>
      </c>
      <c r="G44" s="43" t="s">
        <v>204</v>
      </c>
      <c r="H44" s="43" t="s">
        <v>197</v>
      </c>
      <c r="M44" t="s">
        <v>10</v>
      </c>
      <c r="N44" t="str">
        <f t="shared" si="0"/>
        <v>192.168.44.39</v>
      </c>
    </row>
    <row r="45" spans="1:14" x14ac:dyDescent="0.25">
      <c r="A45" s="5">
        <v>39</v>
      </c>
      <c r="B45" s="3" t="s">
        <v>284</v>
      </c>
      <c r="C45" s="44">
        <v>192</v>
      </c>
      <c r="D45" s="44">
        <v>168</v>
      </c>
      <c r="E45" s="44">
        <v>44</v>
      </c>
      <c r="F45" s="44">
        <v>40</v>
      </c>
      <c r="G45" s="43" t="s">
        <v>204</v>
      </c>
      <c r="H45" s="43" t="s">
        <v>272</v>
      </c>
      <c r="M45" t="s">
        <v>10</v>
      </c>
      <c r="N45" t="str">
        <f t="shared" si="0"/>
        <v>192.168.44.40</v>
      </c>
    </row>
    <row r="46" spans="1:14" x14ac:dyDescent="0.25">
      <c r="A46" s="5">
        <v>40</v>
      </c>
      <c r="B46" s="3" t="s">
        <v>285</v>
      </c>
      <c r="C46" s="44">
        <v>192</v>
      </c>
      <c r="D46" s="44">
        <v>168</v>
      </c>
      <c r="E46" s="44">
        <v>44</v>
      </c>
      <c r="F46" s="44">
        <v>41</v>
      </c>
      <c r="G46" s="43" t="s">
        <v>204</v>
      </c>
      <c r="H46" s="43" t="s">
        <v>197</v>
      </c>
      <c r="M46" t="s">
        <v>10</v>
      </c>
      <c r="N46" t="str">
        <f t="shared" si="0"/>
        <v>192.168.44.41</v>
      </c>
    </row>
    <row r="47" spans="1:14" x14ac:dyDescent="0.25">
      <c r="A47" s="5">
        <v>41</v>
      </c>
      <c r="B47" s="3" t="s">
        <v>286</v>
      </c>
      <c r="C47" s="44">
        <v>192</v>
      </c>
      <c r="D47" s="44">
        <v>168</v>
      </c>
      <c r="E47" s="44">
        <v>44</v>
      </c>
      <c r="F47" s="44">
        <v>42</v>
      </c>
      <c r="G47" s="43" t="s">
        <v>204</v>
      </c>
      <c r="H47" s="43" t="s">
        <v>272</v>
      </c>
      <c r="M47" t="s">
        <v>10</v>
      </c>
      <c r="N47" t="str">
        <f t="shared" si="0"/>
        <v>192.168.44.42</v>
      </c>
    </row>
    <row r="48" spans="1:14" x14ac:dyDescent="0.25">
      <c r="A48" s="5">
        <v>42</v>
      </c>
      <c r="B48" s="3" t="s">
        <v>287</v>
      </c>
      <c r="C48" s="44">
        <v>192</v>
      </c>
      <c r="D48" s="44">
        <v>168</v>
      </c>
      <c r="E48" s="44">
        <v>44</v>
      </c>
      <c r="F48" s="44">
        <v>43</v>
      </c>
      <c r="G48" s="43" t="s">
        <v>204</v>
      </c>
      <c r="H48" s="43" t="s">
        <v>197</v>
      </c>
      <c r="M48" t="s">
        <v>10</v>
      </c>
      <c r="N48" t="str">
        <f t="shared" si="0"/>
        <v>192.168.44.43</v>
      </c>
    </row>
    <row r="49" spans="1:14" x14ac:dyDescent="0.25">
      <c r="A49" s="5">
        <v>43</v>
      </c>
      <c r="B49" s="3" t="s">
        <v>288</v>
      </c>
      <c r="C49" s="44">
        <v>192</v>
      </c>
      <c r="D49" s="44">
        <v>168</v>
      </c>
      <c r="E49" s="44">
        <v>44</v>
      </c>
      <c r="F49" s="44">
        <v>44</v>
      </c>
      <c r="G49" s="43" t="s">
        <v>204</v>
      </c>
      <c r="H49" s="43" t="s">
        <v>272</v>
      </c>
      <c r="M49" t="s">
        <v>10</v>
      </c>
      <c r="N49" t="str">
        <f t="shared" si="0"/>
        <v>192.168.44.44</v>
      </c>
    </row>
    <row r="50" spans="1:14" x14ac:dyDescent="0.25">
      <c r="A50" s="5">
        <v>44</v>
      </c>
      <c r="B50" s="3" t="s">
        <v>289</v>
      </c>
      <c r="C50" s="44">
        <v>192</v>
      </c>
      <c r="D50" s="44">
        <v>168</v>
      </c>
      <c r="E50" s="44">
        <v>44</v>
      </c>
      <c r="F50" s="44">
        <v>45</v>
      </c>
      <c r="G50" s="43" t="s">
        <v>204</v>
      </c>
      <c r="H50" s="43" t="s">
        <v>197</v>
      </c>
      <c r="M50" t="s">
        <v>10</v>
      </c>
      <c r="N50" t="str">
        <f t="shared" si="0"/>
        <v>192.168.44.45</v>
      </c>
    </row>
    <row r="51" spans="1:14" x14ac:dyDescent="0.25">
      <c r="A51" s="5">
        <v>45</v>
      </c>
      <c r="B51" s="3" t="s">
        <v>290</v>
      </c>
      <c r="C51" s="44">
        <v>192</v>
      </c>
      <c r="D51" s="44">
        <v>168</v>
      </c>
      <c r="E51" s="44">
        <v>44</v>
      </c>
      <c r="F51" s="44">
        <v>46</v>
      </c>
      <c r="G51" s="43" t="s">
        <v>204</v>
      </c>
      <c r="H51" s="43" t="s">
        <v>272</v>
      </c>
      <c r="M51" t="s">
        <v>10</v>
      </c>
      <c r="N51" t="str">
        <f t="shared" si="0"/>
        <v>192.168.44.46</v>
      </c>
    </row>
    <row r="52" spans="1:14" x14ac:dyDescent="0.25">
      <c r="A52" s="5">
        <v>46</v>
      </c>
      <c r="B52" s="3" t="s">
        <v>291</v>
      </c>
      <c r="C52" s="44">
        <v>192</v>
      </c>
      <c r="D52" s="44">
        <v>168</v>
      </c>
      <c r="E52" s="44">
        <v>44</v>
      </c>
      <c r="F52" s="44">
        <v>47</v>
      </c>
      <c r="G52" s="43" t="s">
        <v>204</v>
      </c>
      <c r="H52" s="43" t="s">
        <v>197</v>
      </c>
      <c r="M52" t="s">
        <v>10</v>
      </c>
      <c r="N52" t="str">
        <f t="shared" si="0"/>
        <v>192.168.44.47</v>
      </c>
    </row>
    <row r="53" spans="1:14" x14ac:dyDescent="0.25">
      <c r="A53" s="5">
        <v>47</v>
      </c>
      <c r="B53" s="3" t="s">
        <v>292</v>
      </c>
      <c r="C53" s="44">
        <v>192</v>
      </c>
      <c r="D53" s="44">
        <v>168</v>
      </c>
      <c r="E53" s="44">
        <v>44</v>
      </c>
      <c r="F53" s="44">
        <v>48</v>
      </c>
      <c r="G53" s="43" t="s">
        <v>204</v>
      </c>
      <c r="H53" s="43" t="s">
        <v>272</v>
      </c>
      <c r="M53" t="s">
        <v>10</v>
      </c>
      <c r="N53" t="str">
        <f t="shared" si="0"/>
        <v>192.168.44.48</v>
      </c>
    </row>
    <row r="54" spans="1:14" x14ac:dyDescent="0.25">
      <c r="A54" s="5">
        <v>48</v>
      </c>
      <c r="B54" s="3" t="s">
        <v>293</v>
      </c>
      <c r="C54" s="44">
        <v>192</v>
      </c>
      <c r="D54" s="44">
        <v>168</v>
      </c>
      <c r="E54" s="44">
        <v>44</v>
      </c>
      <c r="F54" s="44">
        <v>49</v>
      </c>
      <c r="G54" s="43" t="s">
        <v>204</v>
      </c>
      <c r="H54" s="43" t="s">
        <v>197</v>
      </c>
      <c r="M54" t="s">
        <v>10</v>
      </c>
      <c r="N54" t="str">
        <f t="shared" si="0"/>
        <v>192.168.44.49</v>
      </c>
    </row>
    <row r="55" spans="1:14" x14ac:dyDescent="0.25">
      <c r="A55" s="5">
        <v>49</v>
      </c>
      <c r="B55" s="3" t="s">
        <v>294</v>
      </c>
      <c r="C55" s="44">
        <v>192</v>
      </c>
      <c r="D55" s="44">
        <v>168</v>
      </c>
      <c r="E55" s="44">
        <v>44</v>
      </c>
      <c r="F55" s="44">
        <v>50</v>
      </c>
      <c r="G55" s="43" t="s">
        <v>204</v>
      </c>
      <c r="H55" s="43" t="s">
        <v>272</v>
      </c>
      <c r="M55" t="s">
        <v>10</v>
      </c>
      <c r="N55" t="str">
        <f t="shared" si="0"/>
        <v>192.168.44.50</v>
      </c>
    </row>
    <row r="56" spans="1:14" x14ac:dyDescent="0.25">
      <c r="A56" s="5">
        <v>50</v>
      </c>
      <c r="B56" s="3" t="s">
        <v>295</v>
      </c>
      <c r="C56" s="44">
        <v>192</v>
      </c>
      <c r="D56" s="44">
        <v>168</v>
      </c>
      <c r="E56" s="44">
        <v>44</v>
      </c>
      <c r="F56" s="44">
        <v>51</v>
      </c>
      <c r="G56" s="43" t="s">
        <v>204</v>
      </c>
      <c r="H56" s="43" t="s">
        <v>197</v>
      </c>
      <c r="M56" t="s">
        <v>10</v>
      </c>
      <c r="N56" t="str">
        <f t="shared" si="0"/>
        <v>192.168.44.51</v>
      </c>
    </row>
    <row r="57" spans="1:14" x14ac:dyDescent="0.25">
      <c r="A57" s="5">
        <v>51</v>
      </c>
      <c r="B57" s="3" t="s">
        <v>296</v>
      </c>
      <c r="C57" s="44">
        <v>192</v>
      </c>
      <c r="D57" s="44">
        <v>168</v>
      </c>
      <c r="E57" s="44">
        <v>44</v>
      </c>
      <c r="F57" s="44">
        <v>52</v>
      </c>
      <c r="G57" s="43" t="s">
        <v>204</v>
      </c>
      <c r="H57" s="43" t="s">
        <v>272</v>
      </c>
      <c r="M57" t="s">
        <v>10</v>
      </c>
      <c r="N57" t="str">
        <f t="shared" si="0"/>
        <v>192.168.44.52</v>
      </c>
    </row>
    <row r="58" spans="1:14" x14ac:dyDescent="0.25">
      <c r="A58" s="5">
        <v>52</v>
      </c>
      <c r="B58" s="3" t="s">
        <v>297</v>
      </c>
      <c r="C58" s="44">
        <v>192</v>
      </c>
      <c r="D58" s="44">
        <v>168</v>
      </c>
      <c r="E58" s="44">
        <v>44</v>
      </c>
      <c r="F58" s="44">
        <v>53</v>
      </c>
      <c r="G58" s="43" t="s">
        <v>204</v>
      </c>
      <c r="H58" s="43" t="s">
        <v>197</v>
      </c>
      <c r="M58" t="s">
        <v>10</v>
      </c>
      <c r="N58" t="str">
        <f t="shared" si="0"/>
        <v>192.168.44.53</v>
      </c>
    </row>
    <row r="59" spans="1:14" x14ac:dyDescent="0.25">
      <c r="A59" s="5">
        <v>53</v>
      </c>
      <c r="B59" s="3" t="s">
        <v>298</v>
      </c>
      <c r="C59" s="44">
        <v>192</v>
      </c>
      <c r="D59" s="44">
        <v>168</v>
      </c>
      <c r="E59" s="44">
        <v>44</v>
      </c>
      <c r="F59" s="44">
        <v>54</v>
      </c>
      <c r="G59" s="43" t="s">
        <v>204</v>
      </c>
      <c r="H59" s="43" t="s">
        <v>272</v>
      </c>
      <c r="M59" t="s">
        <v>10</v>
      </c>
      <c r="N59" t="str">
        <f t="shared" si="0"/>
        <v>192.168.44.54</v>
      </c>
    </row>
    <row r="60" spans="1:14" x14ac:dyDescent="0.25">
      <c r="A60" s="5">
        <v>54</v>
      </c>
      <c r="B60" s="3" t="s">
        <v>299</v>
      </c>
      <c r="C60" s="44">
        <v>192</v>
      </c>
      <c r="D60" s="44">
        <v>168</v>
      </c>
      <c r="E60" s="44">
        <v>44</v>
      </c>
      <c r="F60" s="44">
        <v>55</v>
      </c>
      <c r="G60" s="43" t="s">
        <v>204</v>
      </c>
      <c r="H60" s="43" t="s">
        <v>197</v>
      </c>
      <c r="M60" t="s">
        <v>10</v>
      </c>
      <c r="N60" t="str">
        <f t="shared" si="0"/>
        <v>192.168.44.55</v>
      </c>
    </row>
    <row r="61" spans="1:14" x14ac:dyDescent="0.25">
      <c r="A61" s="5">
        <v>55</v>
      </c>
      <c r="B61" s="3" t="s">
        <v>300</v>
      </c>
      <c r="C61" s="44">
        <v>192</v>
      </c>
      <c r="D61" s="44">
        <v>168</v>
      </c>
      <c r="E61" s="44">
        <v>44</v>
      </c>
      <c r="F61" s="44">
        <v>56</v>
      </c>
      <c r="G61" s="43" t="s">
        <v>204</v>
      </c>
      <c r="H61" s="43" t="s">
        <v>272</v>
      </c>
      <c r="M61" t="s">
        <v>10</v>
      </c>
      <c r="N61" t="str">
        <f t="shared" si="0"/>
        <v>192.168.44.56</v>
      </c>
    </row>
    <row r="62" spans="1:14" x14ac:dyDescent="0.25">
      <c r="A62" s="5">
        <v>56</v>
      </c>
      <c r="B62" s="3" t="s">
        <v>301</v>
      </c>
      <c r="C62" s="44">
        <v>192</v>
      </c>
      <c r="D62" s="44">
        <v>168</v>
      </c>
      <c r="E62" s="44">
        <v>44</v>
      </c>
      <c r="F62" s="44">
        <v>57</v>
      </c>
      <c r="G62" s="43" t="s">
        <v>204</v>
      </c>
      <c r="H62" s="43" t="s">
        <v>197</v>
      </c>
      <c r="M62" t="s">
        <v>10</v>
      </c>
      <c r="N62" t="str">
        <f t="shared" si="0"/>
        <v>192.168.44.57</v>
      </c>
    </row>
    <row r="63" spans="1:14" x14ac:dyDescent="0.25">
      <c r="A63" s="5">
        <v>57</v>
      </c>
      <c r="B63" s="3" t="s">
        <v>302</v>
      </c>
      <c r="C63" s="44">
        <v>192</v>
      </c>
      <c r="D63" s="44">
        <v>168</v>
      </c>
      <c r="E63" s="44">
        <v>44</v>
      </c>
      <c r="F63" s="44">
        <v>58</v>
      </c>
      <c r="G63" s="43" t="s">
        <v>204</v>
      </c>
      <c r="H63" s="43" t="s">
        <v>272</v>
      </c>
      <c r="M63" t="s">
        <v>10</v>
      </c>
      <c r="N63" t="str">
        <f t="shared" si="0"/>
        <v>192.168.44.58</v>
      </c>
    </row>
    <row r="64" spans="1:14" x14ac:dyDescent="0.25">
      <c r="A64" s="5">
        <v>58</v>
      </c>
      <c r="B64" s="3" t="s">
        <v>303</v>
      </c>
      <c r="C64" s="44">
        <v>192</v>
      </c>
      <c r="D64" s="44">
        <v>168</v>
      </c>
      <c r="E64" s="44">
        <v>44</v>
      </c>
      <c r="F64" s="44">
        <v>59</v>
      </c>
      <c r="G64" s="43" t="s">
        <v>204</v>
      </c>
      <c r="H64" s="43" t="s">
        <v>197</v>
      </c>
      <c r="M64" t="s">
        <v>10</v>
      </c>
      <c r="N64" t="str">
        <f t="shared" si="0"/>
        <v>192.168.44.59</v>
      </c>
    </row>
    <row r="65" spans="1:14" x14ac:dyDescent="0.25">
      <c r="A65" s="5">
        <v>59</v>
      </c>
      <c r="B65" s="3" t="s">
        <v>304</v>
      </c>
      <c r="C65" s="44">
        <v>192</v>
      </c>
      <c r="D65" s="44">
        <v>168</v>
      </c>
      <c r="E65" s="44">
        <v>44</v>
      </c>
      <c r="F65" s="44">
        <v>60</v>
      </c>
      <c r="G65" s="43" t="s">
        <v>204</v>
      </c>
      <c r="H65" s="43" t="s">
        <v>272</v>
      </c>
      <c r="M65" t="s">
        <v>10</v>
      </c>
      <c r="N65" t="str">
        <f t="shared" si="0"/>
        <v>192.168.44.60</v>
      </c>
    </row>
    <row r="66" spans="1:14" x14ac:dyDescent="0.25">
      <c r="A66" s="5">
        <v>60</v>
      </c>
      <c r="B66" s="3" t="s">
        <v>305</v>
      </c>
      <c r="C66" s="44">
        <v>192</v>
      </c>
      <c r="D66" s="44">
        <v>168</v>
      </c>
      <c r="E66" s="44">
        <v>44</v>
      </c>
      <c r="F66" s="44">
        <v>61</v>
      </c>
      <c r="G66" s="43" t="s">
        <v>204</v>
      </c>
      <c r="H66" s="43" t="s">
        <v>197</v>
      </c>
      <c r="M66" t="s">
        <v>10</v>
      </c>
      <c r="N66" t="str">
        <f t="shared" si="0"/>
        <v>192.168.44.61</v>
      </c>
    </row>
    <row r="67" spans="1:14" x14ac:dyDescent="0.25">
      <c r="A67" s="5">
        <v>61</v>
      </c>
      <c r="B67" s="3" t="s">
        <v>306</v>
      </c>
      <c r="C67" s="44">
        <v>192</v>
      </c>
      <c r="D67" s="44">
        <v>168</v>
      </c>
      <c r="E67" s="44">
        <v>44</v>
      </c>
      <c r="F67" s="44">
        <v>62</v>
      </c>
      <c r="G67" s="43" t="s">
        <v>204</v>
      </c>
      <c r="H67" s="43" t="s">
        <v>272</v>
      </c>
      <c r="M67" t="s">
        <v>10</v>
      </c>
      <c r="N67" t="str">
        <f t="shared" si="0"/>
        <v>192.168.44.62</v>
      </c>
    </row>
    <row r="68" spans="1:14" x14ac:dyDescent="0.25">
      <c r="A68" s="5">
        <v>62</v>
      </c>
      <c r="B68" s="3" t="s">
        <v>307</v>
      </c>
      <c r="C68" s="44">
        <v>192</v>
      </c>
      <c r="D68" s="44">
        <v>168</v>
      </c>
      <c r="E68" s="44">
        <v>44</v>
      </c>
      <c r="F68" s="44">
        <v>63</v>
      </c>
      <c r="G68" s="43" t="s">
        <v>204</v>
      </c>
      <c r="H68" s="43" t="s">
        <v>197</v>
      </c>
      <c r="M68" t="s">
        <v>10</v>
      </c>
      <c r="N68" t="str">
        <f t="shared" si="0"/>
        <v>192.168.44.63</v>
      </c>
    </row>
    <row r="69" spans="1:14" x14ac:dyDescent="0.25">
      <c r="A69" s="5">
        <v>63</v>
      </c>
      <c r="B69" s="3" t="s">
        <v>308</v>
      </c>
      <c r="C69" s="44">
        <v>192</v>
      </c>
      <c r="D69" s="44">
        <v>168</v>
      </c>
      <c r="E69" s="44">
        <v>44</v>
      </c>
      <c r="F69" s="44">
        <v>64</v>
      </c>
      <c r="G69" s="43" t="s">
        <v>204</v>
      </c>
      <c r="H69" s="43" t="s">
        <v>272</v>
      </c>
      <c r="M69" t="s">
        <v>10</v>
      </c>
      <c r="N69" t="str">
        <f t="shared" si="0"/>
        <v>192.168.44.64</v>
      </c>
    </row>
    <row r="70" spans="1:14" x14ac:dyDescent="0.25">
      <c r="A70" s="5">
        <v>64</v>
      </c>
      <c r="B70" s="3" t="s">
        <v>309</v>
      </c>
      <c r="C70" s="44">
        <v>192</v>
      </c>
      <c r="D70" s="44">
        <v>168</v>
      </c>
      <c r="E70" s="44">
        <v>44</v>
      </c>
      <c r="F70" s="44">
        <v>65</v>
      </c>
      <c r="G70" s="43" t="s">
        <v>204</v>
      </c>
      <c r="H70" s="43" t="s">
        <v>197</v>
      </c>
      <c r="M70" t="s">
        <v>10</v>
      </c>
      <c r="N70" t="str">
        <f t="shared" si="0"/>
        <v>192.168.44.65</v>
      </c>
    </row>
    <row r="71" spans="1:14" x14ac:dyDescent="0.25">
      <c r="A71" s="5">
        <v>65</v>
      </c>
      <c r="B71" s="3" t="s">
        <v>310</v>
      </c>
      <c r="C71" s="44">
        <v>192</v>
      </c>
      <c r="D71" s="44">
        <v>168</v>
      </c>
      <c r="E71" s="44">
        <v>44</v>
      </c>
      <c r="F71" s="44">
        <v>66</v>
      </c>
      <c r="G71" s="43" t="s">
        <v>204</v>
      </c>
      <c r="H71" s="43" t="s">
        <v>272</v>
      </c>
      <c r="M71" t="s">
        <v>10</v>
      </c>
      <c r="N71" t="str">
        <f t="shared" si="0"/>
        <v>192.168.44.66</v>
      </c>
    </row>
    <row r="72" spans="1:14" x14ac:dyDescent="0.25">
      <c r="A72" s="5">
        <v>66</v>
      </c>
      <c r="B72" s="3" t="s">
        <v>311</v>
      </c>
      <c r="C72" s="44">
        <v>192</v>
      </c>
      <c r="D72" s="44">
        <v>168</v>
      </c>
      <c r="E72" s="44">
        <v>44</v>
      </c>
      <c r="F72" s="44">
        <v>67</v>
      </c>
      <c r="G72" s="43" t="s">
        <v>204</v>
      </c>
      <c r="H72" s="43" t="s">
        <v>197</v>
      </c>
      <c r="M72" t="s">
        <v>10</v>
      </c>
      <c r="N72" t="str">
        <f t="shared" ref="N72:N106" si="1">C72&amp;M72&amp;D72&amp;M72&amp;E72&amp;M72&amp;F72</f>
        <v>192.168.44.67</v>
      </c>
    </row>
    <row r="73" spans="1:14" x14ac:dyDescent="0.25">
      <c r="A73" s="5">
        <v>67</v>
      </c>
      <c r="B73" s="3" t="s">
        <v>312</v>
      </c>
      <c r="C73" s="44">
        <v>192</v>
      </c>
      <c r="D73" s="44">
        <v>168</v>
      </c>
      <c r="E73" s="44">
        <v>44</v>
      </c>
      <c r="F73" s="44">
        <v>68</v>
      </c>
      <c r="G73" s="43" t="s">
        <v>204</v>
      </c>
      <c r="H73" s="43" t="s">
        <v>272</v>
      </c>
      <c r="M73" t="s">
        <v>10</v>
      </c>
      <c r="N73" t="str">
        <f t="shared" si="1"/>
        <v>192.168.44.68</v>
      </c>
    </row>
    <row r="74" spans="1:14" x14ac:dyDescent="0.25">
      <c r="A74" s="5">
        <v>68</v>
      </c>
      <c r="B74" s="3" t="s">
        <v>313</v>
      </c>
      <c r="C74" s="44">
        <v>192</v>
      </c>
      <c r="D74" s="44">
        <v>168</v>
      </c>
      <c r="E74" s="44">
        <v>44</v>
      </c>
      <c r="F74" s="44">
        <v>69</v>
      </c>
      <c r="G74" s="43" t="s">
        <v>204</v>
      </c>
      <c r="H74" s="43" t="s">
        <v>197</v>
      </c>
      <c r="M74" t="s">
        <v>10</v>
      </c>
      <c r="N74" t="str">
        <f t="shared" si="1"/>
        <v>192.168.44.69</v>
      </c>
    </row>
    <row r="75" spans="1:14" x14ac:dyDescent="0.25">
      <c r="A75" s="5">
        <v>69</v>
      </c>
      <c r="B75" s="3" t="s">
        <v>314</v>
      </c>
      <c r="C75" s="44">
        <v>192</v>
      </c>
      <c r="D75" s="44">
        <v>168</v>
      </c>
      <c r="E75" s="44">
        <v>44</v>
      </c>
      <c r="F75" s="44">
        <v>70</v>
      </c>
      <c r="G75" s="43" t="s">
        <v>204</v>
      </c>
      <c r="H75" s="43" t="s">
        <v>272</v>
      </c>
      <c r="M75" t="s">
        <v>10</v>
      </c>
      <c r="N75" t="str">
        <f t="shared" si="1"/>
        <v>192.168.44.70</v>
      </c>
    </row>
    <row r="76" spans="1:14" x14ac:dyDescent="0.25">
      <c r="A76" s="5">
        <v>70</v>
      </c>
      <c r="B76" s="3" t="s">
        <v>315</v>
      </c>
      <c r="C76" s="44">
        <v>192</v>
      </c>
      <c r="D76" s="44">
        <v>168</v>
      </c>
      <c r="E76" s="44">
        <v>44</v>
      </c>
      <c r="F76" s="44">
        <v>71</v>
      </c>
      <c r="G76" s="43" t="s">
        <v>204</v>
      </c>
      <c r="H76" s="43" t="s">
        <v>197</v>
      </c>
      <c r="M76" t="s">
        <v>10</v>
      </c>
      <c r="N76" t="str">
        <f t="shared" si="1"/>
        <v>192.168.44.71</v>
      </c>
    </row>
    <row r="77" spans="1:14" x14ac:dyDescent="0.25">
      <c r="A77" s="5">
        <v>71</v>
      </c>
      <c r="B77" s="3" t="s">
        <v>316</v>
      </c>
      <c r="C77" s="44">
        <v>192</v>
      </c>
      <c r="D77" s="44">
        <v>168</v>
      </c>
      <c r="E77" s="44">
        <v>44</v>
      </c>
      <c r="F77" s="44">
        <v>72</v>
      </c>
      <c r="G77" s="43" t="s">
        <v>204</v>
      </c>
      <c r="H77" s="43" t="s">
        <v>272</v>
      </c>
      <c r="M77" t="s">
        <v>10</v>
      </c>
      <c r="N77" t="str">
        <f t="shared" si="1"/>
        <v>192.168.44.72</v>
      </c>
    </row>
    <row r="78" spans="1:14" x14ac:dyDescent="0.25">
      <c r="A78" s="5">
        <v>72</v>
      </c>
      <c r="B78" s="3" t="s">
        <v>317</v>
      </c>
      <c r="C78" s="44">
        <v>192</v>
      </c>
      <c r="D78" s="44">
        <v>168</v>
      </c>
      <c r="E78" s="44">
        <v>44</v>
      </c>
      <c r="F78" s="44">
        <v>73</v>
      </c>
      <c r="G78" s="43" t="s">
        <v>204</v>
      </c>
      <c r="H78" s="43" t="s">
        <v>197</v>
      </c>
      <c r="M78" t="s">
        <v>10</v>
      </c>
      <c r="N78" t="str">
        <f t="shared" si="1"/>
        <v>192.168.44.73</v>
      </c>
    </row>
    <row r="79" spans="1:14" x14ac:dyDescent="0.25">
      <c r="A79" s="5">
        <v>73</v>
      </c>
      <c r="B79" s="3" t="s">
        <v>318</v>
      </c>
      <c r="C79" s="44">
        <v>192</v>
      </c>
      <c r="D79" s="44">
        <v>168</v>
      </c>
      <c r="E79" s="44">
        <v>44</v>
      </c>
      <c r="F79" s="44">
        <v>74</v>
      </c>
      <c r="G79" s="43" t="s">
        <v>204</v>
      </c>
      <c r="H79" s="43" t="s">
        <v>272</v>
      </c>
      <c r="M79" t="s">
        <v>10</v>
      </c>
      <c r="N79" t="str">
        <f t="shared" si="1"/>
        <v>192.168.44.74</v>
      </c>
    </row>
    <row r="80" spans="1:14" x14ac:dyDescent="0.25">
      <c r="A80" s="5">
        <v>74</v>
      </c>
      <c r="B80" s="3" t="s">
        <v>319</v>
      </c>
      <c r="C80" s="44">
        <v>192</v>
      </c>
      <c r="D80" s="44">
        <v>168</v>
      </c>
      <c r="E80" s="44">
        <v>44</v>
      </c>
      <c r="F80" s="44">
        <v>75</v>
      </c>
      <c r="G80" s="43" t="s">
        <v>204</v>
      </c>
      <c r="H80" s="43" t="s">
        <v>197</v>
      </c>
      <c r="M80" t="s">
        <v>10</v>
      </c>
      <c r="N80" t="str">
        <f t="shared" si="1"/>
        <v>192.168.44.75</v>
      </c>
    </row>
    <row r="81" spans="1:14" x14ac:dyDescent="0.25">
      <c r="A81" s="5">
        <v>75</v>
      </c>
      <c r="B81" s="3" t="s">
        <v>320</v>
      </c>
      <c r="C81" s="44">
        <v>192</v>
      </c>
      <c r="D81" s="44">
        <v>168</v>
      </c>
      <c r="E81" s="44">
        <v>44</v>
      </c>
      <c r="F81" s="44">
        <v>76</v>
      </c>
      <c r="G81" s="43" t="s">
        <v>204</v>
      </c>
      <c r="H81" s="43" t="s">
        <v>272</v>
      </c>
      <c r="M81" t="s">
        <v>10</v>
      </c>
      <c r="N81" t="str">
        <f t="shared" si="1"/>
        <v>192.168.44.76</v>
      </c>
    </row>
    <row r="82" spans="1:14" x14ac:dyDescent="0.25">
      <c r="A82" s="5">
        <v>76</v>
      </c>
      <c r="B82" s="3" t="s">
        <v>321</v>
      </c>
      <c r="C82" s="44">
        <v>192</v>
      </c>
      <c r="D82" s="44">
        <v>168</v>
      </c>
      <c r="E82" s="44">
        <v>44</v>
      </c>
      <c r="F82" s="44">
        <v>77</v>
      </c>
      <c r="G82" s="43" t="s">
        <v>204</v>
      </c>
      <c r="H82" s="43" t="s">
        <v>197</v>
      </c>
      <c r="M82" t="s">
        <v>10</v>
      </c>
      <c r="N82" t="str">
        <f t="shared" si="1"/>
        <v>192.168.44.77</v>
      </c>
    </row>
    <row r="83" spans="1:14" x14ac:dyDescent="0.25">
      <c r="A83" s="5">
        <v>77</v>
      </c>
      <c r="B83" s="3" t="s">
        <v>322</v>
      </c>
      <c r="C83" s="44">
        <v>192</v>
      </c>
      <c r="D83" s="44">
        <v>168</v>
      </c>
      <c r="E83" s="44">
        <v>44</v>
      </c>
      <c r="F83" s="44">
        <v>78</v>
      </c>
      <c r="G83" s="43" t="s">
        <v>204</v>
      </c>
      <c r="H83" s="43" t="s">
        <v>272</v>
      </c>
      <c r="M83" t="s">
        <v>10</v>
      </c>
      <c r="N83" t="str">
        <f t="shared" si="1"/>
        <v>192.168.44.78</v>
      </c>
    </row>
    <row r="84" spans="1:14" x14ac:dyDescent="0.25">
      <c r="A84" s="5">
        <v>78</v>
      </c>
      <c r="B84" s="3" t="s">
        <v>323</v>
      </c>
      <c r="C84" s="44">
        <v>192</v>
      </c>
      <c r="D84" s="44">
        <v>168</v>
      </c>
      <c r="E84" s="44">
        <v>44</v>
      </c>
      <c r="F84" s="44">
        <v>79</v>
      </c>
      <c r="G84" s="43" t="s">
        <v>204</v>
      </c>
      <c r="H84" s="43" t="s">
        <v>197</v>
      </c>
      <c r="M84" t="s">
        <v>10</v>
      </c>
      <c r="N84" t="str">
        <f t="shared" si="1"/>
        <v>192.168.44.79</v>
      </c>
    </row>
    <row r="85" spans="1:14" x14ac:dyDescent="0.25">
      <c r="A85" s="5">
        <v>79</v>
      </c>
      <c r="B85" s="3" t="s">
        <v>324</v>
      </c>
      <c r="C85" s="44">
        <v>192</v>
      </c>
      <c r="D85" s="44">
        <v>168</v>
      </c>
      <c r="E85" s="44">
        <v>44</v>
      </c>
      <c r="F85" s="44">
        <v>80</v>
      </c>
      <c r="G85" s="43" t="s">
        <v>204</v>
      </c>
      <c r="H85" s="43" t="s">
        <v>272</v>
      </c>
      <c r="M85" t="s">
        <v>10</v>
      </c>
      <c r="N85" t="str">
        <f t="shared" si="1"/>
        <v>192.168.44.80</v>
      </c>
    </row>
    <row r="86" spans="1:14" x14ac:dyDescent="0.25">
      <c r="A86" s="5">
        <v>80</v>
      </c>
      <c r="B86" s="3" t="s">
        <v>325</v>
      </c>
      <c r="C86" s="44">
        <v>192</v>
      </c>
      <c r="D86" s="44">
        <v>168</v>
      </c>
      <c r="E86" s="44">
        <v>44</v>
      </c>
      <c r="F86" s="44">
        <v>81</v>
      </c>
      <c r="G86" s="43" t="s">
        <v>204</v>
      </c>
      <c r="H86" s="43" t="s">
        <v>197</v>
      </c>
      <c r="M86" t="s">
        <v>10</v>
      </c>
      <c r="N86" t="str">
        <f t="shared" si="1"/>
        <v>192.168.44.81</v>
      </c>
    </row>
    <row r="87" spans="1:14" x14ac:dyDescent="0.25">
      <c r="A87" s="5">
        <v>81</v>
      </c>
      <c r="B87" s="3" t="s">
        <v>326</v>
      </c>
      <c r="C87" s="44">
        <v>192</v>
      </c>
      <c r="D87" s="44">
        <v>168</v>
      </c>
      <c r="E87" s="44">
        <v>44</v>
      </c>
      <c r="F87" s="44">
        <v>82</v>
      </c>
      <c r="G87" s="43" t="s">
        <v>204</v>
      </c>
      <c r="H87" s="43" t="s">
        <v>272</v>
      </c>
      <c r="M87" t="s">
        <v>10</v>
      </c>
      <c r="N87" t="str">
        <f t="shared" si="1"/>
        <v>192.168.44.82</v>
      </c>
    </row>
    <row r="88" spans="1:14" x14ac:dyDescent="0.25">
      <c r="A88" s="5">
        <v>82</v>
      </c>
      <c r="B88" s="3" t="s">
        <v>327</v>
      </c>
      <c r="C88" s="44">
        <v>192</v>
      </c>
      <c r="D88" s="44">
        <v>168</v>
      </c>
      <c r="E88" s="44">
        <v>44</v>
      </c>
      <c r="F88" s="44">
        <v>83</v>
      </c>
      <c r="G88" s="43" t="s">
        <v>204</v>
      </c>
      <c r="H88" s="43" t="s">
        <v>197</v>
      </c>
      <c r="M88" t="s">
        <v>10</v>
      </c>
      <c r="N88" t="str">
        <f t="shared" si="1"/>
        <v>192.168.44.83</v>
      </c>
    </row>
    <row r="89" spans="1:14" x14ac:dyDescent="0.25">
      <c r="A89" s="5">
        <v>83</v>
      </c>
      <c r="B89" s="3" t="s">
        <v>328</v>
      </c>
      <c r="C89" s="44">
        <v>192</v>
      </c>
      <c r="D89" s="44">
        <v>168</v>
      </c>
      <c r="E89" s="44">
        <v>44</v>
      </c>
      <c r="F89" s="44">
        <v>84</v>
      </c>
      <c r="G89" s="43" t="s">
        <v>204</v>
      </c>
      <c r="H89" s="43" t="s">
        <v>272</v>
      </c>
      <c r="M89" t="s">
        <v>10</v>
      </c>
      <c r="N89" t="str">
        <f t="shared" si="1"/>
        <v>192.168.44.84</v>
      </c>
    </row>
    <row r="90" spans="1:14" x14ac:dyDescent="0.25">
      <c r="A90" s="5">
        <v>84</v>
      </c>
      <c r="B90" s="3" t="s">
        <v>329</v>
      </c>
      <c r="C90" s="44">
        <v>192</v>
      </c>
      <c r="D90" s="44">
        <v>168</v>
      </c>
      <c r="E90" s="44">
        <v>44</v>
      </c>
      <c r="F90" s="44">
        <v>85</v>
      </c>
      <c r="G90" s="43" t="s">
        <v>204</v>
      </c>
      <c r="H90" s="43" t="s">
        <v>197</v>
      </c>
      <c r="M90" t="s">
        <v>10</v>
      </c>
      <c r="N90" t="str">
        <f t="shared" si="1"/>
        <v>192.168.44.85</v>
      </c>
    </row>
    <row r="91" spans="1:14" x14ac:dyDescent="0.25">
      <c r="A91" s="5">
        <v>85</v>
      </c>
      <c r="B91" s="3" t="s">
        <v>330</v>
      </c>
      <c r="C91" s="44">
        <v>192</v>
      </c>
      <c r="D91" s="44">
        <v>168</v>
      </c>
      <c r="E91" s="44">
        <v>44</v>
      </c>
      <c r="F91" s="44">
        <v>86</v>
      </c>
      <c r="G91" s="43" t="s">
        <v>204</v>
      </c>
      <c r="H91" s="43" t="s">
        <v>272</v>
      </c>
      <c r="M91" t="s">
        <v>10</v>
      </c>
      <c r="N91" t="str">
        <f t="shared" si="1"/>
        <v>192.168.44.86</v>
      </c>
    </row>
    <row r="92" spans="1:14" x14ac:dyDescent="0.25">
      <c r="A92" s="5">
        <v>86</v>
      </c>
      <c r="B92" s="3" t="s">
        <v>331</v>
      </c>
      <c r="C92" s="44">
        <v>192</v>
      </c>
      <c r="D92" s="44">
        <v>168</v>
      </c>
      <c r="E92" s="44">
        <v>44</v>
      </c>
      <c r="F92" s="44">
        <v>87</v>
      </c>
      <c r="G92" s="43" t="s">
        <v>204</v>
      </c>
      <c r="H92" s="43" t="s">
        <v>197</v>
      </c>
      <c r="M92" t="s">
        <v>10</v>
      </c>
      <c r="N92" t="str">
        <f t="shared" si="1"/>
        <v>192.168.44.87</v>
      </c>
    </row>
    <row r="93" spans="1:14" x14ac:dyDescent="0.25">
      <c r="A93" s="5">
        <v>87</v>
      </c>
      <c r="B93" s="3" t="s">
        <v>332</v>
      </c>
      <c r="C93" s="44">
        <v>192</v>
      </c>
      <c r="D93" s="44">
        <v>168</v>
      </c>
      <c r="E93" s="44">
        <v>44</v>
      </c>
      <c r="F93" s="44">
        <v>88</v>
      </c>
      <c r="G93" s="43" t="s">
        <v>204</v>
      </c>
      <c r="H93" s="43" t="s">
        <v>272</v>
      </c>
      <c r="M93" t="s">
        <v>10</v>
      </c>
      <c r="N93" t="str">
        <f t="shared" si="1"/>
        <v>192.168.44.88</v>
      </c>
    </row>
    <row r="94" spans="1:14" x14ac:dyDescent="0.25">
      <c r="A94" s="5">
        <v>88</v>
      </c>
      <c r="B94" s="3" t="s">
        <v>333</v>
      </c>
      <c r="C94" s="44">
        <v>192</v>
      </c>
      <c r="D94" s="44">
        <v>168</v>
      </c>
      <c r="E94" s="44">
        <v>44</v>
      </c>
      <c r="F94" s="44">
        <v>89</v>
      </c>
      <c r="G94" s="43" t="s">
        <v>204</v>
      </c>
      <c r="H94" s="43" t="s">
        <v>197</v>
      </c>
      <c r="M94" t="s">
        <v>10</v>
      </c>
      <c r="N94" t="str">
        <f t="shared" si="1"/>
        <v>192.168.44.89</v>
      </c>
    </row>
    <row r="95" spans="1:14" x14ac:dyDescent="0.25">
      <c r="A95" s="5">
        <v>89</v>
      </c>
      <c r="B95" s="3" t="s">
        <v>334</v>
      </c>
      <c r="C95" s="44">
        <v>192</v>
      </c>
      <c r="D95" s="44">
        <v>168</v>
      </c>
      <c r="E95" s="44">
        <v>44</v>
      </c>
      <c r="F95" s="44">
        <v>90</v>
      </c>
      <c r="G95" s="43" t="s">
        <v>204</v>
      </c>
      <c r="H95" s="43" t="s">
        <v>272</v>
      </c>
      <c r="M95" t="s">
        <v>10</v>
      </c>
      <c r="N95" t="str">
        <f t="shared" si="1"/>
        <v>192.168.44.90</v>
      </c>
    </row>
    <row r="96" spans="1:14" x14ac:dyDescent="0.25">
      <c r="A96" s="5">
        <v>90</v>
      </c>
      <c r="B96" s="3" t="s">
        <v>335</v>
      </c>
      <c r="C96" s="44">
        <v>192</v>
      </c>
      <c r="D96" s="44">
        <v>168</v>
      </c>
      <c r="E96" s="44">
        <v>44</v>
      </c>
      <c r="F96" s="44">
        <v>91</v>
      </c>
      <c r="G96" s="43" t="s">
        <v>204</v>
      </c>
      <c r="H96" s="43" t="s">
        <v>197</v>
      </c>
      <c r="M96" t="s">
        <v>10</v>
      </c>
      <c r="N96" t="str">
        <f t="shared" si="1"/>
        <v>192.168.44.91</v>
      </c>
    </row>
    <row r="97" spans="1:14" x14ac:dyDescent="0.25">
      <c r="A97" s="5">
        <v>91</v>
      </c>
      <c r="B97" s="3" t="s">
        <v>336</v>
      </c>
      <c r="C97" s="44">
        <v>192</v>
      </c>
      <c r="D97" s="44">
        <v>168</v>
      </c>
      <c r="E97" s="44">
        <v>44</v>
      </c>
      <c r="F97" s="44">
        <v>92</v>
      </c>
      <c r="G97" s="43" t="s">
        <v>204</v>
      </c>
      <c r="H97" s="43" t="s">
        <v>272</v>
      </c>
      <c r="M97" t="s">
        <v>10</v>
      </c>
      <c r="N97" t="str">
        <f t="shared" si="1"/>
        <v>192.168.44.92</v>
      </c>
    </row>
    <row r="98" spans="1:14" x14ac:dyDescent="0.25">
      <c r="A98" s="5">
        <v>92</v>
      </c>
      <c r="B98" s="3" t="s">
        <v>337</v>
      </c>
      <c r="C98" s="44">
        <v>192</v>
      </c>
      <c r="D98" s="44">
        <v>168</v>
      </c>
      <c r="E98" s="44">
        <v>44</v>
      </c>
      <c r="F98" s="44">
        <v>93</v>
      </c>
      <c r="G98" s="43" t="s">
        <v>204</v>
      </c>
      <c r="H98" s="43" t="s">
        <v>197</v>
      </c>
      <c r="M98" t="s">
        <v>10</v>
      </c>
      <c r="N98" t="str">
        <f t="shared" si="1"/>
        <v>192.168.44.93</v>
      </c>
    </row>
    <row r="99" spans="1:14" x14ac:dyDescent="0.25">
      <c r="A99" s="5">
        <v>93</v>
      </c>
      <c r="B99" s="3" t="s">
        <v>338</v>
      </c>
      <c r="C99" s="44">
        <v>192</v>
      </c>
      <c r="D99" s="44">
        <v>168</v>
      </c>
      <c r="E99" s="44">
        <v>44</v>
      </c>
      <c r="F99" s="44">
        <v>94</v>
      </c>
      <c r="G99" s="43" t="s">
        <v>204</v>
      </c>
      <c r="H99" s="43" t="s">
        <v>272</v>
      </c>
      <c r="M99" t="s">
        <v>10</v>
      </c>
      <c r="N99" t="str">
        <f t="shared" si="1"/>
        <v>192.168.44.94</v>
      </c>
    </row>
    <row r="100" spans="1:14" x14ac:dyDescent="0.25">
      <c r="A100" s="5">
        <v>94</v>
      </c>
      <c r="B100" s="3" t="s">
        <v>339</v>
      </c>
      <c r="C100" s="44">
        <v>192</v>
      </c>
      <c r="D100" s="44">
        <v>168</v>
      </c>
      <c r="E100" s="44">
        <v>44</v>
      </c>
      <c r="F100" s="44">
        <v>95</v>
      </c>
      <c r="G100" s="43" t="s">
        <v>204</v>
      </c>
      <c r="H100" s="43" t="s">
        <v>197</v>
      </c>
      <c r="M100" t="s">
        <v>10</v>
      </c>
      <c r="N100" t="str">
        <f t="shared" si="1"/>
        <v>192.168.44.95</v>
      </c>
    </row>
    <row r="101" spans="1:14" x14ac:dyDescent="0.25">
      <c r="A101" s="5">
        <v>95</v>
      </c>
      <c r="B101" s="3" t="s">
        <v>340</v>
      </c>
      <c r="C101" s="44">
        <v>192</v>
      </c>
      <c r="D101" s="44">
        <v>168</v>
      </c>
      <c r="E101" s="44">
        <v>44</v>
      </c>
      <c r="F101" s="44">
        <v>96</v>
      </c>
      <c r="G101" s="43" t="s">
        <v>204</v>
      </c>
      <c r="H101" s="43" t="s">
        <v>272</v>
      </c>
      <c r="M101" t="s">
        <v>10</v>
      </c>
      <c r="N101" t="str">
        <f t="shared" si="1"/>
        <v>192.168.44.96</v>
      </c>
    </row>
    <row r="102" spans="1:14" x14ac:dyDescent="0.25">
      <c r="A102" s="5">
        <v>96</v>
      </c>
      <c r="B102" s="3" t="s">
        <v>341</v>
      </c>
      <c r="C102" s="44">
        <v>192</v>
      </c>
      <c r="D102" s="44">
        <v>168</v>
      </c>
      <c r="E102" s="44">
        <v>44</v>
      </c>
      <c r="F102" s="44">
        <v>97</v>
      </c>
      <c r="G102" s="43" t="s">
        <v>204</v>
      </c>
      <c r="H102" s="43" t="s">
        <v>197</v>
      </c>
      <c r="M102" t="s">
        <v>10</v>
      </c>
      <c r="N102" t="str">
        <f t="shared" si="1"/>
        <v>192.168.44.97</v>
      </c>
    </row>
    <row r="103" spans="1:14" x14ac:dyDescent="0.25">
      <c r="A103" s="5">
        <v>97</v>
      </c>
      <c r="B103" s="3" t="s">
        <v>342</v>
      </c>
      <c r="C103" s="44">
        <v>192</v>
      </c>
      <c r="D103" s="44">
        <v>168</v>
      </c>
      <c r="E103" s="44">
        <v>44</v>
      </c>
      <c r="F103" s="44">
        <v>98</v>
      </c>
      <c r="G103" s="43" t="s">
        <v>204</v>
      </c>
      <c r="H103" s="43" t="s">
        <v>272</v>
      </c>
      <c r="M103" t="s">
        <v>10</v>
      </c>
      <c r="N103" t="str">
        <f t="shared" si="1"/>
        <v>192.168.44.98</v>
      </c>
    </row>
    <row r="104" spans="1:14" x14ac:dyDescent="0.25">
      <c r="A104" s="5">
        <v>98</v>
      </c>
      <c r="B104" s="3" t="s">
        <v>343</v>
      </c>
      <c r="C104" s="44">
        <v>192</v>
      </c>
      <c r="D104" s="44">
        <v>168</v>
      </c>
      <c r="E104" s="44">
        <v>44</v>
      </c>
      <c r="F104" s="44">
        <v>99</v>
      </c>
      <c r="G104" s="43" t="s">
        <v>204</v>
      </c>
      <c r="H104" s="43" t="s">
        <v>197</v>
      </c>
      <c r="M104" t="s">
        <v>10</v>
      </c>
      <c r="N104" t="str">
        <f t="shared" si="1"/>
        <v>192.168.44.99</v>
      </c>
    </row>
    <row r="105" spans="1:14" x14ac:dyDescent="0.25">
      <c r="A105" s="5">
        <v>99</v>
      </c>
      <c r="B105" s="3" t="s">
        <v>344</v>
      </c>
      <c r="C105" s="44">
        <v>192</v>
      </c>
      <c r="D105" s="44">
        <v>168</v>
      </c>
      <c r="E105" s="44">
        <v>44</v>
      </c>
      <c r="F105" s="44">
        <v>100</v>
      </c>
      <c r="G105" s="43" t="s">
        <v>204</v>
      </c>
      <c r="H105" s="43" t="s">
        <v>272</v>
      </c>
      <c r="M105" t="s">
        <v>10</v>
      </c>
      <c r="N105" t="str">
        <f t="shared" si="1"/>
        <v>192.168.44.100</v>
      </c>
    </row>
    <row r="106" spans="1:14" x14ac:dyDescent="0.25">
      <c r="A106" s="5">
        <v>100</v>
      </c>
      <c r="B106" s="3" t="s">
        <v>345</v>
      </c>
      <c r="C106" s="44">
        <v>192</v>
      </c>
      <c r="D106" s="44">
        <v>168</v>
      </c>
      <c r="E106" s="44">
        <v>44</v>
      </c>
      <c r="F106" s="44">
        <v>101</v>
      </c>
      <c r="G106" s="43" t="s">
        <v>204</v>
      </c>
      <c r="H106" s="43" t="s">
        <v>197</v>
      </c>
      <c r="M106" t="s">
        <v>10</v>
      </c>
      <c r="N106" t="str">
        <f t="shared" si="1"/>
        <v>192.168.44.101</v>
      </c>
    </row>
    <row r="107" spans="1:14" x14ac:dyDescent="0.25">
      <c r="A107" s="1"/>
    </row>
    <row r="108" spans="1:14" x14ac:dyDescent="0.25">
      <c r="A108" s="1"/>
    </row>
    <row r="109" spans="1:14" x14ac:dyDescent="0.25">
      <c r="A109" s="1"/>
    </row>
    <row r="110" spans="1:14" x14ac:dyDescent="0.25">
      <c r="A110" s="1"/>
    </row>
    <row r="111" spans="1:14" x14ac:dyDescent="0.25">
      <c r="A111" s="1"/>
    </row>
    <row r="112" spans="1:14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</sheetData>
  <mergeCells count="6">
    <mergeCell ref="A1:H2"/>
    <mergeCell ref="A5:A6"/>
    <mergeCell ref="B5:B6"/>
    <mergeCell ref="G5:G6"/>
    <mergeCell ref="H5:H6"/>
    <mergeCell ref="C5:F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1"/>
  <sheetViews>
    <sheetView view="pageBreakPreview" topLeftCell="N1" zoomScaleNormal="90" zoomScaleSheetLayoutView="100" workbookViewId="0">
      <selection activeCell="EO7" sqref="EO7"/>
    </sheetView>
  </sheetViews>
  <sheetFormatPr defaultRowHeight="15" x14ac:dyDescent="0.25"/>
  <cols>
    <col min="1" max="1" width="31.7109375" hidden="1" customWidth="1"/>
    <col min="2" max="2" width="32.140625" hidden="1" customWidth="1"/>
    <col min="3" max="3" width="10.5703125" hidden="1" customWidth="1"/>
    <col min="4" max="4" width="3.7109375" hidden="1" customWidth="1"/>
    <col min="5" max="5" width="1.85546875" hidden="1" customWidth="1"/>
    <col min="6" max="6" width="3.7109375" hidden="1" customWidth="1"/>
    <col min="7" max="7" width="7.42578125" hidden="1" customWidth="1"/>
    <col min="8" max="8" width="1.85546875" hidden="1" customWidth="1"/>
    <col min="9" max="9" width="12.140625" hidden="1" customWidth="1"/>
    <col min="10" max="10" width="1.85546875" hidden="1" customWidth="1"/>
    <col min="11" max="11" width="36.85546875" hidden="1" customWidth="1"/>
    <col min="12" max="12" width="7.7109375" hidden="1" customWidth="1"/>
    <col min="13" max="13" width="15.7109375" hidden="1" customWidth="1"/>
    <col min="14" max="14" width="11.5703125" bestFit="1" customWidth="1"/>
    <col min="15" max="15" width="87.42578125" customWidth="1"/>
    <col min="16" max="17" width="9.140625" hidden="1" customWidth="1"/>
    <col min="18" max="143" width="0" hidden="1" customWidth="1"/>
    <col min="144" max="152" width="9.140625" customWidth="1"/>
  </cols>
  <sheetData>
    <row r="1" spans="1:15" ht="21" x14ac:dyDescent="0.35">
      <c r="N1" s="26" t="s">
        <v>206</v>
      </c>
      <c r="O1" s="27" t="s">
        <v>207</v>
      </c>
    </row>
    <row r="2" spans="1:15" ht="30" x14ac:dyDescent="0.25">
      <c r="A2" t="s">
        <v>205</v>
      </c>
      <c r="B2" t="s">
        <v>195</v>
      </c>
      <c r="C2" t="s">
        <v>196</v>
      </c>
      <c r="D2" t="str">
        <f>'Clien Rumahan Input'!G7</f>
        <v>1M</v>
      </c>
      <c r="E2" t="s">
        <v>93</v>
      </c>
      <c r="F2" t="str">
        <f>'Clien Rumahan Input'!H7</f>
        <v>2M</v>
      </c>
      <c r="G2" t="s">
        <v>198</v>
      </c>
      <c r="H2" t="s">
        <v>91</v>
      </c>
      <c r="I2" t="str">
        <f>'Clien Rumahan Input'!B7</f>
        <v>EGA1</v>
      </c>
      <c r="J2" t="s">
        <v>91</v>
      </c>
      <c r="K2" t="s">
        <v>199</v>
      </c>
      <c r="L2" t="s">
        <v>200</v>
      </c>
      <c r="M2" t="str">
        <f>'Clien Rumahan Input'!N7</f>
        <v>192.168.44.2</v>
      </c>
      <c r="N2" s="36">
        <v>1</v>
      </c>
      <c r="O2" s="35" t="str">
        <f>A2&amp;B2&amp;C2&amp;D2&amp;E2&amp;F2&amp;G2&amp;H2&amp;I2&amp;J2&amp;K2&amp;L2&amp;M2</f>
        <v>/queue simple add comment="Clien Rumahan static&amp;ip binding"  max-limit=1M/2M name="EGA1" parent= "3.USER HOTSPOT&amp;RUMAHAN" target=192.168.44.2</v>
      </c>
    </row>
    <row r="3" spans="1:15" ht="30" x14ac:dyDescent="0.25">
      <c r="A3" t="s">
        <v>205</v>
      </c>
      <c r="B3" t="s">
        <v>195</v>
      </c>
      <c r="C3" t="s">
        <v>196</v>
      </c>
      <c r="D3" t="str">
        <f>'Clien Rumahan Input'!G8</f>
        <v>1M</v>
      </c>
      <c r="E3" t="s">
        <v>93</v>
      </c>
      <c r="F3" t="str">
        <f>'Clien Rumahan Input'!H8</f>
        <v>3M</v>
      </c>
      <c r="G3" t="s">
        <v>198</v>
      </c>
      <c r="H3" t="s">
        <v>91</v>
      </c>
      <c r="I3" t="str">
        <f>'Clien Rumahan Input'!B8</f>
        <v>EGA2</v>
      </c>
      <c r="J3" t="s">
        <v>91</v>
      </c>
      <c r="K3" t="s">
        <v>199</v>
      </c>
      <c r="L3" t="s">
        <v>200</v>
      </c>
      <c r="M3" t="str">
        <f>'Clien Rumahan Input'!N8</f>
        <v>192.168.44.3</v>
      </c>
      <c r="N3" s="36">
        <v>2</v>
      </c>
      <c r="O3" s="35" t="str">
        <f t="shared" ref="O3:O66" si="0">A3&amp;B3&amp;C3&amp;D3&amp;E3&amp;F3&amp;G3&amp;H3&amp;I3&amp;J3&amp;K3&amp;L3&amp;M3</f>
        <v>/queue simple add comment="Clien Rumahan static&amp;ip binding"  max-limit=1M/3M name="EGA2" parent= "3.USER HOTSPOT&amp;RUMAHAN" target=192.168.44.3</v>
      </c>
    </row>
    <row r="4" spans="1:15" ht="30" x14ac:dyDescent="0.25">
      <c r="A4" t="s">
        <v>205</v>
      </c>
      <c r="B4" t="s">
        <v>195</v>
      </c>
      <c r="C4" t="s">
        <v>196</v>
      </c>
      <c r="D4" t="str">
        <f>'Clien Rumahan Input'!G9</f>
        <v>1M</v>
      </c>
      <c r="E4" t="s">
        <v>93</v>
      </c>
      <c r="F4" t="str">
        <f>'Clien Rumahan Input'!H9</f>
        <v>2M</v>
      </c>
      <c r="G4" t="s">
        <v>198</v>
      </c>
      <c r="H4" t="s">
        <v>91</v>
      </c>
      <c r="I4" t="str">
        <f>'Clien Rumahan Input'!B9</f>
        <v>EGA3</v>
      </c>
      <c r="J4" t="s">
        <v>91</v>
      </c>
      <c r="K4" t="s">
        <v>199</v>
      </c>
      <c r="L4" t="s">
        <v>200</v>
      </c>
      <c r="M4" t="str">
        <f>'Clien Rumahan Input'!N9</f>
        <v>192.168.44.4</v>
      </c>
      <c r="N4" s="36">
        <v>3</v>
      </c>
      <c r="O4" s="35" t="str">
        <f t="shared" si="0"/>
        <v>/queue simple add comment="Clien Rumahan static&amp;ip binding"  max-limit=1M/2M name="EGA3" parent= "3.USER HOTSPOT&amp;RUMAHAN" target=192.168.44.4</v>
      </c>
    </row>
    <row r="5" spans="1:15" ht="30" x14ac:dyDescent="0.25">
      <c r="A5" t="s">
        <v>205</v>
      </c>
      <c r="B5" t="s">
        <v>195</v>
      </c>
      <c r="C5" t="s">
        <v>196</v>
      </c>
      <c r="D5" t="str">
        <f>'Clien Rumahan Input'!G10</f>
        <v>1M</v>
      </c>
      <c r="E5" t="s">
        <v>93</v>
      </c>
      <c r="F5" t="str">
        <f>'Clien Rumahan Input'!H10</f>
        <v>3M</v>
      </c>
      <c r="G5" t="s">
        <v>198</v>
      </c>
      <c r="H5" t="s">
        <v>91</v>
      </c>
      <c r="I5" t="str">
        <f>'Clien Rumahan Input'!B10</f>
        <v>EGA4</v>
      </c>
      <c r="J5" t="s">
        <v>91</v>
      </c>
      <c r="K5" t="s">
        <v>199</v>
      </c>
      <c r="L5" t="s">
        <v>200</v>
      </c>
      <c r="M5" t="str">
        <f>'Clien Rumahan Input'!N10</f>
        <v>192.168.44.5</v>
      </c>
      <c r="N5" s="36">
        <v>4</v>
      </c>
      <c r="O5" s="35" t="str">
        <f t="shared" si="0"/>
        <v>/queue simple add comment="Clien Rumahan static&amp;ip binding"  max-limit=1M/3M name="EGA4" parent= "3.USER HOTSPOT&amp;RUMAHAN" target=192.168.44.5</v>
      </c>
    </row>
    <row r="6" spans="1:15" ht="30" x14ac:dyDescent="0.25">
      <c r="A6" t="s">
        <v>205</v>
      </c>
      <c r="B6" t="s">
        <v>195</v>
      </c>
      <c r="C6" t="s">
        <v>196</v>
      </c>
      <c r="D6" t="str">
        <f>'Clien Rumahan Input'!G11</f>
        <v>1M</v>
      </c>
      <c r="E6" t="s">
        <v>93</v>
      </c>
      <c r="F6" t="str">
        <f>'Clien Rumahan Input'!H11</f>
        <v>2M</v>
      </c>
      <c r="G6" t="s">
        <v>198</v>
      </c>
      <c r="H6" t="s">
        <v>91</v>
      </c>
      <c r="I6" t="str">
        <f>'Clien Rumahan Input'!B11</f>
        <v>EGA5</v>
      </c>
      <c r="J6" t="s">
        <v>91</v>
      </c>
      <c r="K6" t="s">
        <v>199</v>
      </c>
      <c r="L6" t="s">
        <v>200</v>
      </c>
      <c r="M6" t="str">
        <f>'Clien Rumahan Input'!N11</f>
        <v>192.168.44.6</v>
      </c>
      <c r="N6" s="36">
        <v>5</v>
      </c>
      <c r="O6" s="35" t="str">
        <f t="shared" si="0"/>
        <v>/queue simple add comment="Clien Rumahan static&amp;ip binding"  max-limit=1M/2M name="EGA5" parent= "3.USER HOTSPOT&amp;RUMAHAN" target=192.168.44.6</v>
      </c>
    </row>
    <row r="7" spans="1:15" ht="30" x14ac:dyDescent="0.25">
      <c r="A7" t="s">
        <v>205</v>
      </c>
      <c r="B7" t="s">
        <v>195</v>
      </c>
      <c r="C7" t="s">
        <v>196</v>
      </c>
      <c r="D7" t="str">
        <f>'Clien Rumahan Input'!G12</f>
        <v>1M</v>
      </c>
      <c r="E7" t="s">
        <v>93</v>
      </c>
      <c r="F7" t="str">
        <f>'Clien Rumahan Input'!H12</f>
        <v>3M</v>
      </c>
      <c r="G7" t="s">
        <v>198</v>
      </c>
      <c r="H7" t="s">
        <v>91</v>
      </c>
      <c r="I7" t="str">
        <f>'Clien Rumahan Input'!B12</f>
        <v>EGA6</v>
      </c>
      <c r="J7" t="s">
        <v>91</v>
      </c>
      <c r="K7" t="s">
        <v>199</v>
      </c>
      <c r="L7" t="s">
        <v>200</v>
      </c>
      <c r="M7" t="str">
        <f>'Clien Rumahan Input'!N12</f>
        <v>192.168.44.7</v>
      </c>
      <c r="N7" s="36">
        <v>6</v>
      </c>
      <c r="O7" s="35" t="str">
        <f t="shared" si="0"/>
        <v>/queue simple add comment="Clien Rumahan static&amp;ip binding"  max-limit=1M/3M name="EGA6" parent= "3.USER HOTSPOT&amp;RUMAHAN" target=192.168.44.7</v>
      </c>
    </row>
    <row r="8" spans="1:15" ht="30" x14ac:dyDescent="0.25">
      <c r="A8" t="s">
        <v>205</v>
      </c>
      <c r="B8" t="s">
        <v>195</v>
      </c>
      <c r="C8" t="s">
        <v>196</v>
      </c>
      <c r="D8" t="str">
        <f>'Clien Rumahan Input'!G13</f>
        <v>1M</v>
      </c>
      <c r="E8" t="s">
        <v>93</v>
      </c>
      <c r="F8" t="str">
        <f>'Clien Rumahan Input'!H13</f>
        <v>2M</v>
      </c>
      <c r="G8" t="s">
        <v>198</v>
      </c>
      <c r="H8" t="s">
        <v>91</v>
      </c>
      <c r="I8" t="str">
        <f>'Clien Rumahan Input'!B13</f>
        <v>EGA7</v>
      </c>
      <c r="J8" t="s">
        <v>91</v>
      </c>
      <c r="K8" t="s">
        <v>199</v>
      </c>
      <c r="L8" t="s">
        <v>200</v>
      </c>
      <c r="M8" t="str">
        <f>'Clien Rumahan Input'!N13</f>
        <v>192.168.44.8</v>
      </c>
      <c r="N8" s="36">
        <v>7</v>
      </c>
      <c r="O8" s="35" t="str">
        <f t="shared" si="0"/>
        <v>/queue simple add comment="Clien Rumahan static&amp;ip binding"  max-limit=1M/2M name="EGA7" parent= "3.USER HOTSPOT&amp;RUMAHAN" target=192.168.44.8</v>
      </c>
    </row>
    <row r="9" spans="1:15" ht="30" x14ac:dyDescent="0.25">
      <c r="A9" t="s">
        <v>205</v>
      </c>
      <c r="B9" t="s">
        <v>195</v>
      </c>
      <c r="C9" t="s">
        <v>196</v>
      </c>
      <c r="D9" t="str">
        <f>'Clien Rumahan Input'!G14</f>
        <v>1M</v>
      </c>
      <c r="E9" t="s">
        <v>93</v>
      </c>
      <c r="F9" t="str">
        <f>'Clien Rumahan Input'!H14</f>
        <v>3M</v>
      </c>
      <c r="G9" t="s">
        <v>198</v>
      </c>
      <c r="H9" t="s">
        <v>91</v>
      </c>
      <c r="I9" t="str">
        <f>'Clien Rumahan Input'!B14</f>
        <v>EGA8</v>
      </c>
      <c r="J9" t="s">
        <v>91</v>
      </c>
      <c r="K9" t="s">
        <v>199</v>
      </c>
      <c r="L9" t="s">
        <v>200</v>
      </c>
      <c r="M9" t="str">
        <f>'Clien Rumahan Input'!N14</f>
        <v>192.168.44.9</v>
      </c>
      <c r="N9" s="36">
        <v>8</v>
      </c>
      <c r="O9" s="35" t="str">
        <f t="shared" si="0"/>
        <v>/queue simple add comment="Clien Rumahan static&amp;ip binding"  max-limit=1M/3M name="EGA8" parent= "3.USER HOTSPOT&amp;RUMAHAN" target=192.168.44.9</v>
      </c>
    </row>
    <row r="10" spans="1:15" ht="30" x14ac:dyDescent="0.25">
      <c r="A10" t="s">
        <v>205</v>
      </c>
      <c r="B10" t="s">
        <v>195</v>
      </c>
      <c r="C10" t="s">
        <v>196</v>
      </c>
      <c r="D10" t="str">
        <f>'Clien Rumahan Input'!G15</f>
        <v>1M</v>
      </c>
      <c r="E10" t="s">
        <v>93</v>
      </c>
      <c r="F10" t="str">
        <f>'Clien Rumahan Input'!H15</f>
        <v>2M</v>
      </c>
      <c r="G10" t="s">
        <v>198</v>
      </c>
      <c r="H10" t="s">
        <v>91</v>
      </c>
      <c r="I10" t="str">
        <f>'Clien Rumahan Input'!B15</f>
        <v>EGA9</v>
      </c>
      <c r="J10" t="s">
        <v>91</v>
      </c>
      <c r="K10" t="s">
        <v>199</v>
      </c>
      <c r="L10" t="s">
        <v>200</v>
      </c>
      <c r="M10" t="str">
        <f>'Clien Rumahan Input'!N15</f>
        <v>192.168.44.10</v>
      </c>
      <c r="N10" s="36">
        <v>9</v>
      </c>
      <c r="O10" s="35" t="str">
        <f t="shared" si="0"/>
        <v>/queue simple add comment="Clien Rumahan static&amp;ip binding"  max-limit=1M/2M name="EGA9" parent= "3.USER HOTSPOT&amp;RUMAHAN" target=192.168.44.10</v>
      </c>
    </row>
    <row r="11" spans="1:15" ht="30" x14ac:dyDescent="0.25">
      <c r="A11" t="s">
        <v>205</v>
      </c>
      <c r="B11" t="s">
        <v>195</v>
      </c>
      <c r="C11" t="s">
        <v>196</v>
      </c>
      <c r="D11" t="str">
        <f>'Clien Rumahan Input'!G16</f>
        <v>1M</v>
      </c>
      <c r="E11" t="s">
        <v>93</v>
      </c>
      <c r="F11" t="str">
        <f>'Clien Rumahan Input'!H16</f>
        <v>3M</v>
      </c>
      <c r="G11" t="s">
        <v>198</v>
      </c>
      <c r="H11" t="s">
        <v>91</v>
      </c>
      <c r="I11" t="str">
        <f>'Clien Rumahan Input'!B16</f>
        <v>EGA10</v>
      </c>
      <c r="J11" t="s">
        <v>91</v>
      </c>
      <c r="K11" t="s">
        <v>199</v>
      </c>
      <c r="L11" t="s">
        <v>200</v>
      </c>
      <c r="M11" t="str">
        <f>'Clien Rumahan Input'!N16</f>
        <v>192.168.44.11</v>
      </c>
      <c r="N11" s="36">
        <v>10</v>
      </c>
      <c r="O11" s="35" t="str">
        <f t="shared" si="0"/>
        <v>/queue simple add comment="Clien Rumahan static&amp;ip binding"  max-limit=1M/3M name="EGA10" parent= "3.USER HOTSPOT&amp;RUMAHAN" target=192.168.44.11</v>
      </c>
    </row>
    <row r="12" spans="1:15" ht="30" x14ac:dyDescent="0.25">
      <c r="A12" t="s">
        <v>205</v>
      </c>
      <c r="B12" t="s">
        <v>195</v>
      </c>
      <c r="C12" t="s">
        <v>196</v>
      </c>
      <c r="D12" t="str">
        <f>'Clien Rumahan Input'!G17</f>
        <v>1M</v>
      </c>
      <c r="E12" t="s">
        <v>93</v>
      </c>
      <c r="F12" t="str">
        <f>'Clien Rumahan Input'!H17</f>
        <v>2M</v>
      </c>
      <c r="G12" t="s">
        <v>198</v>
      </c>
      <c r="H12" t="s">
        <v>91</v>
      </c>
      <c r="I12" t="str">
        <f>'Clien Rumahan Input'!B17</f>
        <v>EGA11</v>
      </c>
      <c r="J12" t="s">
        <v>91</v>
      </c>
      <c r="K12" t="s">
        <v>199</v>
      </c>
      <c r="L12" t="s">
        <v>200</v>
      </c>
      <c r="M12" t="str">
        <f>'Clien Rumahan Input'!N17</f>
        <v>192.168.44.12</v>
      </c>
      <c r="N12" s="36">
        <v>11</v>
      </c>
      <c r="O12" s="35" t="str">
        <f t="shared" si="0"/>
        <v>/queue simple add comment="Clien Rumahan static&amp;ip binding"  max-limit=1M/2M name="EGA11" parent= "3.USER HOTSPOT&amp;RUMAHAN" target=192.168.44.12</v>
      </c>
    </row>
    <row r="13" spans="1:15" ht="30" x14ac:dyDescent="0.25">
      <c r="A13" t="s">
        <v>205</v>
      </c>
      <c r="B13" t="s">
        <v>195</v>
      </c>
      <c r="C13" t="s">
        <v>196</v>
      </c>
      <c r="D13" t="str">
        <f>'Clien Rumahan Input'!G18</f>
        <v>1M</v>
      </c>
      <c r="E13" t="s">
        <v>93</v>
      </c>
      <c r="F13" t="str">
        <f>'Clien Rumahan Input'!H18</f>
        <v>3M</v>
      </c>
      <c r="G13" t="s">
        <v>198</v>
      </c>
      <c r="H13" t="s">
        <v>91</v>
      </c>
      <c r="I13" t="str">
        <f>'Clien Rumahan Input'!B18</f>
        <v>EGA12</v>
      </c>
      <c r="J13" t="s">
        <v>91</v>
      </c>
      <c r="K13" t="s">
        <v>199</v>
      </c>
      <c r="L13" t="s">
        <v>200</v>
      </c>
      <c r="M13" t="str">
        <f>'Clien Rumahan Input'!N18</f>
        <v>192.168.44.13</v>
      </c>
      <c r="N13" s="36">
        <v>12</v>
      </c>
      <c r="O13" s="35" t="str">
        <f t="shared" si="0"/>
        <v>/queue simple add comment="Clien Rumahan static&amp;ip binding"  max-limit=1M/3M name="EGA12" parent= "3.USER HOTSPOT&amp;RUMAHAN" target=192.168.44.13</v>
      </c>
    </row>
    <row r="14" spans="1:15" ht="30" x14ac:dyDescent="0.25">
      <c r="A14" t="s">
        <v>205</v>
      </c>
      <c r="B14" t="s">
        <v>195</v>
      </c>
      <c r="C14" t="s">
        <v>196</v>
      </c>
      <c r="D14" t="str">
        <f>'Clien Rumahan Input'!G19</f>
        <v>1M</v>
      </c>
      <c r="E14" t="s">
        <v>93</v>
      </c>
      <c r="F14" t="str">
        <f>'Clien Rumahan Input'!H19</f>
        <v>2M</v>
      </c>
      <c r="G14" t="s">
        <v>198</v>
      </c>
      <c r="H14" t="s">
        <v>91</v>
      </c>
      <c r="I14" t="str">
        <f>'Clien Rumahan Input'!B19</f>
        <v>EGA13</v>
      </c>
      <c r="J14" t="s">
        <v>91</v>
      </c>
      <c r="K14" t="s">
        <v>199</v>
      </c>
      <c r="L14" t="s">
        <v>200</v>
      </c>
      <c r="M14" t="str">
        <f>'Clien Rumahan Input'!N19</f>
        <v>192.168.44.14</v>
      </c>
      <c r="N14" s="36">
        <v>13</v>
      </c>
      <c r="O14" s="35" t="str">
        <f t="shared" si="0"/>
        <v>/queue simple add comment="Clien Rumahan static&amp;ip binding"  max-limit=1M/2M name="EGA13" parent= "3.USER HOTSPOT&amp;RUMAHAN" target=192.168.44.14</v>
      </c>
    </row>
    <row r="15" spans="1:15" ht="30" x14ac:dyDescent="0.25">
      <c r="A15" t="s">
        <v>205</v>
      </c>
      <c r="B15" t="s">
        <v>195</v>
      </c>
      <c r="C15" t="s">
        <v>196</v>
      </c>
      <c r="D15" t="str">
        <f>'Clien Rumahan Input'!G20</f>
        <v>1M</v>
      </c>
      <c r="E15" t="s">
        <v>93</v>
      </c>
      <c r="F15" t="str">
        <f>'Clien Rumahan Input'!H20</f>
        <v>3M</v>
      </c>
      <c r="G15" t="s">
        <v>198</v>
      </c>
      <c r="H15" t="s">
        <v>91</v>
      </c>
      <c r="I15" t="str">
        <f>'Clien Rumahan Input'!B20</f>
        <v>EGA14</v>
      </c>
      <c r="J15" t="s">
        <v>91</v>
      </c>
      <c r="K15" t="s">
        <v>199</v>
      </c>
      <c r="L15" t="s">
        <v>200</v>
      </c>
      <c r="M15" t="str">
        <f>'Clien Rumahan Input'!N20</f>
        <v>192.168.44.15</v>
      </c>
      <c r="N15" s="36">
        <v>14</v>
      </c>
      <c r="O15" s="35" t="str">
        <f t="shared" si="0"/>
        <v>/queue simple add comment="Clien Rumahan static&amp;ip binding"  max-limit=1M/3M name="EGA14" parent= "3.USER HOTSPOT&amp;RUMAHAN" target=192.168.44.15</v>
      </c>
    </row>
    <row r="16" spans="1:15" ht="30" x14ac:dyDescent="0.25">
      <c r="A16" t="s">
        <v>205</v>
      </c>
      <c r="B16" t="s">
        <v>195</v>
      </c>
      <c r="C16" t="s">
        <v>196</v>
      </c>
      <c r="D16" t="str">
        <f>'Clien Rumahan Input'!G21</f>
        <v>1M</v>
      </c>
      <c r="E16" t="s">
        <v>93</v>
      </c>
      <c r="F16" t="str">
        <f>'Clien Rumahan Input'!H21</f>
        <v>2M</v>
      </c>
      <c r="G16" t="s">
        <v>198</v>
      </c>
      <c r="H16" t="s">
        <v>91</v>
      </c>
      <c r="I16" t="str">
        <f>'Clien Rumahan Input'!B21</f>
        <v>EGA15</v>
      </c>
      <c r="J16" t="s">
        <v>91</v>
      </c>
      <c r="K16" t="s">
        <v>199</v>
      </c>
      <c r="L16" t="s">
        <v>200</v>
      </c>
      <c r="M16" t="str">
        <f>'Clien Rumahan Input'!N21</f>
        <v>192.168.44.16</v>
      </c>
      <c r="N16" s="36">
        <v>15</v>
      </c>
      <c r="O16" s="35" t="str">
        <f t="shared" si="0"/>
        <v>/queue simple add comment="Clien Rumahan static&amp;ip binding"  max-limit=1M/2M name="EGA15" parent= "3.USER HOTSPOT&amp;RUMAHAN" target=192.168.44.16</v>
      </c>
    </row>
    <row r="17" spans="1:15" ht="30" x14ac:dyDescent="0.25">
      <c r="A17" t="s">
        <v>205</v>
      </c>
      <c r="B17" t="s">
        <v>195</v>
      </c>
      <c r="C17" t="s">
        <v>196</v>
      </c>
      <c r="D17" t="str">
        <f>'Clien Rumahan Input'!G22</f>
        <v>1M</v>
      </c>
      <c r="E17" t="s">
        <v>93</v>
      </c>
      <c r="F17" t="str">
        <f>'Clien Rumahan Input'!H22</f>
        <v>3M</v>
      </c>
      <c r="G17" t="s">
        <v>198</v>
      </c>
      <c r="H17" t="s">
        <v>91</v>
      </c>
      <c r="I17" t="str">
        <f>'Clien Rumahan Input'!B22</f>
        <v>EGA16</v>
      </c>
      <c r="J17" t="s">
        <v>91</v>
      </c>
      <c r="K17" t="s">
        <v>199</v>
      </c>
      <c r="L17" t="s">
        <v>200</v>
      </c>
      <c r="M17" t="str">
        <f>'Clien Rumahan Input'!N22</f>
        <v>192.168.44.17</v>
      </c>
      <c r="N17" s="36">
        <v>16</v>
      </c>
      <c r="O17" s="35" t="str">
        <f t="shared" si="0"/>
        <v>/queue simple add comment="Clien Rumahan static&amp;ip binding"  max-limit=1M/3M name="EGA16" parent= "3.USER HOTSPOT&amp;RUMAHAN" target=192.168.44.17</v>
      </c>
    </row>
    <row r="18" spans="1:15" ht="30" x14ac:dyDescent="0.25">
      <c r="A18" t="s">
        <v>205</v>
      </c>
      <c r="B18" t="s">
        <v>195</v>
      </c>
      <c r="C18" t="s">
        <v>196</v>
      </c>
      <c r="D18" t="str">
        <f>'Clien Rumahan Input'!G23</f>
        <v>1M</v>
      </c>
      <c r="E18" t="s">
        <v>93</v>
      </c>
      <c r="F18" t="str">
        <f>'Clien Rumahan Input'!H23</f>
        <v>2M</v>
      </c>
      <c r="G18" t="s">
        <v>198</v>
      </c>
      <c r="H18" t="s">
        <v>91</v>
      </c>
      <c r="I18" t="str">
        <f>'Clien Rumahan Input'!B23</f>
        <v>EGA17</v>
      </c>
      <c r="J18" t="s">
        <v>91</v>
      </c>
      <c r="K18" t="s">
        <v>199</v>
      </c>
      <c r="L18" t="s">
        <v>200</v>
      </c>
      <c r="M18" t="str">
        <f>'Clien Rumahan Input'!N23</f>
        <v>192.168.44.18</v>
      </c>
      <c r="N18" s="36">
        <v>17</v>
      </c>
      <c r="O18" s="35" t="str">
        <f t="shared" si="0"/>
        <v>/queue simple add comment="Clien Rumahan static&amp;ip binding"  max-limit=1M/2M name="EGA17" parent= "3.USER HOTSPOT&amp;RUMAHAN" target=192.168.44.18</v>
      </c>
    </row>
    <row r="19" spans="1:15" ht="30" x14ac:dyDescent="0.25">
      <c r="A19" t="s">
        <v>205</v>
      </c>
      <c r="B19" t="s">
        <v>195</v>
      </c>
      <c r="C19" t="s">
        <v>196</v>
      </c>
      <c r="D19" t="str">
        <f>'Clien Rumahan Input'!G24</f>
        <v>1M</v>
      </c>
      <c r="E19" t="s">
        <v>93</v>
      </c>
      <c r="F19" t="str">
        <f>'Clien Rumahan Input'!H24</f>
        <v>3M</v>
      </c>
      <c r="G19" t="s">
        <v>198</v>
      </c>
      <c r="H19" t="s">
        <v>91</v>
      </c>
      <c r="I19" t="str">
        <f>'Clien Rumahan Input'!B24</f>
        <v>EGA18</v>
      </c>
      <c r="J19" t="s">
        <v>91</v>
      </c>
      <c r="K19" t="s">
        <v>199</v>
      </c>
      <c r="L19" t="s">
        <v>200</v>
      </c>
      <c r="M19" t="str">
        <f>'Clien Rumahan Input'!N24</f>
        <v>192.168.44.19</v>
      </c>
      <c r="N19" s="36">
        <v>18</v>
      </c>
      <c r="O19" s="35" t="str">
        <f t="shared" si="0"/>
        <v>/queue simple add comment="Clien Rumahan static&amp;ip binding"  max-limit=1M/3M name="EGA18" parent= "3.USER HOTSPOT&amp;RUMAHAN" target=192.168.44.19</v>
      </c>
    </row>
    <row r="20" spans="1:15" ht="30" x14ac:dyDescent="0.25">
      <c r="A20" t="s">
        <v>205</v>
      </c>
      <c r="B20" t="s">
        <v>195</v>
      </c>
      <c r="C20" t="s">
        <v>196</v>
      </c>
      <c r="D20" t="str">
        <f>'Clien Rumahan Input'!G25</f>
        <v>1M</v>
      </c>
      <c r="E20" t="s">
        <v>93</v>
      </c>
      <c r="F20" t="str">
        <f>'Clien Rumahan Input'!H25</f>
        <v>2M</v>
      </c>
      <c r="G20" t="s">
        <v>198</v>
      </c>
      <c r="H20" t="s">
        <v>91</v>
      </c>
      <c r="I20" t="str">
        <f>'Clien Rumahan Input'!B25</f>
        <v>EGA19</v>
      </c>
      <c r="J20" t="s">
        <v>91</v>
      </c>
      <c r="K20" t="s">
        <v>199</v>
      </c>
      <c r="L20" t="s">
        <v>200</v>
      </c>
      <c r="M20" t="str">
        <f>'Clien Rumahan Input'!N25</f>
        <v>192.168.44.20</v>
      </c>
      <c r="N20" s="36">
        <v>19</v>
      </c>
      <c r="O20" s="35" t="str">
        <f t="shared" si="0"/>
        <v>/queue simple add comment="Clien Rumahan static&amp;ip binding"  max-limit=1M/2M name="EGA19" parent= "3.USER HOTSPOT&amp;RUMAHAN" target=192.168.44.20</v>
      </c>
    </row>
    <row r="21" spans="1:15" ht="30" x14ac:dyDescent="0.25">
      <c r="A21" t="s">
        <v>205</v>
      </c>
      <c r="B21" t="s">
        <v>195</v>
      </c>
      <c r="C21" t="s">
        <v>196</v>
      </c>
      <c r="D21" t="str">
        <f>'Clien Rumahan Input'!G26</f>
        <v>1M</v>
      </c>
      <c r="E21" t="s">
        <v>93</v>
      </c>
      <c r="F21" t="str">
        <f>'Clien Rumahan Input'!H26</f>
        <v>3M</v>
      </c>
      <c r="G21" t="s">
        <v>198</v>
      </c>
      <c r="H21" t="s">
        <v>91</v>
      </c>
      <c r="I21" t="str">
        <f>'Clien Rumahan Input'!B26</f>
        <v>EGA20</v>
      </c>
      <c r="J21" t="s">
        <v>91</v>
      </c>
      <c r="K21" t="s">
        <v>199</v>
      </c>
      <c r="L21" t="s">
        <v>200</v>
      </c>
      <c r="M21" t="str">
        <f>'Clien Rumahan Input'!N26</f>
        <v>192.168.44.21</v>
      </c>
      <c r="N21" s="36">
        <v>20</v>
      </c>
      <c r="O21" s="35" t="str">
        <f t="shared" si="0"/>
        <v>/queue simple add comment="Clien Rumahan static&amp;ip binding"  max-limit=1M/3M name="EGA20" parent= "3.USER HOTSPOT&amp;RUMAHAN" target=192.168.44.21</v>
      </c>
    </row>
    <row r="22" spans="1:15" ht="30" x14ac:dyDescent="0.25">
      <c r="A22" t="s">
        <v>205</v>
      </c>
      <c r="B22" t="s">
        <v>195</v>
      </c>
      <c r="C22" t="s">
        <v>196</v>
      </c>
      <c r="D22" t="str">
        <f>'Clien Rumahan Input'!G27</f>
        <v>1M</v>
      </c>
      <c r="E22" t="s">
        <v>93</v>
      </c>
      <c r="F22" t="str">
        <f>'Clien Rumahan Input'!H27</f>
        <v>2M</v>
      </c>
      <c r="G22" t="s">
        <v>198</v>
      </c>
      <c r="H22" t="s">
        <v>91</v>
      </c>
      <c r="I22" t="str">
        <f>'Clien Rumahan Input'!B27</f>
        <v>EGA21</v>
      </c>
      <c r="J22" t="s">
        <v>91</v>
      </c>
      <c r="K22" t="s">
        <v>199</v>
      </c>
      <c r="L22" t="s">
        <v>200</v>
      </c>
      <c r="M22" t="str">
        <f>'Clien Rumahan Input'!N27</f>
        <v>192.168.44.22</v>
      </c>
      <c r="N22" s="36">
        <v>21</v>
      </c>
      <c r="O22" s="35" t="str">
        <f t="shared" si="0"/>
        <v>/queue simple add comment="Clien Rumahan static&amp;ip binding"  max-limit=1M/2M name="EGA21" parent= "3.USER HOTSPOT&amp;RUMAHAN" target=192.168.44.22</v>
      </c>
    </row>
    <row r="23" spans="1:15" ht="30" x14ac:dyDescent="0.25">
      <c r="A23" t="s">
        <v>205</v>
      </c>
      <c r="B23" t="s">
        <v>195</v>
      </c>
      <c r="C23" t="s">
        <v>196</v>
      </c>
      <c r="D23" t="str">
        <f>'Clien Rumahan Input'!G28</f>
        <v>1M</v>
      </c>
      <c r="E23" t="s">
        <v>93</v>
      </c>
      <c r="F23" t="str">
        <f>'Clien Rumahan Input'!H28</f>
        <v>3M</v>
      </c>
      <c r="G23" t="s">
        <v>198</v>
      </c>
      <c r="H23" t="s">
        <v>91</v>
      </c>
      <c r="I23" t="str">
        <f>'Clien Rumahan Input'!B28</f>
        <v>EGA22</v>
      </c>
      <c r="J23" t="s">
        <v>91</v>
      </c>
      <c r="K23" t="s">
        <v>199</v>
      </c>
      <c r="L23" t="s">
        <v>200</v>
      </c>
      <c r="M23" t="str">
        <f>'Clien Rumahan Input'!N28</f>
        <v>192.168.44.23</v>
      </c>
      <c r="N23" s="36">
        <v>22</v>
      </c>
      <c r="O23" s="35" t="str">
        <f t="shared" si="0"/>
        <v>/queue simple add comment="Clien Rumahan static&amp;ip binding"  max-limit=1M/3M name="EGA22" parent= "3.USER HOTSPOT&amp;RUMAHAN" target=192.168.44.23</v>
      </c>
    </row>
    <row r="24" spans="1:15" ht="30" x14ac:dyDescent="0.25">
      <c r="A24" t="s">
        <v>205</v>
      </c>
      <c r="B24" t="s">
        <v>195</v>
      </c>
      <c r="C24" t="s">
        <v>196</v>
      </c>
      <c r="D24" t="str">
        <f>'Clien Rumahan Input'!G29</f>
        <v>1M</v>
      </c>
      <c r="E24" t="s">
        <v>93</v>
      </c>
      <c r="F24" t="str">
        <f>'Clien Rumahan Input'!H29</f>
        <v>2M</v>
      </c>
      <c r="G24" t="s">
        <v>198</v>
      </c>
      <c r="H24" t="s">
        <v>91</v>
      </c>
      <c r="I24" t="str">
        <f>'Clien Rumahan Input'!B29</f>
        <v>EGA23</v>
      </c>
      <c r="J24" t="s">
        <v>91</v>
      </c>
      <c r="K24" t="s">
        <v>199</v>
      </c>
      <c r="L24" t="s">
        <v>200</v>
      </c>
      <c r="M24" t="str">
        <f>'Clien Rumahan Input'!N29</f>
        <v>192.168.44.24</v>
      </c>
      <c r="N24" s="36">
        <v>23</v>
      </c>
      <c r="O24" s="35" t="str">
        <f t="shared" si="0"/>
        <v>/queue simple add comment="Clien Rumahan static&amp;ip binding"  max-limit=1M/2M name="EGA23" parent= "3.USER HOTSPOT&amp;RUMAHAN" target=192.168.44.24</v>
      </c>
    </row>
    <row r="25" spans="1:15" ht="30" x14ac:dyDescent="0.25">
      <c r="A25" t="s">
        <v>205</v>
      </c>
      <c r="B25" t="s">
        <v>195</v>
      </c>
      <c r="C25" t="s">
        <v>196</v>
      </c>
      <c r="D25" t="str">
        <f>'Clien Rumahan Input'!G30</f>
        <v>1M</v>
      </c>
      <c r="E25" t="s">
        <v>93</v>
      </c>
      <c r="F25" t="str">
        <f>'Clien Rumahan Input'!H30</f>
        <v>3M</v>
      </c>
      <c r="G25" t="s">
        <v>198</v>
      </c>
      <c r="H25" t="s">
        <v>91</v>
      </c>
      <c r="I25" t="str">
        <f>'Clien Rumahan Input'!B30</f>
        <v>EGA24</v>
      </c>
      <c r="J25" t="s">
        <v>91</v>
      </c>
      <c r="K25" t="s">
        <v>199</v>
      </c>
      <c r="L25" t="s">
        <v>200</v>
      </c>
      <c r="M25" t="str">
        <f>'Clien Rumahan Input'!N30</f>
        <v>192.168.44.25</v>
      </c>
      <c r="N25" s="36">
        <v>24</v>
      </c>
      <c r="O25" s="35" t="str">
        <f t="shared" si="0"/>
        <v>/queue simple add comment="Clien Rumahan static&amp;ip binding"  max-limit=1M/3M name="EGA24" parent= "3.USER HOTSPOT&amp;RUMAHAN" target=192.168.44.25</v>
      </c>
    </row>
    <row r="26" spans="1:15" ht="30" x14ac:dyDescent="0.25">
      <c r="A26" t="s">
        <v>205</v>
      </c>
      <c r="B26" t="s">
        <v>195</v>
      </c>
      <c r="C26" t="s">
        <v>196</v>
      </c>
      <c r="D26" t="str">
        <f>'Clien Rumahan Input'!G31</f>
        <v>1M</v>
      </c>
      <c r="E26" t="s">
        <v>93</v>
      </c>
      <c r="F26" t="str">
        <f>'Clien Rumahan Input'!H31</f>
        <v>2M</v>
      </c>
      <c r="G26" t="s">
        <v>198</v>
      </c>
      <c r="H26" t="s">
        <v>91</v>
      </c>
      <c r="I26" t="str">
        <f>'Clien Rumahan Input'!B31</f>
        <v>EGA25</v>
      </c>
      <c r="J26" t="s">
        <v>91</v>
      </c>
      <c r="K26" t="s">
        <v>199</v>
      </c>
      <c r="L26" t="s">
        <v>200</v>
      </c>
      <c r="M26" t="str">
        <f>'Clien Rumahan Input'!N31</f>
        <v>192.168.44.26</v>
      </c>
      <c r="N26" s="36">
        <v>25</v>
      </c>
      <c r="O26" s="35" t="str">
        <f t="shared" si="0"/>
        <v>/queue simple add comment="Clien Rumahan static&amp;ip binding"  max-limit=1M/2M name="EGA25" parent= "3.USER HOTSPOT&amp;RUMAHAN" target=192.168.44.26</v>
      </c>
    </row>
    <row r="27" spans="1:15" ht="30" x14ac:dyDescent="0.25">
      <c r="A27" t="s">
        <v>205</v>
      </c>
      <c r="B27" t="s">
        <v>195</v>
      </c>
      <c r="C27" t="s">
        <v>196</v>
      </c>
      <c r="D27" t="str">
        <f>'Clien Rumahan Input'!G32</f>
        <v>1M</v>
      </c>
      <c r="E27" t="s">
        <v>93</v>
      </c>
      <c r="F27" t="str">
        <f>'Clien Rumahan Input'!H32</f>
        <v>3M</v>
      </c>
      <c r="G27" t="s">
        <v>198</v>
      </c>
      <c r="H27" t="s">
        <v>91</v>
      </c>
      <c r="I27" t="str">
        <f>'Clien Rumahan Input'!B32</f>
        <v>EGA26</v>
      </c>
      <c r="J27" t="s">
        <v>91</v>
      </c>
      <c r="K27" t="s">
        <v>199</v>
      </c>
      <c r="L27" t="s">
        <v>200</v>
      </c>
      <c r="M27" t="str">
        <f>'Clien Rumahan Input'!N32</f>
        <v>192.168.44.27</v>
      </c>
      <c r="N27" s="36">
        <v>26</v>
      </c>
      <c r="O27" s="35" t="str">
        <f t="shared" si="0"/>
        <v>/queue simple add comment="Clien Rumahan static&amp;ip binding"  max-limit=1M/3M name="EGA26" parent= "3.USER HOTSPOT&amp;RUMAHAN" target=192.168.44.27</v>
      </c>
    </row>
    <row r="28" spans="1:15" ht="30" x14ac:dyDescent="0.25">
      <c r="A28" t="s">
        <v>205</v>
      </c>
      <c r="B28" t="s">
        <v>195</v>
      </c>
      <c r="C28" t="s">
        <v>196</v>
      </c>
      <c r="D28" t="str">
        <f>'Clien Rumahan Input'!G33</f>
        <v>1M</v>
      </c>
      <c r="E28" t="s">
        <v>93</v>
      </c>
      <c r="F28" t="str">
        <f>'Clien Rumahan Input'!H33</f>
        <v>2M</v>
      </c>
      <c r="G28" t="s">
        <v>198</v>
      </c>
      <c r="H28" t="s">
        <v>91</v>
      </c>
      <c r="I28" t="str">
        <f>'Clien Rumahan Input'!B33</f>
        <v>EGA27</v>
      </c>
      <c r="J28" t="s">
        <v>91</v>
      </c>
      <c r="K28" t="s">
        <v>199</v>
      </c>
      <c r="L28" t="s">
        <v>200</v>
      </c>
      <c r="M28" t="str">
        <f>'Clien Rumahan Input'!N33</f>
        <v>192.168.44.28</v>
      </c>
      <c r="N28" s="36">
        <v>27</v>
      </c>
      <c r="O28" s="35" t="str">
        <f t="shared" si="0"/>
        <v>/queue simple add comment="Clien Rumahan static&amp;ip binding"  max-limit=1M/2M name="EGA27" parent= "3.USER HOTSPOT&amp;RUMAHAN" target=192.168.44.28</v>
      </c>
    </row>
    <row r="29" spans="1:15" ht="30" x14ac:dyDescent="0.25">
      <c r="A29" t="s">
        <v>205</v>
      </c>
      <c r="B29" t="s">
        <v>195</v>
      </c>
      <c r="C29" t="s">
        <v>196</v>
      </c>
      <c r="D29" t="str">
        <f>'Clien Rumahan Input'!G34</f>
        <v>1M</v>
      </c>
      <c r="E29" t="s">
        <v>93</v>
      </c>
      <c r="F29" t="str">
        <f>'Clien Rumahan Input'!H34</f>
        <v>3M</v>
      </c>
      <c r="G29" t="s">
        <v>198</v>
      </c>
      <c r="H29" t="s">
        <v>91</v>
      </c>
      <c r="I29" t="str">
        <f>'Clien Rumahan Input'!B34</f>
        <v>EGA28</v>
      </c>
      <c r="J29" t="s">
        <v>91</v>
      </c>
      <c r="K29" t="s">
        <v>199</v>
      </c>
      <c r="L29" t="s">
        <v>200</v>
      </c>
      <c r="M29" t="str">
        <f>'Clien Rumahan Input'!N34</f>
        <v>192.168.44.29</v>
      </c>
      <c r="N29" s="36">
        <v>28</v>
      </c>
      <c r="O29" s="35" t="str">
        <f t="shared" si="0"/>
        <v>/queue simple add comment="Clien Rumahan static&amp;ip binding"  max-limit=1M/3M name="EGA28" parent= "3.USER HOTSPOT&amp;RUMAHAN" target=192.168.44.29</v>
      </c>
    </row>
    <row r="30" spans="1:15" ht="30" x14ac:dyDescent="0.25">
      <c r="A30" t="s">
        <v>205</v>
      </c>
      <c r="B30" t="s">
        <v>195</v>
      </c>
      <c r="C30" t="s">
        <v>196</v>
      </c>
      <c r="D30" t="str">
        <f>'Clien Rumahan Input'!G35</f>
        <v>1M</v>
      </c>
      <c r="E30" t="s">
        <v>93</v>
      </c>
      <c r="F30" t="str">
        <f>'Clien Rumahan Input'!H35</f>
        <v>2M</v>
      </c>
      <c r="G30" t="s">
        <v>198</v>
      </c>
      <c r="H30" t="s">
        <v>91</v>
      </c>
      <c r="I30" t="str">
        <f>'Clien Rumahan Input'!B35</f>
        <v>EGA29</v>
      </c>
      <c r="J30" t="s">
        <v>91</v>
      </c>
      <c r="K30" t="s">
        <v>199</v>
      </c>
      <c r="L30" t="s">
        <v>200</v>
      </c>
      <c r="M30" t="str">
        <f>'Clien Rumahan Input'!N35</f>
        <v>192.168.44.30</v>
      </c>
      <c r="N30" s="36">
        <v>29</v>
      </c>
      <c r="O30" s="35" t="str">
        <f t="shared" si="0"/>
        <v>/queue simple add comment="Clien Rumahan static&amp;ip binding"  max-limit=1M/2M name="EGA29" parent= "3.USER HOTSPOT&amp;RUMAHAN" target=192.168.44.30</v>
      </c>
    </row>
    <row r="31" spans="1:15" ht="30" x14ac:dyDescent="0.25">
      <c r="A31" t="s">
        <v>205</v>
      </c>
      <c r="B31" t="s">
        <v>195</v>
      </c>
      <c r="C31" t="s">
        <v>196</v>
      </c>
      <c r="D31" t="str">
        <f>'Clien Rumahan Input'!G36</f>
        <v>1M</v>
      </c>
      <c r="E31" t="s">
        <v>93</v>
      </c>
      <c r="F31" t="str">
        <f>'Clien Rumahan Input'!H36</f>
        <v>3M</v>
      </c>
      <c r="G31" t="s">
        <v>198</v>
      </c>
      <c r="H31" t="s">
        <v>91</v>
      </c>
      <c r="I31" t="str">
        <f>'Clien Rumahan Input'!B36</f>
        <v>EGA30</v>
      </c>
      <c r="J31" t="s">
        <v>91</v>
      </c>
      <c r="K31" t="s">
        <v>199</v>
      </c>
      <c r="L31" t="s">
        <v>200</v>
      </c>
      <c r="M31" t="str">
        <f>'Clien Rumahan Input'!N36</f>
        <v>192.168.44.31</v>
      </c>
      <c r="N31" s="36">
        <v>30</v>
      </c>
      <c r="O31" s="35" t="str">
        <f t="shared" si="0"/>
        <v>/queue simple add comment="Clien Rumahan static&amp;ip binding"  max-limit=1M/3M name="EGA30" parent= "3.USER HOTSPOT&amp;RUMAHAN" target=192.168.44.31</v>
      </c>
    </row>
    <row r="32" spans="1:15" ht="30" x14ac:dyDescent="0.25">
      <c r="A32" t="s">
        <v>205</v>
      </c>
      <c r="B32" t="s">
        <v>195</v>
      </c>
      <c r="C32" t="s">
        <v>196</v>
      </c>
      <c r="D32" t="str">
        <f>'Clien Rumahan Input'!G37</f>
        <v>1M</v>
      </c>
      <c r="E32" t="s">
        <v>93</v>
      </c>
      <c r="F32" t="str">
        <f>'Clien Rumahan Input'!H37</f>
        <v>2M</v>
      </c>
      <c r="G32" t="s">
        <v>198</v>
      </c>
      <c r="H32" t="s">
        <v>91</v>
      </c>
      <c r="I32" t="str">
        <f>'Clien Rumahan Input'!B37</f>
        <v>EGA31</v>
      </c>
      <c r="J32" t="s">
        <v>91</v>
      </c>
      <c r="K32" t="s">
        <v>199</v>
      </c>
      <c r="L32" t="s">
        <v>200</v>
      </c>
      <c r="M32" t="str">
        <f>'Clien Rumahan Input'!N37</f>
        <v>192.168.44.32</v>
      </c>
      <c r="N32" s="36">
        <v>31</v>
      </c>
      <c r="O32" s="35" t="str">
        <f t="shared" si="0"/>
        <v>/queue simple add comment="Clien Rumahan static&amp;ip binding"  max-limit=1M/2M name="EGA31" parent= "3.USER HOTSPOT&amp;RUMAHAN" target=192.168.44.32</v>
      </c>
    </row>
    <row r="33" spans="1:15" ht="30" x14ac:dyDescent="0.25">
      <c r="A33" t="s">
        <v>205</v>
      </c>
      <c r="B33" t="s">
        <v>195</v>
      </c>
      <c r="C33" t="s">
        <v>196</v>
      </c>
      <c r="D33" t="str">
        <f>'Clien Rumahan Input'!G38</f>
        <v>1M</v>
      </c>
      <c r="E33" t="s">
        <v>93</v>
      </c>
      <c r="F33" t="str">
        <f>'Clien Rumahan Input'!H38</f>
        <v>3M</v>
      </c>
      <c r="G33" t="s">
        <v>198</v>
      </c>
      <c r="H33" t="s">
        <v>91</v>
      </c>
      <c r="I33" t="str">
        <f>'Clien Rumahan Input'!B38</f>
        <v>EGA32</v>
      </c>
      <c r="J33" t="s">
        <v>91</v>
      </c>
      <c r="K33" t="s">
        <v>199</v>
      </c>
      <c r="L33" t="s">
        <v>200</v>
      </c>
      <c r="M33" t="str">
        <f>'Clien Rumahan Input'!N38</f>
        <v>192.168.44.33</v>
      </c>
      <c r="N33" s="36">
        <v>32</v>
      </c>
      <c r="O33" s="35" t="str">
        <f t="shared" si="0"/>
        <v>/queue simple add comment="Clien Rumahan static&amp;ip binding"  max-limit=1M/3M name="EGA32" parent= "3.USER HOTSPOT&amp;RUMAHAN" target=192.168.44.33</v>
      </c>
    </row>
    <row r="34" spans="1:15" ht="30" x14ac:dyDescent="0.25">
      <c r="A34" t="s">
        <v>205</v>
      </c>
      <c r="B34" t="s">
        <v>195</v>
      </c>
      <c r="C34" t="s">
        <v>196</v>
      </c>
      <c r="D34" t="str">
        <f>'Clien Rumahan Input'!G39</f>
        <v>1M</v>
      </c>
      <c r="E34" t="s">
        <v>93</v>
      </c>
      <c r="F34" t="str">
        <f>'Clien Rumahan Input'!H39</f>
        <v>2M</v>
      </c>
      <c r="G34" t="s">
        <v>198</v>
      </c>
      <c r="H34" t="s">
        <v>91</v>
      </c>
      <c r="I34" t="str">
        <f>'Clien Rumahan Input'!B39</f>
        <v>EGA33</v>
      </c>
      <c r="J34" t="s">
        <v>91</v>
      </c>
      <c r="K34" t="s">
        <v>199</v>
      </c>
      <c r="L34" t="s">
        <v>200</v>
      </c>
      <c r="M34" t="str">
        <f>'Clien Rumahan Input'!N39</f>
        <v>192.168.44.34</v>
      </c>
      <c r="N34" s="36">
        <v>33</v>
      </c>
      <c r="O34" s="35" t="str">
        <f t="shared" si="0"/>
        <v>/queue simple add comment="Clien Rumahan static&amp;ip binding"  max-limit=1M/2M name="EGA33" parent= "3.USER HOTSPOT&amp;RUMAHAN" target=192.168.44.34</v>
      </c>
    </row>
    <row r="35" spans="1:15" ht="30" x14ac:dyDescent="0.25">
      <c r="A35" t="s">
        <v>205</v>
      </c>
      <c r="B35" t="s">
        <v>195</v>
      </c>
      <c r="C35" t="s">
        <v>196</v>
      </c>
      <c r="D35" t="str">
        <f>'Clien Rumahan Input'!G40</f>
        <v>1M</v>
      </c>
      <c r="E35" t="s">
        <v>93</v>
      </c>
      <c r="F35" t="str">
        <f>'Clien Rumahan Input'!H40</f>
        <v>3M</v>
      </c>
      <c r="G35" t="s">
        <v>198</v>
      </c>
      <c r="H35" t="s">
        <v>91</v>
      </c>
      <c r="I35" t="str">
        <f>'Clien Rumahan Input'!B40</f>
        <v>EGA34</v>
      </c>
      <c r="J35" t="s">
        <v>91</v>
      </c>
      <c r="K35" t="s">
        <v>199</v>
      </c>
      <c r="L35" t="s">
        <v>200</v>
      </c>
      <c r="M35" t="str">
        <f>'Clien Rumahan Input'!N40</f>
        <v>192.168.44.35</v>
      </c>
      <c r="N35" s="36">
        <v>34</v>
      </c>
      <c r="O35" s="35" t="str">
        <f t="shared" si="0"/>
        <v>/queue simple add comment="Clien Rumahan static&amp;ip binding"  max-limit=1M/3M name="EGA34" parent= "3.USER HOTSPOT&amp;RUMAHAN" target=192.168.44.35</v>
      </c>
    </row>
    <row r="36" spans="1:15" ht="30" x14ac:dyDescent="0.25">
      <c r="A36" t="s">
        <v>205</v>
      </c>
      <c r="B36" t="s">
        <v>195</v>
      </c>
      <c r="C36" t="s">
        <v>196</v>
      </c>
      <c r="D36" t="str">
        <f>'Clien Rumahan Input'!G41</f>
        <v>1M</v>
      </c>
      <c r="E36" t="s">
        <v>93</v>
      </c>
      <c r="F36" t="str">
        <f>'Clien Rumahan Input'!H41</f>
        <v>2M</v>
      </c>
      <c r="G36" t="s">
        <v>198</v>
      </c>
      <c r="H36" t="s">
        <v>91</v>
      </c>
      <c r="I36" t="str">
        <f>'Clien Rumahan Input'!B41</f>
        <v>EGA35</v>
      </c>
      <c r="J36" t="s">
        <v>91</v>
      </c>
      <c r="K36" t="s">
        <v>199</v>
      </c>
      <c r="L36" t="s">
        <v>200</v>
      </c>
      <c r="M36" t="str">
        <f>'Clien Rumahan Input'!N41</f>
        <v>192.168.44.36</v>
      </c>
      <c r="N36" s="36">
        <v>35</v>
      </c>
      <c r="O36" s="35" t="str">
        <f t="shared" si="0"/>
        <v>/queue simple add comment="Clien Rumahan static&amp;ip binding"  max-limit=1M/2M name="EGA35" parent= "3.USER HOTSPOT&amp;RUMAHAN" target=192.168.44.36</v>
      </c>
    </row>
    <row r="37" spans="1:15" ht="30" x14ac:dyDescent="0.25">
      <c r="A37" t="s">
        <v>205</v>
      </c>
      <c r="B37" t="s">
        <v>195</v>
      </c>
      <c r="C37" t="s">
        <v>196</v>
      </c>
      <c r="D37" t="str">
        <f>'Clien Rumahan Input'!G42</f>
        <v>1M</v>
      </c>
      <c r="E37" t="s">
        <v>93</v>
      </c>
      <c r="F37" t="str">
        <f>'Clien Rumahan Input'!H42</f>
        <v>3M</v>
      </c>
      <c r="G37" t="s">
        <v>198</v>
      </c>
      <c r="H37" t="s">
        <v>91</v>
      </c>
      <c r="I37" t="str">
        <f>'Clien Rumahan Input'!B42</f>
        <v>EGA36</v>
      </c>
      <c r="J37" t="s">
        <v>91</v>
      </c>
      <c r="K37" t="s">
        <v>199</v>
      </c>
      <c r="L37" t="s">
        <v>200</v>
      </c>
      <c r="M37" t="str">
        <f>'Clien Rumahan Input'!N42</f>
        <v>192.168.44.37</v>
      </c>
      <c r="N37" s="36">
        <v>36</v>
      </c>
      <c r="O37" s="35" t="str">
        <f t="shared" si="0"/>
        <v>/queue simple add comment="Clien Rumahan static&amp;ip binding"  max-limit=1M/3M name="EGA36" parent= "3.USER HOTSPOT&amp;RUMAHAN" target=192.168.44.37</v>
      </c>
    </row>
    <row r="38" spans="1:15" ht="30" x14ac:dyDescent="0.25">
      <c r="A38" t="s">
        <v>205</v>
      </c>
      <c r="B38" t="s">
        <v>195</v>
      </c>
      <c r="C38" t="s">
        <v>196</v>
      </c>
      <c r="D38" t="str">
        <f>'Clien Rumahan Input'!G43</f>
        <v>1M</v>
      </c>
      <c r="E38" t="s">
        <v>93</v>
      </c>
      <c r="F38" t="str">
        <f>'Clien Rumahan Input'!H43</f>
        <v>2M</v>
      </c>
      <c r="G38" t="s">
        <v>198</v>
      </c>
      <c r="H38" t="s">
        <v>91</v>
      </c>
      <c r="I38" t="str">
        <f>'Clien Rumahan Input'!B43</f>
        <v>EGA37</v>
      </c>
      <c r="J38" t="s">
        <v>91</v>
      </c>
      <c r="K38" t="s">
        <v>199</v>
      </c>
      <c r="L38" t="s">
        <v>200</v>
      </c>
      <c r="M38" t="str">
        <f>'Clien Rumahan Input'!N43</f>
        <v>192.168.44.38</v>
      </c>
      <c r="N38" s="36">
        <v>37</v>
      </c>
      <c r="O38" s="35" t="str">
        <f t="shared" si="0"/>
        <v>/queue simple add comment="Clien Rumahan static&amp;ip binding"  max-limit=1M/2M name="EGA37" parent= "3.USER HOTSPOT&amp;RUMAHAN" target=192.168.44.38</v>
      </c>
    </row>
    <row r="39" spans="1:15" ht="30" x14ac:dyDescent="0.25">
      <c r="A39" t="s">
        <v>205</v>
      </c>
      <c r="B39" t="s">
        <v>195</v>
      </c>
      <c r="C39" t="s">
        <v>196</v>
      </c>
      <c r="D39" t="str">
        <f>'Clien Rumahan Input'!G44</f>
        <v>1M</v>
      </c>
      <c r="E39" t="s">
        <v>93</v>
      </c>
      <c r="F39" t="str">
        <f>'Clien Rumahan Input'!H44</f>
        <v>3M</v>
      </c>
      <c r="G39" t="s">
        <v>198</v>
      </c>
      <c r="H39" t="s">
        <v>91</v>
      </c>
      <c r="I39" t="str">
        <f>'Clien Rumahan Input'!B44</f>
        <v>EGA38</v>
      </c>
      <c r="J39" t="s">
        <v>91</v>
      </c>
      <c r="K39" t="s">
        <v>199</v>
      </c>
      <c r="L39" t="s">
        <v>200</v>
      </c>
      <c r="M39" t="str">
        <f>'Clien Rumahan Input'!N44</f>
        <v>192.168.44.39</v>
      </c>
      <c r="N39" s="36">
        <v>38</v>
      </c>
      <c r="O39" s="35" t="str">
        <f t="shared" si="0"/>
        <v>/queue simple add comment="Clien Rumahan static&amp;ip binding"  max-limit=1M/3M name="EGA38" parent= "3.USER HOTSPOT&amp;RUMAHAN" target=192.168.44.39</v>
      </c>
    </row>
    <row r="40" spans="1:15" ht="30" x14ac:dyDescent="0.25">
      <c r="A40" t="s">
        <v>205</v>
      </c>
      <c r="B40" t="s">
        <v>195</v>
      </c>
      <c r="C40" t="s">
        <v>196</v>
      </c>
      <c r="D40" t="str">
        <f>'Clien Rumahan Input'!G45</f>
        <v>1M</v>
      </c>
      <c r="E40" t="s">
        <v>93</v>
      </c>
      <c r="F40" t="str">
        <f>'Clien Rumahan Input'!H45</f>
        <v>2M</v>
      </c>
      <c r="G40" t="s">
        <v>198</v>
      </c>
      <c r="H40" t="s">
        <v>91</v>
      </c>
      <c r="I40" t="str">
        <f>'Clien Rumahan Input'!B45</f>
        <v>EGA39</v>
      </c>
      <c r="J40" t="s">
        <v>91</v>
      </c>
      <c r="K40" t="s">
        <v>199</v>
      </c>
      <c r="L40" t="s">
        <v>200</v>
      </c>
      <c r="M40" t="str">
        <f>'Clien Rumahan Input'!N45</f>
        <v>192.168.44.40</v>
      </c>
      <c r="N40" s="36">
        <v>39</v>
      </c>
      <c r="O40" s="35" t="str">
        <f t="shared" si="0"/>
        <v>/queue simple add comment="Clien Rumahan static&amp;ip binding"  max-limit=1M/2M name="EGA39" parent= "3.USER HOTSPOT&amp;RUMAHAN" target=192.168.44.40</v>
      </c>
    </row>
    <row r="41" spans="1:15" ht="30" x14ac:dyDescent="0.25">
      <c r="A41" t="s">
        <v>205</v>
      </c>
      <c r="B41" t="s">
        <v>195</v>
      </c>
      <c r="C41" t="s">
        <v>196</v>
      </c>
      <c r="D41" t="str">
        <f>'Clien Rumahan Input'!G46</f>
        <v>1M</v>
      </c>
      <c r="E41" t="s">
        <v>93</v>
      </c>
      <c r="F41" t="str">
        <f>'Clien Rumahan Input'!H46</f>
        <v>3M</v>
      </c>
      <c r="G41" t="s">
        <v>198</v>
      </c>
      <c r="H41" t="s">
        <v>91</v>
      </c>
      <c r="I41" t="str">
        <f>'Clien Rumahan Input'!B46</f>
        <v>EGA40</v>
      </c>
      <c r="J41" t="s">
        <v>91</v>
      </c>
      <c r="K41" t="s">
        <v>199</v>
      </c>
      <c r="L41" t="s">
        <v>200</v>
      </c>
      <c r="M41" t="str">
        <f>'Clien Rumahan Input'!N46</f>
        <v>192.168.44.41</v>
      </c>
      <c r="N41" s="36">
        <v>40</v>
      </c>
      <c r="O41" s="35" t="str">
        <f t="shared" si="0"/>
        <v>/queue simple add comment="Clien Rumahan static&amp;ip binding"  max-limit=1M/3M name="EGA40" parent= "3.USER HOTSPOT&amp;RUMAHAN" target=192.168.44.41</v>
      </c>
    </row>
    <row r="42" spans="1:15" ht="30" x14ac:dyDescent="0.25">
      <c r="A42" t="s">
        <v>205</v>
      </c>
      <c r="B42" t="s">
        <v>195</v>
      </c>
      <c r="C42" t="s">
        <v>196</v>
      </c>
      <c r="D42" t="str">
        <f>'Clien Rumahan Input'!G47</f>
        <v>1M</v>
      </c>
      <c r="E42" t="s">
        <v>93</v>
      </c>
      <c r="F42" t="str">
        <f>'Clien Rumahan Input'!H47</f>
        <v>2M</v>
      </c>
      <c r="G42" t="s">
        <v>198</v>
      </c>
      <c r="H42" t="s">
        <v>91</v>
      </c>
      <c r="I42" t="str">
        <f>'Clien Rumahan Input'!B47</f>
        <v>EGA41</v>
      </c>
      <c r="J42" t="s">
        <v>91</v>
      </c>
      <c r="K42" t="s">
        <v>199</v>
      </c>
      <c r="L42" t="s">
        <v>200</v>
      </c>
      <c r="M42" t="str">
        <f>'Clien Rumahan Input'!N47</f>
        <v>192.168.44.42</v>
      </c>
      <c r="N42" s="36">
        <v>41</v>
      </c>
      <c r="O42" s="35" t="str">
        <f t="shared" si="0"/>
        <v>/queue simple add comment="Clien Rumahan static&amp;ip binding"  max-limit=1M/2M name="EGA41" parent= "3.USER HOTSPOT&amp;RUMAHAN" target=192.168.44.42</v>
      </c>
    </row>
    <row r="43" spans="1:15" ht="30" x14ac:dyDescent="0.25">
      <c r="A43" t="s">
        <v>205</v>
      </c>
      <c r="B43" t="s">
        <v>195</v>
      </c>
      <c r="C43" t="s">
        <v>196</v>
      </c>
      <c r="D43" t="str">
        <f>'Clien Rumahan Input'!G48</f>
        <v>1M</v>
      </c>
      <c r="E43" t="s">
        <v>93</v>
      </c>
      <c r="F43" t="str">
        <f>'Clien Rumahan Input'!H48</f>
        <v>3M</v>
      </c>
      <c r="G43" t="s">
        <v>198</v>
      </c>
      <c r="H43" t="s">
        <v>91</v>
      </c>
      <c r="I43" t="str">
        <f>'Clien Rumahan Input'!B48</f>
        <v>EGA42</v>
      </c>
      <c r="J43" t="s">
        <v>91</v>
      </c>
      <c r="K43" t="s">
        <v>199</v>
      </c>
      <c r="L43" t="s">
        <v>200</v>
      </c>
      <c r="M43" t="str">
        <f>'Clien Rumahan Input'!N48</f>
        <v>192.168.44.43</v>
      </c>
      <c r="N43" s="36">
        <v>42</v>
      </c>
      <c r="O43" s="35" t="str">
        <f t="shared" si="0"/>
        <v>/queue simple add comment="Clien Rumahan static&amp;ip binding"  max-limit=1M/3M name="EGA42" parent= "3.USER HOTSPOT&amp;RUMAHAN" target=192.168.44.43</v>
      </c>
    </row>
    <row r="44" spans="1:15" ht="30" x14ac:dyDescent="0.25">
      <c r="A44" t="s">
        <v>205</v>
      </c>
      <c r="B44" t="s">
        <v>195</v>
      </c>
      <c r="C44" t="s">
        <v>196</v>
      </c>
      <c r="D44" t="str">
        <f>'Clien Rumahan Input'!G49</f>
        <v>1M</v>
      </c>
      <c r="E44" t="s">
        <v>93</v>
      </c>
      <c r="F44" t="str">
        <f>'Clien Rumahan Input'!H49</f>
        <v>2M</v>
      </c>
      <c r="G44" t="s">
        <v>198</v>
      </c>
      <c r="H44" t="s">
        <v>91</v>
      </c>
      <c r="I44" t="str">
        <f>'Clien Rumahan Input'!B49</f>
        <v>EGA43</v>
      </c>
      <c r="J44" t="s">
        <v>91</v>
      </c>
      <c r="K44" t="s">
        <v>199</v>
      </c>
      <c r="L44" t="s">
        <v>200</v>
      </c>
      <c r="M44" t="str">
        <f>'Clien Rumahan Input'!N49</f>
        <v>192.168.44.44</v>
      </c>
      <c r="N44" s="36">
        <v>43</v>
      </c>
      <c r="O44" s="35" t="str">
        <f t="shared" si="0"/>
        <v>/queue simple add comment="Clien Rumahan static&amp;ip binding"  max-limit=1M/2M name="EGA43" parent= "3.USER HOTSPOT&amp;RUMAHAN" target=192.168.44.44</v>
      </c>
    </row>
    <row r="45" spans="1:15" ht="30" x14ac:dyDescent="0.25">
      <c r="A45" t="s">
        <v>205</v>
      </c>
      <c r="B45" t="s">
        <v>195</v>
      </c>
      <c r="C45" t="s">
        <v>196</v>
      </c>
      <c r="D45" t="str">
        <f>'Clien Rumahan Input'!G50</f>
        <v>1M</v>
      </c>
      <c r="E45" t="s">
        <v>93</v>
      </c>
      <c r="F45" t="str">
        <f>'Clien Rumahan Input'!H50</f>
        <v>3M</v>
      </c>
      <c r="G45" t="s">
        <v>198</v>
      </c>
      <c r="H45" t="s">
        <v>91</v>
      </c>
      <c r="I45" t="str">
        <f>'Clien Rumahan Input'!B50</f>
        <v>EGA44</v>
      </c>
      <c r="J45" t="s">
        <v>91</v>
      </c>
      <c r="K45" t="s">
        <v>199</v>
      </c>
      <c r="L45" t="s">
        <v>200</v>
      </c>
      <c r="M45" t="str">
        <f>'Clien Rumahan Input'!N50</f>
        <v>192.168.44.45</v>
      </c>
      <c r="N45" s="36">
        <v>44</v>
      </c>
      <c r="O45" s="35" t="str">
        <f t="shared" si="0"/>
        <v>/queue simple add comment="Clien Rumahan static&amp;ip binding"  max-limit=1M/3M name="EGA44" parent= "3.USER HOTSPOT&amp;RUMAHAN" target=192.168.44.45</v>
      </c>
    </row>
    <row r="46" spans="1:15" ht="30" x14ac:dyDescent="0.25">
      <c r="A46" t="s">
        <v>205</v>
      </c>
      <c r="B46" t="s">
        <v>195</v>
      </c>
      <c r="C46" t="s">
        <v>196</v>
      </c>
      <c r="D46" t="str">
        <f>'Clien Rumahan Input'!G51</f>
        <v>1M</v>
      </c>
      <c r="E46" t="s">
        <v>93</v>
      </c>
      <c r="F46" t="str">
        <f>'Clien Rumahan Input'!H51</f>
        <v>2M</v>
      </c>
      <c r="G46" t="s">
        <v>198</v>
      </c>
      <c r="H46" t="s">
        <v>91</v>
      </c>
      <c r="I46" t="str">
        <f>'Clien Rumahan Input'!B51</f>
        <v>EGA45</v>
      </c>
      <c r="J46" t="s">
        <v>91</v>
      </c>
      <c r="K46" t="s">
        <v>199</v>
      </c>
      <c r="L46" t="s">
        <v>200</v>
      </c>
      <c r="M46" t="str">
        <f>'Clien Rumahan Input'!N51</f>
        <v>192.168.44.46</v>
      </c>
      <c r="N46" s="36">
        <v>45</v>
      </c>
      <c r="O46" s="35" t="str">
        <f t="shared" si="0"/>
        <v>/queue simple add comment="Clien Rumahan static&amp;ip binding"  max-limit=1M/2M name="EGA45" parent= "3.USER HOTSPOT&amp;RUMAHAN" target=192.168.44.46</v>
      </c>
    </row>
    <row r="47" spans="1:15" ht="30" x14ac:dyDescent="0.25">
      <c r="A47" t="s">
        <v>205</v>
      </c>
      <c r="B47" t="s">
        <v>195</v>
      </c>
      <c r="C47" t="s">
        <v>196</v>
      </c>
      <c r="D47" t="str">
        <f>'Clien Rumahan Input'!G52</f>
        <v>1M</v>
      </c>
      <c r="E47" t="s">
        <v>93</v>
      </c>
      <c r="F47" t="str">
        <f>'Clien Rumahan Input'!H52</f>
        <v>3M</v>
      </c>
      <c r="G47" t="s">
        <v>198</v>
      </c>
      <c r="H47" t="s">
        <v>91</v>
      </c>
      <c r="I47" t="str">
        <f>'Clien Rumahan Input'!B52</f>
        <v>EGA46</v>
      </c>
      <c r="J47" t="s">
        <v>91</v>
      </c>
      <c r="K47" t="s">
        <v>199</v>
      </c>
      <c r="L47" t="s">
        <v>200</v>
      </c>
      <c r="M47" t="str">
        <f>'Clien Rumahan Input'!N52</f>
        <v>192.168.44.47</v>
      </c>
      <c r="N47" s="36">
        <v>46</v>
      </c>
      <c r="O47" s="35" t="str">
        <f t="shared" si="0"/>
        <v>/queue simple add comment="Clien Rumahan static&amp;ip binding"  max-limit=1M/3M name="EGA46" parent= "3.USER HOTSPOT&amp;RUMAHAN" target=192.168.44.47</v>
      </c>
    </row>
    <row r="48" spans="1:15" ht="30" x14ac:dyDescent="0.25">
      <c r="A48" t="s">
        <v>205</v>
      </c>
      <c r="B48" t="s">
        <v>195</v>
      </c>
      <c r="C48" t="s">
        <v>196</v>
      </c>
      <c r="D48" t="str">
        <f>'Clien Rumahan Input'!G53</f>
        <v>1M</v>
      </c>
      <c r="E48" t="s">
        <v>93</v>
      </c>
      <c r="F48" t="str">
        <f>'Clien Rumahan Input'!H53</f>
        <v>2M</v>
      </c>
      <c r="G48" t="s">
        <v>198</v>
      </c>
      <c r="H48" t="s">
        <v>91</v>
      </c>
      <c r="I48" t="str">
        <f>'Clien Rumahan Input'!B53</f>
        <v>EGA47</v>
      </c>
      <c r="J48" t="s">
        <v>91</v>
      </c>
      <c r="K48" t="s">
        <v>199</v>
      </c>
      <c r="L48" t="s">
        <v>200</v>
      </c>
      <c r="M48" t="str">
        <f>'Clien Rumahan Input'!N53</f>
        <v>192.168.44.48</v>
      </c>
      <c r="N48" s="36">
        <v>47</v>
      </c>
      <c r="O48" s="35" t="str">
        <f t="shared" si="0"/>
        <v>/queue simple add comment="Clien Rumahan static&amp;ip binding"  max-limit=1M/2M name="EGA47" parent= "3.USER HOTSPOT&amp;RUMAHAN" target=192.168.44.48</v>
      </c>
    </row>
    <row r="49" spans="1:15" ht="30" x14ac:dyDescent="0.25">
      <c r="A49" t="s">
        <v>205</v>
      </c>
      <c r="B49" t="s">
        <v>195</v>
      </c>
      <c r="C49" t="s">
        <v>196</v>
      </c>
      <c r="D49" t="str">
        <f>'Clien Rumahan Input'!G54</f>
        <v>1M</v>
      </c>
      <c r="E49" t="s">
        <v>93</v>
      </c>
      <c r="F49" t="str">
        <f>'Clien Rumahan Input'!H54</f>
        <v>3M</v>
      </c>
      <c r="G49" t="s">
        <v>198</v>
      </c>
      <c r="H49" t="s">
        <v>91</v>
      </c>
      <c r="I49" t="str">
        <f>'Clien Rumahan Input'!B54</f>
        <v>EGA48</v>
      </c>
      <c r="J49" t="s">
        <v>91</v>
      </c>
      <c r="K49" t="s">
        <v>199</v>
      </c>
      <c r="L49" t="s">
        <v>200</v>
      </c>
      <c r="M49" t="str">
        <f>'Clien Rumahan Input'!N54</f>
        <v>192.168.44.49</v>
      </c>
      <c r="N49" s="36">
        <v>48</v>
      </c>
      <c r="O49" s="35" t="str">
        <f t="shared" si="0"/>
        <v>/queue simple add comment="Clien Rumahan static&amp;ip binding"  max-limit=1M/3M name="EGA48" parent= "3.USER HOTSPOT&amp;RUMAHAN" target=192.168.44.49</v>
      </c>
    </row>
    <row r="50" spans="1:15" ht="30" x14ac:dyDescent="0.25">
      <c r="A50" t="s">
        <v>205</v>
      </c>
      <c r="B50" t="s">
        <v>195</v>
      </c>
      <c r="C50" t="s">
        <v>196</v>
      </c>
      <c r="D50" t="str">
        <f>'Clien Rumahan Input'!G55</f>
        <v>1M</v>
      </c>
      <c r="E50" t="s">
        <v>93</v>
      </c>
      <c r="F50" t="str">
        <f>'Clien Rumahan Input'!H55</f>
        <v>2M</v>
      </c>
      <c r="G50" t="s">
        <v>198</v>
      </c>
      <c r="H50" t="s">
        <v>91</v>
      </c>
      <c r="I50" t="str">
        <f>'Clien Rumahan Input'!B55</f>
        <v>EGA49</v>
      </c>
      <c r="J50" t="s">
        <v>91</v>
      </c>
      <c r="K50" t="s">
        <v>199</v>
      </c>
      <c r="L50" t="s">
        <v>200</v>
      </c>
      <c r="M50" t="str">
        <f>'Clien Rumahan Input'!N55</f>
        <v>192.168.44.50</v>
      </c>
      <c r="N50" s="36">
        <v>49</v>
      </c>
      <c r="O50" s="35" t="str">
        <f t="shared" si="0"/>
        <v>/queue simple add comment="Clien Rumahan static&amp;ip binding"  max-limit=1M/2M name="EGA49" parent= "3.USER HOTSPOT&amp;RUMAHAN" target=192.168.44.50</v>
      </c>
    </row>
    <row r="51" spans="1:15" ht="30" x14ac:dyDescent="0.25">
      <c r="A51" t="s">
        <v>205</v>
      </c>
      <c r="B51" t="s">
        <v>195</v>
      </c>
      <c r="C51" t="s">
        <v>196</v>
      </c>
      <c r="D51" t="str">
        <f>'Clien Rumahan Input'!G56</f>
        <v>1M</v>
      </c>
      <c r="E51" t="s">
        <v>93</v>
      </c>
      <c r="F51" t="str">
        <f>'Clien Rumahan Input'!H56</f>
        <v>3M</v>
      </c>
      <c r="G51" t="s">
        <v>198</v>
      </c>
      <c r="H51" t="s">
        <v>91</v>
      </c>
      <c r="I51" t="str">
        <f>'Clien Rumahan Input'!B56</f>
        <v>EGA50</v>
      </c>
      <c r="J51" t="s">
        <v>91</v>
      </c>
      <c r="K51" t="s">
        <v>199</v>
      </c>
      <c r="L51" t="s">
        <v>200</v>
      </c>
      <c r="M51" t="str">
        <f>'Clien Rumahan Input'!N56</f>
        <v>192.168.44.51</v>
      </c>
      <c r="N51" s="36">
        <v>50</v>
      </c>
      <c r="O51" s="35" t="str">
        <f t="shared" si="0"/>
        <v>/queue simple add comment="Clien Rumahan static&amp;ip binding"  max-limit=1M/3M name="EGA50" parent= "3.USER HOTSPOT&amp;RUMAHAN" target=192.168.44.51</v>
      </c>
    </row>
    <row r="52" spans="1:15" ht="30" x14ac:dyDescent="0.25">
      <c r="A52" t="s">
        <v>205</v>
      </c>
      <c r="B52" t="s">
        <v>195</v>
      </c>
      <c r="C52" t="s">
        <v>196</v>
      </c>
      <c r="D52" t="str">
        <f>'Clien Rumahan Input'!G57</f>
        <v>1M</v>
      </c>
      <c r="E52" t="s">
        <v>93</v>
      </c>
      <c r="F52" t="str">
        <f>'Clien Rumahan Input'!H57</f>
        <v>2M</v>
      </c>
      <c r="G52" t="s">
        <v>198</v>
      </c>
      <c r="H52" t="s">
        <v>91</v>
      </c>
      <c r="I52" t="str">
        <f>'Clien Rumahan Input'!B57</f>
        <v>EGA51</v>
      </c>
      <c r="J52" t="s">
        <v>91</v>
      </c>
      <c r="K52" t="s">
        <v>199</v>
      </c>
      <c r="L52" t="s">
        <v>200</v>
      </c>
      <c r="M52" t="str">
        <f>'Clien Rumahan Input'!N57</f>
        <v>192.168.44.52</v>
      </c>
      <c r="N52" s="36">
        <v>51</v>
      </c>
      <c r="O52" s="35" t="str">
        <f t="shared" si="0"/>
        <v>/queue simple add comment="Clien Rumahan static&amp;ip binding"  max-limit=1M/2M name="EGA51" parent= "3.USER HOTSPOT&amp;RUMAHAN" target=192.168.44.52</v>
      </c>
    </row>
    <row r="53" spans="1:15" ht="30" x14ac:dyDescent="0.25">
      <c r="A53" t="s">
        <v>205</v>
      </c>
      <c r="B53" t="s">
        <v>195</v>
      </c>
      <c r="C53" t="s">
        <v>196</v>
      </c>
      <c r="D53" t="str">
        <f>'Clien Rumahan Input'!G58</f>
        <v>1M</v>
      </c>
      <c r="E53" t="s">
        <v>93</v>
      </c>
      <c r="F53" t="str">
        <f>'Clien Rumahan Input'!H58</f>
        <v>3M</v>
      </c>
      <c r="G53" t="s">
        <v>198</v>
      </c>
      <c r="H53" t="s">
        <v>91</v>
      </c>
      <c r="I53" t="str">
        <f>'Clien Rumahan Input'!B58</f>
        <v>EGA52</v>
      </c>
      <c r="J53" t="s">
        <v>91</v>
      </c>
      <c r="K53" t="s">
        <v>199</v>
      </c>
      <c r="L53" t="s">
        <v>200</v>
      </c>
      <c r="M53" t="str">
        <f>'Clien Rumahan Input'!N58</f>
        <v>192.168.44.53</v>
      </c>
      <c r="N53" s="36">
        <v>52</v>
      </c>
      <c r="O53" s="35" t="str">
        <f t="shared" si="0"/>
        <v>/queue simple add comment="Clien Rumahan static&amp;ip binding"  max-limit=1M/3M name="EGA52" parent= "3.USER HOTSPOT&amp;RUMAHAN" target=192.168.44.53</v>
      </c>
    </row>
    <row r="54" spans="1:15" ht="30" x14ac:dyDescent="0.25">
      <c r="A54" t="s">
        <v>205</v>
      </c>
      <c r="B54" t="s">
        <v>195</v>
      </c>
      <c r="C54" t="s">
        <v>196</v>
      </c>
      <c r="D54" t="str">
        <f>'Clien Rumahan Input'!G59</f>
        <v>1M</v>
      </c>
      <c r="E54" t="s">
        <v>93</v>
      </c>
      <c r="F54" t="str">
        <f>'Clien Rumahan Input'!H59</f>
        <v>2M</v>
      </c>
      <c r="G54" t="s">
        <v>198</v>
      </c>
      <c r="H54" t="s">
        <v>91</v>
      </c>
      <c r="I54" t="str">
        <f>'Clien Rumahan Input'!B59</f>
        <v>EGA53</v>
      </c>
      <c r="J54" t="s">
        <v>91</v>
      </c>
      <c r="K54" t="s">
        <v>199</v>
      </c>
      <c r="L54" t="s">
        <v>200</v>
      </c>
      <c r="M54" t="str">
        <f>'Clien Rumahan Input'!N59</f>
        <v>192.168.44.54</v>
      </c>
      <c r="N54" s="36">
        <v>53</v>
      </c>
      <c r="O54" s="35" t="str">
        <f t="shared" si="0"/>
        <v>/queue simple add comment="Clien Rumahan static&amp;ip binding"  max-limit=1M/2M name="EGA53" parent= "3.USER HOTSPOT&amp;RUMAHAN" target=192.168.44.54</v>
      </c>
    </row>
    <row r="55" spans="1:15" ht="30" x14ac:dyDescent="0.25">
      <c r="A55" t="s">
        <v>205</v>
      </c>
      <c r="B55" t="s">
        <v>195</v>
      </c>
      <c r="C55" t="s">
        <v>196</v>
      </c>
      <c r="D55" t="str">
        <f>'Clien Rumahan Input'!G60</f>
        <v>1M</v>
      </c>
      <c r="E55" t="s">
        <v>93</v>
      </c>
      <c r="F55" t="str">
        <f>'Clien Rumahan Input'!H60</f>
        <v>3M</v>
      </c>
      <c r="G55" t="s">
        <v>198</v>
      </c>
      <c r="H55" t="s">
        <v>91</v>
      </c>
      <c r="I55" t="str">
        <f>'Clien Rumahan Input'!B60</f>
        <v>EGA54</v>
      </c>
      <c r="J55" t="s">
        <v>91</v>
      </c>
      <c r="K55" t="s">
        <v>199</v>
      </c>
      <c r="L55" t="s">
        <v>200</v>
      </c>
      <c r="M55" t="str">
        <f>'Clien Rumahan Input'!N60</f>
        <v>192.168.44.55</v>
      </c>
      <c r="N55" s="36">
        <v>54</v>
      </c>
      <c r="O55" s="35" t="str">
        <f t="shared" si="0"/>
        <v>/queue simple add comment="Clien Rumahan static&amp;ip binding"  max-limit=1M/3M name="EGA54" parent= "3.USER HOTSPOT&amp;RUMAHAN" target=192.168.44.55</v>
      </c>
    </row>
    <row r="56" spans="1:15" ht="30" x14ac:dyDescent="0.25">
      <c r="A56" t="s">
        <v>205</v>
      </c>
      <c r="B56" t="s">
        <v>195</v>
      </c>
      <c r="C56" t="s">
        <v>196</v>
      </c>
      <c r="D56" t="str">
        <f>'Clien Rumahan Input'!G61</f>
        <v>1M</v>
      </c>
      <c r="E56" t="s">
        <v>93</v>
      </c>
      <c r="F56" t="str">
        <f>'Clien Rumahan Input'!H61</f>
        <v>2M</v>
      </c>
      <c r="G56" t="s">
        <v>198</v>
      </c>
      <c r="H56" t="s">
        <v>91</v>
      </c>
      <c r="I56" t="str">
        <f>'Clien Rumahan Input'!B61</f>
        <v>EGA55</v>
      </c>
      <c r="J56" t="s">
        <v>91</v>
      </c>
      <c r="K56" t="s">
        <v>199</v>
      </c>
      <c r="L56" t="s">
        <v>200</v>
      </c>
      <c r="M56" t="str">
        <f>'Clien Rumahan Input'!N61</f>
        <v>192.168.44.56</v>
      </c>
      <c r="N56" s="36">
        <v>55</v>
      </c>
      <c r="O56" s="35" t="str">
        <f t="shared" si="0"/>
        <v>/queue simple add comment="Clien Rumahan static&amp;ip binding"  max-limit=1M/2M name="EGA55" parent= "3.USER HOTSPOT&amp;RUMAHAN" target=192.168.44.56</v>
      </c>
    </row>
    <row r="57" spans="1:15" ht="30" x14ac:dyDescent="0.25">
      <c r="A57" t="s">
        <v>205</v>
      </c>
      <c r="B57" t="s">
        <v>195</v>
      </c>
      <c r="C57" t="s">
        <v>196</v>
      </c>
      <c r="D57" t="str">
        <f>'Clien Rumahan Input'!G62</f>
        <v>1M</v>
      </c>
      <c r="E57" t="s">
        <v>93</v>
      </c>
      <c r="F57" t="str">
        <f>'Clien Rumahan Input'!H62</f>
        <v>3M</v>
      </c>
      <c r="G57" t="s">
        <v>198</v>
      </c>
      <c r="H57" t="s">
        <v>91</v>
      </c>
      <c r="I57" t="str">
        <f>'Clien Rumahan Input'!B62</f>
        <v>EGA56</v>
      </c>
      <c r="J57" t="s">
        <v>91</v>
      </c>
      <c r="K57" t="s">
        <v>199</v>
      </c>
      <c r="L57" t="s">
        <v>200</v>
      </c>
      <c r="M57" t="str">
        <f>'Clien Rumahan Input'!N62</f>
        <v>192.168.44.57</v>
      </c>
      <c r="N57" s="36">
        <v>56</v>
      </c>
      <c r="O57" s="35" t="str">
        <f t="shared" si="0"/>
        <v>/queue simple add comment="Clien Rumahan static&amp;ip binding"  max-limit=1M/3M name="EGA56" parent= "3.USER HOTSPOT&amp;RUMAHAN" target=192.168.44.57</v>
      </c>
    </row>
    <row r="58" spans="1:15" ht="30" x14ac:dyDescent="0.25">
      <c r="A58" t="s">
        <v>205</v>
      </c>
      <c r="B58" t="s">
        <v>195</v>
      </c>
      <c r="C58" t="s">
        <v>196</v>
      </c>
      <c r="D58" t="str">
        <f>'Clien Rumahan Input'!G63</f>
        <v>1M</v>
      </c>
      <c r="E58" t="s">
        <v>93</v>
      </c>
      <c r="F58" t="str">
        <f>'Clien Rumahan Input'!H63</f>
        <v>2M</v>
      </c>
      <c r="G58" t="s">
        <v>198</v>
      </c>
      <c r="H58" t="s">
        <v>91</v>
      </c>
      <c r="I58" t="str">
        <f>'Clien Rumahan Input'!B63</f>
        <v>EGA57</v>
      </c>
      <c r="J58" t="s">
        <v>91</v>
      </c>
      <c r="K58" t="s">
        <v>199</v>
      </c>
      <c r="L58" t="s">
        <v>200</v>
      </c>
      <c r="M58" t="str">
        <f>'Clien Rumahan Input'!N63</f>
        <v>192.168.44.58</v>
      </c>
      <c r="N58" s="36">
        <v>57</v>
      </c>
      <c r="O58" s="35" t="str">
        <f t="shared" si="0"/>
        <v>/queue simple add comment="Clien Rumahan static&amp;ip binding"  max-limit=1M/2M name="EGA57" parent= "3.USER HOTSPOT&amp;RUMAHAN" target=192.168.44.58</v>
      </c>
    </row>
    <row r="59" spans="1:15" ht="30" x14ac:dyDescent="0.25">
      <c r="A59" t="s">
        <v>205</v>
      </c>
      <c r="B59" t="s">
        <v>195</v>
      </c>
      <c r="C59" t="s">
        <v>196</v>
      </c>
      <c r="D59" t="str">
        <f>'Clien Rumahan Input'!G64</f>
        <v>1M</v>
      </c>
      <c r="E59" t="s">
        <v>93</v>
      </c>
      <c r="F59" t="str">
        <f>'Clien Rumahan Input'!H64</f>
        <v>3M</v>
      </c>
      <c r="G59" t="s">
        <v>198</v>
      </c>
      <c r="H59" t="s">
        <v>91</v>
      </c>
      <c r="I59" t="str">
        <f>'Clien Rumahan Input'!B64</f>
        <v>EGA58</v>
      </c>
      <c r="J59" t="s">
        <v>91</v>
      </c>
      <c r="K59" t="s">
        <v>199</v>
      </c>
      <c r="L59" t="s">
        <v>200</v>
      </c>
      <c r="M59" t="str">
        <f>'Clien Rumahan Input'!N64</f>
        <v>192.168.44.59</v>
      </c>
      <c r="N59" s="36">
        <v>58</v>
      </c>
      <c r="O59" s="35" t="str">
        <f t="shared" si="0"/>
        <v>/queue simple add comment="Clien Rumahan static&amp;ip binding"  max-limit=1M/3M name="EGA58" parent= "3.USER HOTSPOT&amp;RUMAHAN" target=192.168.44.59</v>
      </c>
    </row>
    <row r="60" spans="1:15" ht="30" x14ac:dyDescent="0.25">
      <c r="A60" t="s">
        <v>205</v>
      </c>
      <c r="B60" t="s">
        <v>195</v>
      </c>
      <c r="C60" t="s">
        <v>196</v>
      </c>
      <c r="D60" t="str">
        <f>'Clien Rumahan Input'!G65</f>
        <v>1M</v>
      </c>
      <c r="E60" t="s">
        <v>93</v>
      </c>
      <c r="F60" t="str">
        <f>'Clien Rumahan Input'!H65</f>
        <v>2M</v>
      </c>
      <c r="G60" t="s">
        <v>198</v>
      </c>
      <c r="H60" t="s">
        <v>91</v>
      </c>
      <c r="I60" t="str">
        <f>'Clien Rumahan Input'!B65</f>
        <v>EGA59</v>
      </c>
      <c r="J60" t="s">
        <v>91</v>
      </c>
      <c r="K60" t="s">
        <v>199</v>
      </c>
      <c r="L60" t="s">
        <v>200</v>
      </c>
      <c r="M60" t="str">
        <f>'Clien Rumahan Input'!N65</f>
        <v>192.168.44.60</v>
      </c>
      <c r="N60" s="36">
        <v>59</v>
      </c>
      <c r="O60" s="35" t="str">
        <f t="shared" si="0"/>
        <v>/queue simple add comment="Clien Rumahan static&amp;ip binding"  max-limit=1M/2M name="EGA59" parent= "3.USER HOTSPOT&amp;RUMAHAN" target=192.168.44.60</v>
      </c>
    </row>
    <row r="61" spans="1:15" ht="30" x14ac:dyDescent="0.25">
      <c r="A61" t="s">
        <v>205</v>
      </c>
      <c r="B61" t="s">
        <v>195</v>
      </c>
      <c r="C61" t="s">
        <v>196</v>
      </c>
      <c r="D61" t="str">
        <f>'Clien Rumahan Input'!G66</f>
        <v>1M</v>
      </c>
      <c r="E61" t="s">
        <v>93</v>
      </c>
      <c r="F61" t="str">
        <f>'Clien Rumahan Input'!H66</f>
        <v>3M</v>
      </c>
      <c r="G61" t="s">
        <v>198</v>
      </c>
      <c r="H61" t="s">
        <v>91</v>
      </c>
      <c r="I61" t="str">
        <f>'Clien Rumahan Input'!B66</f>
        <v>EGA60</v>
      </c>
      <c r="J61" t="s">
        <v>91</v>
      </c>
      <c r="K61" t="s">
        <v>199</v>
      </c>
      <c r="L61" t="s">
        <v>200</v>
      </c>
      <c r="M61" t="str">
        <f>'Clien Rumahan Input'!N66</f>
        <v>192.168.44.61</v>
      </c>
      <c r="N61" s="36">
        <v>60</v>
      </c>
      <c r="O61" s="35" t="str">
        <f t="shared" si="0"/>
        <v>/queue simple add comment="Clien Rumahan static&amp;ip binding"  max-limit=1M/3M name="EGA60" parent= "3.USER HOTSPOT&amp;RUMAHAN" target=192.168.44.61</v>
      </c>
    </row>
    <row r="62" spans="1:15" ht="30" x14ac:dyDescent="0.25">
      <c r="A62" t="s">
        <v>205</v>
      </c>
      <c r="B62" t="s">
        <v>195</v>
      </c>
      <c r="C62" t="s">
        <v>196</v>
      </c>
      <c r="D62" t="str">
        <f>'Clien Rumahan Input'!G67</f>
        <v>1M</v>
      </c>
      <c r="E62" t="s">
        <v>93</v>
      </c>
      <c r="F62" t="str">
        <f>'Clien Rumahan Input'!H67</f>
        <v>2M</v>
      </c>
      <c r="G62" t="s">
        <v>198</v>
      </c>
      <c r="H62" t="s">
        <v>91</v>
      </c>
      <c r="I62" t="str">
        <f>'Clien Rumahan Input'!B67</f>
        <v>EGA61</v>
      </c>
      <c r="J62" t="s">
        <v>91</v>
      </c>
      <c r="K62" t="s">
        <v>199</v>
      </c>
      <c r="L62" t="s">
        <v>200</v>
      </c>
      <c r="M62" t="str">
        <f>'Clien Rumahan Input'!N67</f>
        <v>192.168.44.62</v>
      </c>
      <c r="N62" s="36">
        <v>61</v>
      </c>
      <c r="O62" s="35" t="str">
        <f t="shared" si="0"/>
        <v>/queue simple add comment="Clien Rumahan static&amp;ip binding"  max-limit=1M/2M name="EGA61" parent= "3.USER HOTSPOT&amp;RUMAHAN" target=192.168.44.62</v>
      </c>
    </row>
    <row r="63" spans="1:15" ht="30" x14ac:dyDescent="0.25">
      <c r="A63" t="s">
        <v>205</v>
      </c>
      <c r="B63" t="s">
        <v>195</v>
      </c>
      <c r="C63" t="s">
        <v>196</v>
      </c>
      <c r="D63" t="str">
        <f>'Clien Rumahan Input'!G68</f>
        <v>1M</v>
      </c>
      <c r="E63" t="s">
        <v>93</v>
      </c>
      <c r="F63" t="str">
        <f>'Clien Rumahan Input'!H68</f>
        <v>3M</v>
      </c>
      <c r="G63" t="s">
        <v>198</v>
      </c>
      <c r="H63" t="s">
        <v>91</v>
      </c>
      <c r="I63" t="str">
        <f>'Clien Rumahan Input'!B68</f>
        <v>EGA62</v>
      </c>
      <c r="J63" t="s">
        <v>91</v>
      </c>
      <c r="K63" t="s">
        <v>199</v>
      </c>
      <c r="L63" t="s">
        <v>200</v>
      </c>
      <c r="M63" t="str">
        <f>'Clien Rumahan Input'!N68</f>
        <v>192.168.44.63</v>
      </c>
      <c r="N63" s="36">
        <v>62</v>
      </c>
      <c r="O63" s="35" t="str">
        <f t="shared" si="0"/>
        <v>/queue simple add comment="Clien Rumahan static&amp;ip binding"  max-limit=1M/3M name="EGA62" parent= "3.USER HOTSPOT&amp;RUMAHAN" target=192.168.44.63</v>
      </c>
    </row>
    <row r="64" spans="1:15" ht="30" x14ac:dyDescent="0.25">
      <c r="A64" t="s">
        <v>205</v>
      </c>
      <c r="B64" t="s">
        <v>195</v>
      </c>
      <c r="C64" t="s">
        <v>196</v>
      </c>
      <c r="D64" t="str">
        <f>'Clien Rumahan Input'!G69</f>
        <v>1M</v>
      </c>
      <c r="E64" t="s">
        <v>93</v>
      </c>
      <c r="F64" t="str">
        <f>'Clien Rumahan Input'!H69</f>
        <v>2M</v>
      </c>
      <c r="G64" t="s">
        <v>198</v>
      </c>
      <c r="H64" t="s">
        <v>91</v>
      </c>
      <c r="I64" t="str">
        <f>'Clien Rumahan Input'!B69</f>
        <v>EGA63</v>
      </c>
      <c r="J64" t="s">
        <v>91</v>
      </c>
      <c r="K64" t="s">
        <v>199</v>
      </c>
      <c r="L64" t="s">
        <v>200</v>
      </c>
      <c r="M64" t="str">
        <f>'Clien Rumahan Input'!N69</f>
        <v>192.168.44.64</v>
      </c>
      <c r="N64" s="36">
        <v>63</v>
      </c>
      <c r="O64" s="35" t="str">
        <f t="shared" si="0"/>
        <v>/queue simple add comment="Clien Rumahan static&amp;ip binding"  max-limit=1M/2M name="EGA63" parent= "3.USER HOTSPOT&amp;RUMAHAN" target=192.168.44.64</v>
      </c>
    </row>
    <row r="65" spans="1:15" ht="30" x14ac:dyDescent="0.25">
      <c r="A65" t="s">
        <v>205</v>
      </c>
      <c r="B65" t="s">
        <v>195</v>
      </c>
      <c r="C65" t="s">
        <v>196</v>
      </c>
      <c r="D65" t="str">
        <f>'Clien Rumahan Input'!G70</f>
        <v>1M</v>
      </c>
      <c r="E65" t="s">
        <v>93</v>
      </c>
      <c r="F65" t="str">
        <f>'Clien Rumahan Input'!H70</f>
        <v>3M</v>
      </c>
      <c r="G65" t="s">
        <v>198</v>
      </c>
      <c r="H65" t="s">
        <v>91</v>
      </c>
      <c r="I65" t="str">
        <f>'Clien Rumahan Input'!B70</f>
        <v>EGA64</v>
      </c>
      <c r="J65" t="s">
        <v>91</v>
      </c>
      <c r="K65" t="s">
        <v>199</v>
      </c>
      <c r="L65" t="s">
        <v>200</v>
      </c>
      <c r="M65" t="str">
        <f>'Clien Rumahan Input'!N70</f>
        <v>192.168.44.65</v>
      </c>
      <c r="N65" s="36">
        <v>64</v>
      </c>
      <c r="O65" s="35" t="str">
        <f t="shared" si="0"/>
        <v>/queue simple add comment="Clien Rumahan static&amp;ip binding"  max-limit=1M/3M name="EGA64" parent= "3.USER HOTSPOT&amp;RUMAHAN" target=192.168.44.65</v>
      </c>
    </row>
    <row r="66" spans="1:15" ht="30" x14ac:dyDescent="0.25">
      <c r="A66" t="s">
        <v>205</v>
      </c>
      <c r="B66" t="s">
        <v>195</v>
      </c>
      <c r="C66" t="s">
        <v>196</v>
      </c>
      <c r="D66" t="str">
        <f>'Clien Rumahan Input'!G71</f>
        <v>1M</v>
      </c>
      <c r="E66" t="s">
        <v>93</v>
      </c>
      <c r="F66" t="str">
        <f>'Clien Rumahan Input'!H71</f>
        <v>2M</v>
      </c>
      <c r="G66" t="s">
        <v>198</v>
      </c>
      <c r="H66" t="s">
        <v>91</v>
      </c>
      <c r="I66" t="str">
        <f>'Clien Rumahan Input'!B71</f>
        <v>EGA65</v>
      </c>
      <c r="J66" t="s">
        <v>91</v>
      </c>
      <c r="K66" t="s">
        <v>199</v>
      </c>
      <c r="L66" t="s">
        <v>200</v>
      </c>
      <c r="M66" t="str">
        <f>'Clien Rumahan Input'!N71</f>
        <v>192.168.44.66</v>
      </c>
      <c r="N66" s="36">
        <v>65</v>
      </c>
      <c r="O66" s="35" t="str">
        <f t="shared" si="0"/>
        <v>/queue simple add comment="Clien Rumahan static&amp;ip binding"  max-limit=1M/2M name="EGA65" parent= "3.USER HOTSPOT&amp;RUMAHAN" target=192.168.44.66</v>
      </c>
    </row>
    <row r="67" spans="1:15" ht="30" x14ac:dyDescent="0.25">
      <c r="A67" t="s">
        <v>205</v>
      </c>
      <c r="B67" t="s">
        <v>195</v>
      </c>
      <c r="C67" t="s">
        <v>196</v>
      </c>
      <c r="D67" t="str">
        <f>'Clien Rumahan Input'!G72</f>
        <v>1M</v>
      </c>
      <c r="E67" t="s">
        <v>93</v>
      </c>
      <c r="F67" t="str">
        <f>'Clien Rumahan Input'!H72</f>
        <v>3M</v>
      </c>
      <c r="G67" t="s">
        <v>198</v>
      </c>
      <c r="H67" t="s">
        <v>91</v>
      </c>
      <c r="I67" t="str">
        <f>'Clien Rumahan Input'!B72</f>
        <v>EGA66</v>
      </c>
      <c r="J67" t="s">
        <v>91</v>
      </c>
      <c r="K67" t="s">
        <v>199</v>
      </c>
      <c r="L67" t="s">
        <v>200</v>
      </c>
      <c r="M67" t="str">
        <f>'Clien Rumahan Input'!N72</f>
        <v>192.168.44.67</v>
      </c>
      <c r="N67" s="36">
        <v>66</v>
      </c>
      <c r="O67" s="35" t="str">
        <f t="shared" ref="O67:O101" si="1">A67&amp;B67&amp;C67&amp;D67&amp;E67&amp;F67&amp;G67&amp;H67&amp;I67&amp;J67&amp;K67&amp;L67&amp;M67</f>
        <v>/queue simple add comment="Clien Rumahan static&amp;ip binding"  max-limit=1M/3M name="EGA66" parent= "3.USER HOTSPOT&amp;RUMAHAN" target=192.168.44.67</v>
      </c>
    </row>
    <row r="68" spans="1:15" ht="30" x14ac:dyDescent="0.25">
      <c r="A68" t="s">
        <v>205</v>
      </c>
      <c r="B68" t="s">
        <v>195</v>
      </c>
      <c r="C68" t="s">
        <v>196</v>
      </c>
      <c r="D68" t="str">
        <f>'Clien Rumahan Input'!G73</f>
        <v>1M</v>
      </c>
      <c r="E68" t="s">
        <v>93</v>
      </c>
      <c r="F68" t="str">
        <f>'Clien Rumahan Input'!H73</f>
        <v>2M</v>
      </c>
      <c r="G68" t="s">
        <v>198</v>
      </c>
      <c r="H68" t="s">
        <v>91</v>
      </c>
      <c r="I68" t="str">
        <f>'Clien Rumahan Input'!B73</f>
        <v>EGA67</v>
      </c>
      <c r="J68" t="s">
        <v>91</v>
      </c>
      <c r="K68" t="s">
        <v>199</v>
      </c>
      <c r="L68" t="s">
        <v>200</v>
      </c>
      <c r="M68" t="str">
        <f>'Clien Rumahan Input'!N73</f>
        <v>192.168.44.68</v>
      </c>
      <c r="N68" s="36">
        <v>67</v>
      </c>
      <c r="O68" s="35" t="str">
        <f t="shared" si="1"/>
        <v>/queue simple add comment="Clien Rumahan static&amp;ip binding"  max-limit=1M/2M name="EGA67" parent= "3.USER HOTSPOT&amp;RUMAHAN" target=192.168.44.68</v>
      </c>
    </row>
    <row r="69" spans="1:15" ht="30" x14ac:dyDescent="0.25">
      <c r="A69" t="s">
        <v>205</v>
      </c>
      <c r="B69" t="s">
        <v>195</v>
      </c>
      <c r="C69" t="s">
        <v>196</v>
      </c>
      <c r="D69" t="str">
        <f>'Clien Rumahan Input'!G74</f>
        <v>1M</v>
      </c>
      <c r="E69" t="s">
        <v>93</v>
      </c>
      <c r="F69" t="str">
        <f>'Clien Rumahan Input'!H74</f>
        <v>3M</v>
      </c>
      <c r="G69" t="s">
        <v>198</v>
      </c>
      <c r="H69" t="s">
        <v>91</v>
      </c>
      <c r="I69" t="str">
        <f>'Clien Rumahan Input'!B74</f>
        <v>EGA68</v>
      </c>
      <c r="J69" t="s">
        <v>91</v>
      </c>
      <c r="K69" t="s">
        <v>199</v>
      </c>
      <c r="L69" t="s">
        <v>200</v>
      </c>
      <c r="M69" t="str">
        <f>'Clien Rumahan Input'!N74</f>
        <v>192.168.44.69</v>
      </c>
      <c r="N69" s="36">
        <v>68</v>
      </c>
      <c r="O69" s="35" t="str">
        <f t="shared" si="1"/>
        <v>/queue simple add comment="Clien Rumahan static&amp;ip binding"  max-limit=1M/3M name="EGA68" parent= "3.USER HOTSPOT&amp;RUMAHAN" target=192.168.44.69</v>
      </c>
    </row>
    <row r="70" spans="1:15" ht="30" x14ac:dyDescent="0.25">
      <c r="A70" t="s">
        <v>205</v>
      </c>
      <c r="B70" t="s">
        <v>195</v>
      </c>
      <c r="C70" t="s">
        <v>196</v>
      </c>
      <c r="D70" t="str">
        <f>'Clien Rumahan Input'!G75</f>
        <v>1M</v>
      </c>
      <c r="E70" t="s">
        <v>93</v>
      </c>
      <c r="F70" t="str">
        <f>'Clien Rumahan Input'!H75</f>
        <v>2M</v>
      </c>
      <c r="G70" t="s">
        <v>198</v>
      </c>
      <c r="H70" t="s">
        <v>91</v>
      </c>
      <c r="I70" t="str">
        <f>'Clien Rumahan Input'!B75</f>
        <v>EGA69</v>
      </c>
      <c r="J70" t="s">
        <v>91</v>
      </c>
      <c r="K70" t="s">
        <v>199</v>
      </c>
      <c r="L70" t="s">
        <v>200</v>
      </c>
      <c r="M70" t="str">
        <f>'Clien Rumahan Input'!N75</f>
        <v>192.168.44.70</v>
      </c>
      <c r="N70" s="36">
        <v>69</v>
      </c>
      <c r="O70" s="35" t="str">
        <f t="shared" si="1"/>
        <v>/queue simple add comment="Clien Rumahan static&amp;ip binding"  max-limit=1M/2M name="EGA69" parent= "3.USER HOTSPOT&amp;RUMAHAN" target=192.168.44.70</v>
      </c>
    </row>
    <row r="71" spans="1:15" ht="30" x14ac:dyDescent="0.25">
      <c r="A71" t="s">
        <v>205</v>
      </c>
      <c r="B71" t="s">
        <v>195</v>
      </c>
      <c r="C71" t="s">
        <v>196</v>
      </c>
      <c r="D71" t="str">
        <f>'Clien Rumahan Input'!G76</f>
        <v>1M</v>
      </c>
      <c r="E71" t="s">
        <v>93</v>
      </c>
      <c r="F71" t="str">
        <f>'Clien Rumahan Input'!H76</f>
        <v>3M</v>
      </c>
      <c r="G71" t="s">
        <v>198</v>
      </c>
      <c r="H71" t="s">
        <v>91</v>
      </c>
      <c r="I71" t="str">
        <f>'Clien Rumahan Input'!B76</f>
        <v>EGA70</v>
      </c>
      <c r="J71" t="s">
        <v>91</v>
      </c>
      <c r="K71" t="s">
        <v>199</v>
      </c>
      <c r="L71" t="s">
        <v>200</v>
      </c>
      <c r="M71" t="str">
        <f>'Clien Rumahan Input'!N76</f>
        <v>192.168.44.71</v>
      </c>
      <c r="N71" s="36">
        <v>70</v>
      </c>
      <c r="O71" s="35" t="str">
        <f t="shared" si="1"/>
        <v>/queue simple add comment="Clien Rumahan static&amp;ip binding"  max-limit=1M/3M name="EGA70" parent= "3.USER HOTSPOT&amp;RUMAHAN" target=192.168.44.71</v>
      </c>
    </row>
    <row r="72" spans="1:15" ht="30" x14ac:dyDescent="0.25">
      <c r="A72" t="s">
        <v>205</v>
      </c>
      <c r="B72" t="s">
        <v>195</v>
      </c>
      <c r="C72" t="s">
        <v>196</v>
      </c>
      <c r="D72" t="str">
        <f>'Clien Rumahan Input'!G77</f>
        <v>1M</v>
      </c>
      <c r="E72" t="s">
        <v>93</v>
      </c>
      <c r="F72" t="str">
        <f>'Clien Rumahan Input'!H77</f>
        <v>2M</v>
      </c>
      <c r="G72" t="s">
        <v>198</v>
      </c>
      <c r="H72" t="s">
        <v>91</v>
      </c>
      <c r="I72" t="str">
        <f>'Clien Rumahan Input'!B77</f>
        <v>EGA71</v>
      </c>
      <c r="J72" t="s">
        <v>91</v>
      </c>
      <c r="K72" t="s">
        <v>199</v>
      </c>
      <c r="L72" t="s">
        <v>200</v>
      </c>
      <c r="M72" t="str">
        <f>'Clien Rumahan Input'!N77</f>
        <v>192.168.44.72</v>
      </c>
      <c r="N72" s="36">
        <v>71</v>
      </c>
      <c r="O72" s="35" t="str">
        <f t="shared" si="1"/>
        <v>/queue simple add comment="Clien Rumahan static&amp;ip binding"  max-limit=1M/2M name="EGA71" parent= "3.USER HOTSPOT&amp;RUMAHAN" target=192.168.44.72</v>
      </c>
    </row>
    <row r="73" spans="1:15" ht="30" x14ac:dyDescent="0.25">
      <c r="A73" t="s">
        <v>205</v>
      </c>
      <c r="B73" t="s">
        <v>195</v>
      </c>
      <c r="C73" t="s">
        <v>196</v>
      </c>
      <c r="D73" t="str">
        <f>'Clien Rumahan Input'!G78</f>
        <v>1M</v>
      </c>
      <c r="E73" t="s">
        <v>93</v>
      </c>
      <c r="F73" t="str">
        <f>'Clien Rumahan Input'!H78</f>
        <v>3M</v>
      </c>
      <c r="G73" t="s">
        <v>198</v>
      </c>
      <c r="H73" t="s">
        <v>91</v>
      </c>
      <c r="I73" t="str">
        <f>'Clien Rumahan Input'!B78</f>
        <v>EGA72</v>
      </c>
      <c r="J73" t="s">
        <v>91</v>
      </c>
      <c r="K73" t="s">
        <v>199</v>
      </c>
      <c r="L73" t="s">
        <v>200</v>
      </c>
      <c r="M73" t="str">
        <f>'Clien Rumahan Input'!N78</f>
        <v>192.168.44.73</v>
      </c>
      <c r="N73" s="36">
        <v>72</v>
      </c>
      <c r="O73" s="35" t="str">
        <f t="shared" si="1"/>
        <v>/queue simple add comment="Clien Rumahan static&amp;ip binding"  max-limit=1M/3M name="EGA72" parent= "3.USER HOTSPOT&amp;RUMAHAN" target=192.168.44.73</v>
      </c>
    </row>
    <row r="74" spans="1:15" ht="30" x14ac:dyDescent="0.25">
      <c r="A74" t="s">
        <v>205</v>
      </c>
      <c r="B74" t="s">
        <v>195</v>
      </c>
      <c r="C74" t="s">
        <v>196</v>
      </c>
      <c r="D74" t="str">
        <f>'Clien Rumahan Input'!G79</f>
        <v>1M</v>
      </c>
      <c r="E74" t="s">
        <v>93</v>
      </c>
      <c r="F74" t="str">
        <f>'Clien Rumahan Input'!H79</f>
        <v>2M</v>
      </c>
      <c r="G74" t="s">
        <v>198</v>
      </c>
      <c r="H74" t="s">
        <v>91</v>
      </c>
      <c r="I74" t="str">
        <f>'Clien Rumahan Input'!B79</f>
        <v>EGA73</v>
      </c>
      <c r="J74" t="s">
        <v>91</v>
      </c>
      <c r="K74" t="s">
        <v>199</v>
      </c>
      <c r="L74" t="s">
        <v>200</v>
      </c>
      <c r="M74" t="str">
        <f>'Clien Rumahan Input'!N79</f>
        <v>192.168.44.74</v>
      </c>
      <c r="N74" s="36">
        <v>73</v>
      </c>
      <c r="O74" s="35" t="str">
        <f t="shared" si="1"/>
        <v>/queue simple add comment="Clien Rumahan static&amp;ip binding"  max-limit=1M/2M name="EGA73" parent= "3.USER HOTSPOT&amp;RUMAHAN" target=192.168.44.74</v>
      </c>
    </row>
    <row r="75" spans="1:15" ht="30" x14ac:dyDescent="0.25">
      <c r="A75" t="s">
        <v>205</v>
      </c>
      <c r="B75" t="s">
        <v>195</v>
      </c>
      <c r="C75" t="s">
        <v>196</v>
      </c>
      <c r="D75" t="str">
        <f>'Clien Rumahan Input'!G80</f>
        <v>1M</v>
      </c>
      <c r="E75" t="s">
        <v>93</v>
      </c>
      <c r="F75" t="str">
        <f>'Clien Rumahan Input'!H80</f>
        <v>3M</v>
      </c>
      <c r="G75" t="s">
        <v>198</v>
      </c>
      <c r="H75" t="s">
        <v>91</v>
      </c>
      <c r="I75" t="str">
        <f>'Clien Rumahan Input'!B80</f>
        <v>EGA74</v>
      </c>
      <c r="J75" t="s">
        <v>91</v>
      </c>
      <c r="K75" t="s">
        <v>199</v>
      </c>
      <c r="L75" t="s">
        <v>200</v>
      </c>
      <c r="M75" t="str">
        <f>'Clien Rumahan Input'!N80</f>
        <v>192.168.44.75</v>
      </c>
      <c r="N75" s="36">
        <v>74</v>
      </c>
      <c r="O75" s="35" t="str">
        <f t="shared" si="1"/>
        <v>/queue simple add comment="Clien Rumahan static&amp;ip binding"  max-limit=1M/3M name="EGA74" parent= "3.USER HOTSPOT&amp;RUMAHAN" target=192.168.44.75</v>
      </c>
    </row>
    <row r="76" spans="1:15" ht="30" x14ac:dyDescent="0.25">
      <c r="A76" t="s">
        <v>205</v>
      </c>
      <c r="B76" t="s">
        <v>195</v>
      </c>
      <c r="C76" t="s">
        <v>196</v>
      </c>
      <c r="D76" t="str">
        <f>'Clien Rumahan Input'!G81</f>
        <v>1M</v>
      </c>
      <c r="E76" t="s">
        <v>93</v>
      </c>
      <c r="F76" t="str">
        <f>'Clien Rumahan Input'!H81</f>
        <v>2M</v>
      </c>
      <c r="G76" t="s">
        <v>198</v>
      </c>
      <c r="H76" t="s">
        <v>91</v>
      </c>
      <c r="I76" t="str">
        <f>'Clien Rumahan Input'!B81</f>
        <v>EGA75</v>
      </c>
      <c r="J76" t="s">
        <v>91</v>
      </c>
      <c r="K76" t="s">
        <v>199</v>
      </c>
      <c r="L76" t="s">
        <v>200</v>
      </c>
      <c r="M76" t="str">
        <f>'Clien Rumahan Input'!N81</f>
        <v>192.168.44.76</v>
      </c>
      <c r="N76" s="36">
        <v>75</v>
      </c>
      <c r="O76" s="35" t="str">
        <f t="shared" si="1"/>
        <v>/queue simple add comment="Clien Rumahan static&amp;ip binding"  max-limit=1M/2M name="EGA75" parent= "3.USER HOTSPOT&amp;RUMAHAN" target=192.168.44.76</v>
      </c>
    </row>
    <row r="77" spans="1:15" ht="30" x14ac:dyDescent="0.25">
      <c r="A77" t="s">
        <v>205</v>
      </c>
      <c r="B77" t="s">
        <v>195</v>
      </c>
      <c r="C77" t="s">
        <v>196</v>
      </c>
      <c r="D77" t="str">
        <f>'Clien Rumahan Input'!G82</f>
        <v>1M</v>
      </c>
      <c r="E77" t="s">
        <v>93</v>
      </c>
      <c r="F77" t="str">
        <f>'Clien Rumahan Input'!H82</f>
        <v>3M</v>
      </c>
      <c r="G77" t="s">
        <v>198</v>
      </c>
      <c r="H77" t="s">
        <v>91</v>
      </c>
      <c r="I77" t="str">
        <f>'Clien Rumahan Input'!B82</f>
        <v>EGA76</v>
      </c>
      <c r="J77" t="s">
        <v>91</v>
      </c>
      <c r="K77" t="s">
        <v>199</v>
      </c>
      <c r="L77" t="s">
        <v>200</v>
      </c>
      <c r="M77" t="str">
        <f>'Clien Rumahan Input'!N82</f>
        <v>192.168.44.77</v>
      </c>
      <c r="N77" s="36">
        <v>76</v>
      </c>
      <c r="O77" s="35" t="str">
        <f t="shared" si="1"/>
        <v>/queue simple add comment="Clien Rumahan static&amp;ip binding"  max-limit=1M/3M name="EGA76" parent= "3.USER HOTSPOT&amp;RUMAHAN" target=192.168.44.77</v>
      </c>
    </row>
    <row r="78" spans="1:15" ht="30" x14ac:dyDescent="0.25">
      <c r="A78" t="s">
        <v>205</v>
      </c>
      <c r="B78" t="s">
        <v>195</v>
      </c>
      <c r="C78" t="s">
        <v>196</v>
      </c>
      <c r="D78" t="str">
        <f>'Clien Rumahan Input'!G83</f>
        <v>1M</v>
      </c>
      <c r="E78" t="s">
        <v>93</v>
      </c>
      <c r="F78" t="str">
        <f>'Clien Rumahan Input'!H83</f>
        <v>2M</v>
      </c>
      <c r="G78" t="s">
        <v>198</v>
      </c>
      <c r="H78" t="s">
        <v>91</v>
      </c>
      <c r="I78" t="str">
        <f>'Clien Rumahan Input'!B83</f>
        <v>EGA77</v>
      </c>
      <c r="J78" t="s">
        <v>91</v>
      </c>
      <c r="K78" t="s">
        <v>199</v>
      </c>
      <c r="L78" t="s">
        <v>200</v>
      </c>
      <c r="M78" t="str">
        <f>'Clien Rumahan Input'!N83</f>
        <v>192.168.44.78</v>
      </c>
      <c r="N78" s="36">
        <v>77</v>
      </c>
      <c r="O78" s="35" t="str">
        <f t="shared" si="1"/>
        <v>/queue simple add comment="Clien Rumahan static&amp;ip binding"  max-limit=1M/2M name="EGA77" parent= "3.USER HOTSPOT&amp;RUMAHAN" target=192.168.44.78</v>
      </c>
    </row>
    <row r="79" spans="1:15" ht="30" x14ac:dyDescent="0.25">
      <c r="A79" t="s">
        <v>205</v>
      </c>
      <c r="B79" t="s">
        <v>195</v>
      </c>
      <c r="C79" t="s">
        <v>196</v>
      </c>
      <c r="D79" t="str">
        <f>'Clien Rumahan Input'!G84</f>
        <v>1M</v>
      </c>
      <c r="E79" t="s">
        <v>93</v>
      </c>
      <c r="F79" t="str">
        <f>'Clien Rumahan Input'!H84</f>
        <v>3M</v>
      </c>
      <c r="G79" t="s">
        <v>198</v>
      </c>
      <c r="H79" t="s">
        <v>91</v>
      </c>
      <c r="I79" t="str">
        <f>'Clien Rumahan Input'!B84</f>
        <v>EGA78</v>
      </c>
      <c r="J79" t="s">
        <v>91</v>
      </c>
      <c r="K79" t="s">
        <v>199</v>
      </c>
      <c r="L79" t="s">
        <v>200</v>
      </c>
      <c r="M79" t="str">
        <f>'Clien Rumahan Input'!N84</f>
        <v>192.168.44.79</v>
      </c>
      <c r="N79" s="36">
        <v>78</v>
      </c>
      <c r="O79" s="35" t="str">
        <f t="shared" si="1"/>
        <v>/queue simple add comment="Clien Rumahan static&amp;ip binding"  max-limit=1M/3M name="EGA78" parent= "3.USER HOTSPOT&amp;RUMAHAN" target=192.168.44.79</v>
      </c>
    </row>
    <row r="80" spans="1:15" ht="30" x14ac:dyDescent="0.25">
      <c r="A80" t="s">
        <v>205</v>
      </c>
      <c r="B80" t="s">
        <v>195</v>
      </c>
      <c r="C80" t="s">
        <v>196</v>
      </c>
      <c r="D80" t="str">
        <f>'Clien Rumahan Input'!G85</f>
        <v>1M</v>
      </c>
      <c r="E80" t="s">
        <v>93</v>
      </c>
      <c r="F80" t="str">
        <f>'Clien Rumahan Input'!H85</f>
        <v>2M</v>
      </c>
      <c r="G80" t="s">
        <v>198</v>
      </c>
      <c r="H80" t="s">
        <v>91</v>
      </c>
      <c r="I80" t="str">
        <f>'Clien Rumahan Input'!B85</f>
        <v>EGA79</v>
      </c>
      <c r="J80" t="s">
        <v>91</v>
      </c>
      <c r="K80" t="s">
        <v>199</v>
      </c>
      <c r="L80" t="s">
        <v>200</v>
      </c>
      <c r="M80" t="str">
        <f>'Clien Rumahan Input'!N85</f>
        <v>192.168.44.80</v>
      </c>
      <c r="N80" s="36">
        <v>79</v>
      </c>
      <c r="O80" s="35" t="str">
        <f t="shared" si="1"/>
        <v>/queue simple add comment="Clien Rumahan static&amp;ip binding"  max-limit=1M/2M name="EGA79" parent= "3.USER HOTSPOT&amp;RUMAHAN" target=192.168.44.80</v>
      </c>
    </row>
    <row r="81" spans="1:15" ht="30" x14ac:dyDescent="0.25">
      <c r="A81" t="s">
        <v>205</v>
      </c>
      <c r="B81" t="s">
        <v>195</v>
      </c>
      <c r="C81" t="s">
        <v>196</v>
      </c>
      <c r="D81" t="str">
        <f>'Clien Rumahan Input'!G86</f>
        <v>1M</v>
      </c>
      <c r="E81" t="s">
        <v>93</v>
      </c>
      <c r="F81" t="str">
        <f>'Clien Rumahan Input'!H86</f>
        <v>3M</v>
      </c>
      <c r="G81" t="s">
        <v>198</v>
      </c>
      <c r="H81" t="s">
        <v>91</v>
      </c>
      <c r="I81" t="str">
        <f>'Clien Rumahan Input'!B86</f>
        <v>EGA80</v>
      </c>
      <c r="J81" t="s">
        <v>91</v>
      </c>
      <c r="K81" t="s">
        <v>199</v>
      </c>
      <c r="L81" t="s">
        <v>200</v>
      </c>
      <c r="M81" t="str">
        <f>'Clien Rumahan Input'!N86</f>
        <v>192.168.44.81</v>
      </c>
      <c r="N81" s="36">
        <v>80</v>
      </c>
      <c r="O81" s="35" t="str">
        <f t="shared" si="1"/>
        <v>/queue simple add comment="Clien Rumahan static&amp;ip binding"  max-limit=1M/3M name="EGA80" parent= "3.USER HOTSPOT&amp;RUMAHAN" target=192.168.44.81</v>
      </c>
    </row>
    <row r="82" spans="1:15" ht="30" x14ac:dyDescent="0.25">
      <c r="A82" t="s">
        <v>205</v>
      </c>
      <c r="B82" t="s">
        <v>195</v>
      </c>
      <c r="C82" t="s">
        <v>196</v>
      </c>
      <c r="D82" t="str">
        <f>'Clien Rumahan Input'!G87</f>
        <v>1M</v>
      </c>
      <c r="E82" t="s">
        <v>93</v>
      </c>
      <c r="F82" t="str">
        <f>'Clien Rumahan Input'!H87</f>
        <v>2M</v>
      </c>
      <c r="G82" t="s">
        <v>198</v>
      </c>
      <c r="H82" t="s">
        <v>91</v>
      </c>
      <c r="I82" t="str">
        <f>'Clien Rumahan Input'!B87</f>
        <v>EGA81</v>
      </c>
      <c r="J82" t="s">
        <v>91</v>
      </c>
      <c r="K82" t="s">
        <v>199</v>
      </c>
      <c r="L82" t="s">
        <v>200</v>
      </c>
      <c r="M82" t="str">
        <f>'Clien Rumahan Input'!N87</f>
        <v>192.168.44.82</v>
      </c>
      <c r="N82" s="36">
        <v>81</v>
      </c>
      <c r="O82" s="35" t="str">
        <f t="shared" si="1"/>
        <v>/queue simple add comment="Clien Rumahan static&amp;ip binding"  max-limit=1M/2M name="EGA81" parent= "3.USER HOTSPOT&amp;RUMAHAN" target=192.168.44.82</v>
      </c>
    </row>
    <row r="83" spans="1:15" ht="30" x14ac:dyDescent="0.25">
      <c r="A83" t="s">
        <v>205</v>
      </c>
      <c r="B83" t="s">
        <v>195</v>
      </c>
      <c r="C83" t="s">
        <v>196</v>
      </c>
      <c r="D83" t="str">
        <f>'Clien Rumahan Input'!G88</f>
        <v>1M</v>
      </c>
      <c r="E83" t="s">
        <v>93</v>
      </c>
      <c r="F83" t="str">
        <f>'Clien Rumahan Input'!H88</f>
        <v>3M</v>
      </c>
      <c r="G83" t="s">
        <v>198</v>
      </c>
      <c r="H83" t="s">
        <v>91</v>
      </c>
      <c r="I83" t="str">
        <f>'Clien Rumahan Input'!B88</f>
        <v>EGA82</v>
      </c>
      <c r="J83" t="s">
        <v>91</v>
      </c>
      <c r="K83" t="s">
        <v>199</v>
      </c>
      <c r="L83" t="s">
        <v>200</v>
      </c>
      <c r="M83" t="str">
        <f>'Clien Rumahan Input'!N88</f>
        <v>192.168.44.83</v>
      </c>
      <c r="N83" s="36">
        <v>82</v>
      </c>
      <c r="O83" s="35" t="str">
        <f t="shared" si="1"/>
        <v>/queue simple add comment="Clien Rumahan static&amp;ip binding"  max-limit=1M/3M name="EGA82" parent= "3.USER HOTSPOT&amp;RUMAHAN" target=192.168.44.83</v>
      </c>
    </row>
    <row r="84" spans="1:15" ht="30" x14ac:dyDescent="0.25">
      <c r="A84" t="s">
        <v>205</v>
      </c>
      <c r="B84" t="s">
        <v>195</v>
      </c>
      <c r="C84" t="s">
        <v>196</v>
      </c>
      <c r="D84" t="str">
        <f>'Clien Rumahan Input'!G89</f>
        <v>1M</v>
      </c>
      <c r="E84" t="s">
        <v>93</v>
      </c>
      <c r="F84" t="str">
        <f>'Clien Rumahan Input'!H89</f>
        <v>2M</v>
      </c>
      <c r="G84" t="s">
        <v>198</v>
      </c>
      <c r="H84" t="s">
        <v>91</v>
      </c>
      <c r="I84" t="str">
        <f>'Clien Rumahan Input'!B89</f>
        <v>EGA83</v>
      </c>
      <c r="J84" t="s">
        <v>91</v>
      </c>
      <c r="K84" t="s">
        <v>199</v>
      </c>
      <c r="L84" t="s">
        <v>200</v>
      </c>
      <c r="M84" t="str">
        <f>'Clien Rumahan Input'!N89</f>
        <v>192.168.44.84</v>
      </c>
      <c r="N84" s="36">
        <v>83</v>
      </c>
      <c r="O84" s="35" t="str">
        <f t="shared" si="1"/>
        <v>/queue simple add comment="Clien Rumahan static&amp;ip binding"  max-limit=1M/2M name="EGA83" parent= "3.USER HOTSPOT&amp;RUMAHAN" target=192.168.44.84</v>
      </c>
    </row>
    <row r="85" spans="1:15" ht="30" x14ac:dyDescent="0.25">
      <c r="A85" t="s">
        <v>205</v>
      </c>
      <c r="B85" t="s">
        <v>195</v>
      </c>
      <c r="C85" t="s">
        <v>196</v>
      </c>
      <c r="D85" t="str">
        <f>'Clien Rumahan Input'!G90</f>
        <v>1M</v>
      </c>
      <c r="E85" t="s">
        <v>93</v>
      </c>
      <c r="F85" t="str">
        <f>'Clien Rumahan Input'!H90</f>
        <v>3M</v>
      </c>
      <c r="G85" t="s">
        <v>198</v>
      </c>
      <c r="H85" t="s">
        <v>91</v>
      </c>
      <c r="I85" t="str">
        <f>'Clien Rumahan Input'!B90</f>
        <v>EGA84</v>
      </c>
      <c r="J85" t="s">
        <v>91</v>
      </c>
      <c r="K85" t="s">
        <v>199</v>
      </c>
      <c r="L85" t="s">
        <v>200</v>
      </c>
      <c r="M85" t="str">
        <f>'Clien Rumahan Input'!N90</f>
        <v>192.168.44.85</v>
      </c>
      <c r="N85" s="36">
        <v>84</v>
      </c>
      <c r="O85" s="35" t="str">
        <f t="shared" si="1"/>
        <v>/queue simple add comment="Clien Rumahan static&amp;ip binding"  max-limit=1M/3M name="EGA84" parent= "3.USER HOTSPOT&amp;RUMAHAN" target=192.168.44.85</v>
      </c>
    </row>
    <row r="86" spans="1:15" ht="30" x14ac:dyDescent="0.25">
      <c r="A86" t="s">
        <v>205</v>
      </c>
      <c r="B86" t="s">
        <v>195</v>
      </c>
      <c r="C86" t="s">
        <v>196</v>
      </c>
      <c r="D86" t="str">
        <f>'Clien Rumahan Input'!G91</f>
        <v>1M</v>
      </c>
      <c r="E86" t="s">
        <v>93</v>
      </c>
      <c r="F86" t="str">
        <f>'Clien Rumahan Input'!H91</f>
        <v>2M</v>
      </c>
      <c r="G86" t="s">
        <v>198</v>
      </c>
      <c r="H86" t="s">
        <v>91</v>
      </c>
      <c r="I86" t="str">
        <f>'Clien Rumahan Input'!B91</f>
        <v>EGA85</v>
      </c>
      <c r="J86" t="s">
        <v>91</v>
      </c>
      <c r="K86" t="s">
        <v>199</v>
      </c>
      <c r="L86" t="s">
        <v>200</v>
      </c>
      <c r="M86" t="str">
        <f>'Clien Rumahan Input'!N91</f>
        <v>192.168.44.86</v>
      </c>
      <c r="N86" s="36">
        <v>85</v>
      </c>
      <c r="O86" s="35" t="str">
        <f t="shared" si="1"/>
        <v>/queue simple add comment="Clien Rumahan static&amp;ip binding"  max-limit=1M/2M name="EGA85" parent= "3.USER HOTSPOT&amp;RUMAHAN" target=192.168.44.86</v>
      </c>
    </row>
    <row r="87" spans="1:15" ht="30" x14ac:dyDescent="0.25">
      <c r="A87" t="s">
        <v>205</v>
      </c>
      <c r="B87" t="s">
        <v>195</v>
      </c>
      <c r="C87" t="s">
        <v>196</v>
      </c>
      <c r="D87" t="str">
        <f>'Clien Rumahan Input'!G92</f>
        <v>1M</v>
      </c>
      <c r="E87" t="s">
        <v>93</v>
      </c>
      <c r="F87" t="str">
        <f>'Clien Rumahan Input'!H92</f>
        <v>3M</v>
      </c>
      <c r="G87" t="s">
        <v>198</v>
      </c>
      <c r="H87" t="s">
        <v>91</v>
      </c>
      <c r="I87" t="str">
        <f>'Clien Rumahan Input'!B92</f>
        <v>EGA86</v>
      </c>
      <c r="J87" t="s">
        <v>91</v>
      </c>
      <c r="K87" t="s">
        <v>199</v>
      </c>
      <c r="L87" t="s">
        <v>200</v>
      </c>
      <c r="M87" t="str">
        <f>'Clien Rumahan Input'!N92</f>
        <v>192.168.44.87</v>
      </c>
      <c r="N87" s="36">
        <v>86</v>
      </c>
      <c r="O87" s="35" t="str">
        <f t="shared" si="1"/>
        <v>/queue simple add comment="Clien Rumahan static&amp;ip binding"  max-limit=1M/3M name="EGA86" parent= "3.USER HOTSPOT&amp;RUMAHAN" target=192.168.44.87</v>
      </c>
    </row>
    <row r="88" spans="1:15" ht="30" x14ac:dyDescent="0.25">
      <c r="A88" t="s">
        <v>205</v>
      </c>
      <c r="B88" t="s">
        <v>195</v>
      </c>
      <c r="C88" t="s">
        <v>196</v>
      </c>
      <c r="D88" t="str">
        <f>'Clien Rumahan Input'!G93</f>
        <v>1M</v>
      </c>
      <c r="E88" t="s">
        <v>93</v>
      </c>
      <c r="F88" t="str">
        <f>'Clien Rumahan Input'!H93</f>
        <v>2M</v>
      </c>
      <c r="G88" t="s">
        <v>198</v>
      </c>
      <c r="H88" t="s">
        <v>91</v>
      </c>
      <c r="I88" t="str">
        <f>'Clien Rumahan Input'!B93</f>
        <v>EGA87</v>
      </c>
      <c r="J88" t="s">
        <v>91</v>
      </c>
      <c r="K88" t="s">
        <v>199</v>
      </c>
      <c r="L88" t="s">
        <v>200</v>
      </c>
      <c r="M88" t="str">
        <f>'Clien Rumahan Input'!N93</f>
        <v>192.168.44.88</v>
      </c>
      <c r="N88" s="36">
        <v>87</v>
      </c>
      <c r="O88" s="35" t="str">
        <f t="shared" si="1"/>
        <v>/queue simple add comment="Clien Rumahan static&amp;ip binding"  max-limit=1M/2M name="EGA87" parent= "3.USER HOTSPOT&amp;RUMAHAN" target=192.168.44.88</v>
      </c>
    </row>
    <row r="89" spans="1:15" ht="30" x14ac:dyDescent="0.25">
      <c r="A89" t="s">
        <v>205</v>
      </c>
      <c r="B89" t="s">
        <v>195</v>
      </c>
      <c r="C89" t="s">
        <v>196</v>
      </c>
      <c r="D89" t="str">
        <f>'Clien Rumahan Input'!G94</f>
        <v>1M</v>
      </c>
      <c r="E89" t="s">
        <v>93</v>
      </c>
      <c r="F89" t="str">
        <f>'Clien Rumahan Input'!H94</f>
        <v>3M</v>
      </c>
      <c r="G89" t="s">
        <v>198</v>
      </c>
      <c r="H89" t="s">
        <v>91</v>
      </c>
      <c r="I89" t="str">
        <f>'Clien Rumahan Input'!B94</f>
        <v>EGA88</v>
      </c>
      <c r="J89" t="s">
        <v>91</v>
      </c>
      <c r="K89" t="s">
        <v>199</v>
      </c>
      <c r="L89" t="s">
        <v>200</v>
      </c>
      <c r="M89" t="str">
        <f>'Clien Rumahan Input'!N94</f>
        <v>192.168.44.89</v>
      </c>
      <c r="N89" s="36">
        <v>88</v>
      </c>
      <c r="O89" s="35" t="str">
        <f t="shared" si="1"/>
        <v>/queue simple add comment="Clien Rumahan static&amp;ip binding"  max-limit=1M/3M name="EGA88" parent= "3.USER HOTSPOT&amp;RUMAHAN" target=192.168.44.89</v>
      </c>
    </row>
    <row r="90" spans="1:15" ht="30" x14ac:dyDescent="0.25">
      <c r="A90" t="s">
        <v>205</v>
      </c>
      <c r="B90" t="s">
        <v>195</v>
      </c>
      <c r="C90" t="s">
        <v>196</v>
      </c>
      <c r="D90" t="str">
        <f>'Clien Rumahan Input'!G95</f>
        <v>1M</v>
      </c>
      <c r="E90" t="s">
        <v>93</v>
      </c>
      <c r="F90" t="str">
        <f>'Clien Rumahan Input'!H95</f>
        <v>2M</v>
      </c>
      <c r="G90" t="s">
        <v>198</v>
      </c>
      <c r="H90" t="s">
        <v>91</v>
      </c>
      <c r="I90" t="str">
        <f>'Clien Rumahan Input'!B95</f>
        <v>EGA89</v>
      </c>
      <c r="J90" t="s">
        <v>91</v>
      </c>
      <c r="K90" t="s">
        <v>199</v>
      </c>
      <c r="L90" t="s">
        <v>200</v>
      </c>
      <c r="M90" t="str">
        <f>'Clien Rumahan Input'!N95</f>
        <v>192.168.44.90</v>
      </c>
      <c r="N90" s="36">
        <v>89</v>
      </c>
      <c r="O90" s="35" t="str">
        <f t="shared" si="1"/>
        <v>/queue simple add comment="Clien Rumahan static&amp;ip binding"  max-limit=1M/2M name="EGA89" parent= "3.USER HOTSPOT&amp;RUMAHAN" target=192.168.44.90</v>
      </c>
    </row>
    <row r="91" spans="1:15" ht="30" x14ac:dyDescent="0.25">
      <c r="A91" t="s">
        <v>205</v>
      </c>
      <c r="B91" t="s">
        <v>195</v>
      </c>
      <c r="C91" t="s">
        <v>196</v>
      </c>
      <c r="D91" t="str">
        <f>'Clien Rumahan Input'!G96</f>
        <v>1M</v>
      </c>
      <c r="E91" t="s">
        <v>93</v>
      </c>
      <c r="F91" t="str">
        <f>'Clien Rumahan Input'!H96</f>
        <v>3M</v>
      </c>
      <c r="G91" t="s">
        <v>198</v>
      </c>
      <c r="H91" t="s">
        <v>91</v>
      </c>
      <c r="I91" t="str">
        <f>'Clien Rumahan Input'!B96</f>
        <v>EGA90</v>
      </c>
      <c r="J91" t="s">
        <v>91</v>
      </c>
      <c r="K91" t="s">
        <v>199</v>
      </c>
      <c r="L91" t="s">
        <v>200</v>
      </c>
      <c r="M91" t="str">
        <f>'Clien Rumahan Input'!N96</f>
        <v>192.168.44.91</v>
      </c>
      <c r="N91" s="36">
        <v>90</v>
      </c>
      <c r="O91" s="35" t="str">
        <f t="shared" si="1"/>
        <v>/queue simple add comment="Clien Rumahan static&amp;ip binding"  max-limit=1M/3M name="EGA90" parent= "3.USER HOTSPOT&amp;RUMAHAN" target=192.168.44.91</v>
      </c>
    </row>
    <row r="92" spans="1:15" ht="30" x14ac:dyDescent="0.25">
      <c r="A92" t="s">
        <v>205</v>
      </c>
      <c r="B92" t="s">
        <v>195</v>
      </c>
      <c r="C92" t="s">
        <v>196</v>
      </c>
      <c r="D92" t="str">
        <f>'Clien Rumahan Input'!G97</f>
        <v>1M</v>
      </c>
      <c r="E92" t="s">
        <v>93</v>
      </c>
      <c r="F92" t="str">
        <f>'Clien Rumahan Input'!H97</f>
        <v>2M</v>
      </c>
      <c r="G92" t="s">
        <v>198</v>
      </c>
      <c r="H92" t="s">
        <v>91</v>
      </c>
      <c r="I92" t="str">
        <f>'Clien Rumahan Input'!B97</f>
        <v>EGA91</v>
      </c>
      <c r="J92" t="s">
        <v>91</v>
      </c>
      <c r="K92" t="s">
        <v>199</v>
      </c>
      <c r="L92" t="s">
        <v>200</v>
      </c>
      <c r="M92" t="str">
        <f>'Clien Rumahan Input'!N97</f>
        <v>192.168.44.92</v>
      </c>
      <c r="N92" s="36">
        <v>91</v>
      </c>
      <c r="O92" s="35" t="str">
        <f t="shared" si="1"/>
        <v>/queue simple add comment="Clien Rumahan static&amp;ip binding"  max-limit=1M/2M name="EGA91" parent= "3.USER HOTSPOT&amp;RUMAHAN" target=192.168.44.92</v>
      </c>
    </row>
    <row r="93" spans="1:15" ht="30" x14ac:dyDescent="0.25">
      <c r="A93" t="s">
        <v>205</v>
      </c>
      <c r="B93" t="s">
        <v>195</v>
      </c>
      <c r="C93" t="s">
        <v>196</v>
      </c>
      <c r="D93" t="str">
        <f>'Clien Rumahan Input'!G98</f>
        <v>1M</v>
      </c>
      <c r="E93" t="s">
        <v>93</v>
      </c>
      <c r="F93" t="str">
        <f>'Clien Rumahan Input'!H98</f>
        <v>3M</v>
      </c>
      <c r="G93" t="s">
        <v>198</v>
      </c>
      <c r="H93" t="s">
        <v>91</v>
      </c>
      <c r="I93" t="str">
        <f>'Clien Rumahan Input'!B98</f>
        <v>EGA92</v>
      </c>
      <c r="J93" t="s">
        <v>91</v>
      </c>
      <c r="K93" t="s">
        <v>199</v>
      </c>
      <c r="L93" t="s">
        <v>200</v>
      </c>
      <c r="M93" t="str">
        <f>'Clien Rumahan Input'!N98</f>
        <v>192.168.44.93</v>
      </c>
      <c r="N93" s="36">
        <v>92</v>
      </c>
      <c r="O93" s="35" t="str">
        <f t="shared" si="1"/>
        <v>/queue simple add comment="Clien Rumahan static&amp;ip binding"  max-limit=1M/3M name="EGA92" parent= "3.USER HOTSPOT&amp;RUMAHAN" target=192.168.44.93</v>
      </c>
    </row>
    <row r="94" spans="1:15" ht="30" x14ac:dyDescent="0.25">
      <c r="A94" t="s">
        <v>205</v>
      </c>
      <c r="B94" t="s">
        <v>195</v>
      </c>
      <c r="C94" t="s">
        <v>196</v>
      </c>
      <c r="D94" t="str">
        <f>'Clien Rumahan Input'!G99</f>
        <v>1M</v>
      </c>
      <c r="E94" t="s">
        <v>93</v>
      </c>
      <c r="F94" t="str">
        <f>'Clien Rumahan Input'!H99</f>
        <v>2M</v>
      </c>
      <c r="G94" t="s">
        <v>198</v>
      </c>
      <c r="H94" t="s">
        <v>91</v>
      </c>
      <c r="I94" t="str">
        <f>'Clien Rumahan Input'!B99</f>
        <v>EGA93</v>
      </c>
      <c r="J94" t="s">
        <v>91</v>
      </c>
      <c r="K94" t="s">
        <v>199</v>
      </c>
      <c r="L94" t="s">
        <v>200</v>
      </c>
      <c r="M94" t="str">
        <f>'Clien Rumahan Input'!N99</f>
        <v>192.168.44.94</v>
      </c>
      <c r="N94" s="36">
        <v>93</v>
      </c>
      <c r="O94" s="35" t="str">
        <f t="shared" si="1"/>
        <v>/queue simple add comment="Clien Rumahan static&amp;ip binding"  max-limit=1M/2M name="EGA93" parent= "3.USER HOTSPOT&amp;RUMAHAN" target=192.168.44.94</v>
      </c>
    </row>
    <row r="95" spans="1:15" ht="30" x14ac:dyDescent="0.25">
      <c r="A95" t="s">
        <v>205</v>
      </c>
      <c r="B95" t="s">
        <v>195</v>
      </c>
      <c r="C95" t="s">
        <v>196</v>
      </c>
      <c r="D95" t="str">
        <f>'Clien Rumahan Input'!G100</f>
        <v>1M</v>
      </c>
      <c r="E95" t="s">
        <v>93</v>
      </c>
      <c r="F95" t="str">
        <f>'Clien Rumahan Input'!H100</f>
        <v>3M</v>
      </c>
      <c r="G95" t="s">
        <v>198</v>
      </c>
      <c r="H95" t="s">
        <v>91</v>
      </c>
      <c r="I95" t="str">
        <f>'Clien Rumahan Input'!B100</f>
        <v>EGA94</v>
      </c>
      <c r="J95" t="s">
        <v>91</v>
      </c>
      <c r="K95" t="s">
        <v>199</v>
      </c>
      <c r="L95" t="s">
        <v>200</v>
      </c>
      <c r="M95" t="str">
        <f>'Clien Rumahan Input'!N100</f>
        <v>192.168.44.95</v>
      </c>
      <c r="N95" s="36">
        <v>94</v>
      </c>
      <c r="O95" s="35" t="str">
        <f t="shared" si="1"/>
        <v>/queue simple add comment="Clien Rumahan static&amp;ip binding"  max-limit=1M/3M name="EGA94" parent= "3.USER HOTSPOT&amp;RUMAHAN" target=192.168.44.95</v>
      </c>
    </row>
    <row r="96" spans="1:15" ht="30" x14ac:dyDescent="0.25">
      <c r="A96" t="s">
        <v>205</v>
      </c>
      <c r="B96" t="s">
        <v>195</v>
      </c>
      <c r="C96" t="s">
        <v>196</v>
      </c>
      <c r="D96" t="str">
        <f>'Clien Rumahan Input'!G101</f>
        <v>1M</v>
      </c>
      <c r="E96" t="s">
        <v>93</v>
      </c>
      <c r="F96" t="str">
        <f>'Clien Rumahan Input'!H101</f>
        <v>2M</v>
      </c>
      <c r="G96" t="s">
        <v>198</v>
      </c>
      <c r="H96" t="s">
        <v>91</v>
      </c>
      <c r="I96" t="str">
        <f>'Clien Rumahan Input'!B101</f>
        <v>EGA95</v>
      </c>
      <c r="J96" t="s">
        <v>91</v>
      </c>
      <c r="K96" t="s">
        <v>199</v>
      </c>
      <c r="L96" t="s">
        <v>200</v>
      </c>
      <c r="M96" t="str">
        <f>'Clien Rumahan Input'!N101</f>
        <v>192.168.44.96</v>
      </c>
      <c r="N96" s="36">
        <v>95</v>
      </c>
      <c r="O96" s="35" t="str">
        <f t="shared" si="1"/>
        <v>/queue simple add comment="Clien Rumahan static&amp;ip binding"  max-limit=1M/2M name="EGA95" parent= "3.USER HOTSPOT&amp;RUMAHAN" target=192.168.44.96</v>
      </c>
    </row>
    <row r="97" spans="1:15" ht="30" x14ac:dyDescent="0.25">
      <c r="A97" t="s">
        <v>205</v>
      </c>
      <c r="B97" t="s">
        <v>195</v>
      </c>
      <c r="C97" t="s">
        <v>196</v>
      </c>
      <c r="D97" t="str">
        <f>'Clien Rumahan Input'!G102</f>
        <v>1M</v>
      </c>
      <c r="E97" t="s">
        <v>93</v>
      </c>
      <c r="F97" t="str">
        <f>'Clien Rumahan Input'!H102</f>
        <v>3M</v>
      </c>
      <c r="G97" t="s">
        <v>198</v>
      </c>
      <c r="H97" t="s">
        <v>91</v>
      </c>
      <c r="I97" t="str">
        <f>'Clien Rumahan Input'!B102</f>
        <v>EGA96</v>
      </c>
      <c r="J97" t="s">
        <v>91</v>
      </c>
      <c r="K97" t="s">
        <v>199</v>
      </c>
      <c r="L97" t="s">
        <v>200</v>
      </c>
      <c r="M97" t="str">
        <f>'Clien Rumahan Input'!N102</f>
        <v>192.168.44.97</v>
      </c>
      <c r="N97" s="36">
        <v>96</v>
      </c>
      <c r="O97" s="35" t="str">
        <f t="shared" si="1"/>
        <v>/queue simple add comment="Clien Rumahan static&amp;ip binding"  max-limit=1M/3M name="EGA96" parent= "3.USER HOTSPOT&amp;RUMAHAN" target=192.168.44.97</v>
      </c>
    </row>
    <row r="98" spans="1:15" ht="30" x14ac:dyDescent="0.25">
      <c r="A98" t="s">
        <v>205</v>
      </c>
      <c r="B98" t="s">
        <v>195</v>
      </c>
      <c r="C98" t="s">
        <v>196</v>
      </c>
      <c r="D98" t="str">
        <f>'Clien Rumahan Input'!G103</f>
        <v>1M</v>
      </c>
      <c r="E98" t="s">
        <v>93</v>
      </c>
      <c r="F98" t="str">
        <f>'Clien Rumahan Input'!H103</f>
        <v>2M</v>
      </c>
      <c r="G98" t="s">
        <v>198</v>
      </c>
      <c r="H98" t="s">
        <v>91</v>
      </c>
      <c r="I98" t="str">
        <f>'Clien Rumahan Input'!B103</f>
        <v>EGA97</v>
      </c>
      <c r="J98" t="s">
        <v>91</v>
      </c>
      <c r="K98" t="s">
        <v>199</v>
      </c>
      <c r="L98" t="s">
        <v>200</v>
      </c>
      <c r="M98" t="str">
        <f>'Clien Rumahan Input'!N103</f>
        <v>192.168.44.98</v>
      </c>
      <c r="N98" s="36">
        <v>97</v>
      </c>
      <c r="O98" s="35" t="str">
        <f t="shared" si="1"/>
        <v>/queue simple add comment="Clien Rumahan static&amp;ip binding"  max-limit=1M/2M name="EGA97" parent= "3.USER HOTSPOT&amp;RUMAHAN" target=192.168.44.98</v>
      </c>
    </row>
    <row r="99" spans="1:15" ht="30" x14ac:dyDescent="0.25">
      <c r="A99" t="s">
        <v>205</v>
      </c>
      <c r="B99" t="s">
        <v>195</v>
      </c>
      <c r="C99" t="s">
        <v>196</v>
      </c>
      <c r="D99" t="str">
        <f>'Clien Rumahan Input'!G104</f>
        <v>1M</v>
      </c>
      <c r="E99" t="s">
        <v>93</v>
      </c>
      <c r="F99" t="str">
        <f>'Clien Rumahan Input'!H104</f>
        <v>3M</v>
      </c>
      <c r="G99" t="s">
        <v>198</v>
      </c>
      <c r="H99" t="s">
        <v>91</v>
      </c>
      <c r="I99" t="str">
        <f>'Clien Rumahan Input'!B104</f>
        <v>EGA98</v>
      </c>
      <c r="J99" t="s">
        <v>91</v>
      </c>
      <c r="K99" t="s">
        <v>199</v>
      </c>
      <c r="L99" t="s">
        <v>200</v>
      </c>
      <c r="M99" t="str">
        <f>'Clien Rumahan Input'!N104</f>
        <v>192.168.44.99</v>
      </c>
      <c r="N99" s="36">
        <v>98</v>
      </c>
      <c r="O99" s="35" t="str">
        <f t="shared" si="1"/>
        <v>/queue simple add comment="Clien Rumahan static&amp;ip binding"  max-limit=1M/3M name="EGA98" parent= "3.USER HOTSPOT&amp;RUMAHAN" target=192.168.44.99</v>
      </c>
    </row>
    <row r="100" spans="1:15" ht="30" x14ac:dyDescent="0.25">
      <c r="A100" t="s">
        <v>205</v>
      </c>
      <c r="B100" t="s">
        <v>195</v>
      </c>
      <c r="C100" t="s">
        <v>196</v>
      </c>
      <c r="D100" t="str">
        <f>'Clien Rumahan Input'!G105</f>
        <v>1M</v>
      </c>
      <c r="E100" t="s">
        <v>93</v>
      </c>
      <c r="F100" t="str">
        <f>'Clien Rumahan Input'!H105</f>
        <v>2M</v>
      </c>
      <c r="G100" t="s">
        <v>198</v>
      </c>
      <c r="H100" t="s">
        <v>91</v>
      </c>
      <c r="I100" t="str">
        <f>'Clien Rumahan Input'!B105</f>
        <v>EGA99</v>
      </c>
      <c r="J100" t="s">
        <v>91</v>
      </c>
      <c r="K100" t="s">
        <v>199</v>
      </c>
      <c r="L100" t="s">
        <v>200</v>
      </c>
      <c r="M100" t="str">
        <f>'Clien Rumahan Input'!N105</f>
        <v>192.168.44.100</v>
      </c>
      <c r="N100" s="36">
        <v>99</v>
      </c>
      <c r="O100" s="35" t="str">
        <f t="shared" si="1"/>
        <v>/queue simple add comment="Clien Rumahan static&amp;ip binding"  max-limit=1M/2M name="EGA99" parent= "3.USER HOTSPOT&amp;RUMAHAN" target=192.168.44.100</v>
      </c>
    </row>
    <row r="101" spans="1:15" ht="30" x14ac:dyDescent="0.25">
      <c r="A101" t="s">
        <v>205</v>
      </c>
      <c r="B101" t="s">
        <v>195</v>
      </c>
      <c r="C101" t="s">
        <v>196</v>
      </c>
      <c r="D101" t="str">
        <f>'Clien Rumahan Input'!G106</f>
        <v>1M</v>
      </c>
      <c r="E101" t="s">
        <v>93</v>
      </c>
      <c r="F101" t="str">
        <f>'Clien Rumahan Input'!H106</f>
        <v>3M</v>
      </c>
      <c r="G101" t="s">
        <v>198</v>
      </c>
      <c r="H101" t="s">
        <v>91</v>
      </c>
      <c r="I101" t="str">
        <f>'Clien Rumahan Input'!B106</f>
        <v>EGA100</v>
      </c>
      <c r="J101" t="s">
        <v>91</v>
      </c>
      <c r="K101" t="s">
        <v>199</v>
      </c>
      <c r="L101" t="s">
        <v>200</v>
      </c>
      <c r="M101" t="str">
        <f>'Clien Rumahan Input'!N106</f>
        <v>192.168.44.101</v>
      </c>
      <c r="N101" s="36">
        <v>100</v>
      </c>
      <c r="O101" s="35" t="str">
        <f t="shared" si="1"/>
        <v>/queue simple add comment="Clien Rumahan static&amp;ip binding"  max-limit=1M/3M name="EGA100" parent= "3.USER HOTSPOT&amp;RUMAHAN" target=192.168.44.101</v>
      </c>
    </row>
  </sheetData>
  <sheetProtection password="FE4E" sheet="1" objects="1" scenarios="1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view="pageBreakPreview" zoomScaleNormal="100" zoomScaleSheetLayoutView="100" workbookViewId="0">
      <selection activeCell="I14" sqref="I14"/>
    </sheetView>
  </sheetViews>
  <sheetFormatPr defaultRowHeight="15" x14ac:dyDescent="0.25"/>
  <cols>
    <col min="1" max="1" width="26" customWidth="1"/>
    <col min="2" max="2" width="4.7109375" bestFit="1" customWidth="1"/>
  </cols>
  <sheetData>
    <row r="1" spans="1:5" ht="18.75" x14ac:dyDescent="0.3">
      <c r="A1" s="56" t="s">
        <v>209</v>
      </c>
      <c r="B1" s="56"/>
      <c r="C1" s="56"/>
      <c r="D1" s="56"/>
      <c r="E1" s="56"/>
    </row>
    <row r="2" spans="1:5" ht="18.75" x14ac:dyDescent="0.3">
      <c r="A2" s="56" t="s">
        <v>210</v>
      </c>
      <c r="B2" s="56"/>
      <c r="C2" s="56"/>
      <c r="D2" s="56"/>
      <c r="E2" s="56"/>
    </row>
    <row r="4" spans="1:5" ht="35.25" customHeight="1" x14ac:dyDescent="0.25">
      <c r="A4" s="57" t="s">
        <v>211</v>
      </c>
      <c r="B4" s="58"/>
    </row>
    <row r="5" spans="1:5" ht="18.75" x14ac:dyDescent="0.3">
      <c r="A5" s="28" t="s">
        <v>202</v>
      </c>
      <c r="B5" s="29" t="s">
        <v>273</v>
      </c>
    </row>
    <row r="6" spans="1:5" ht="18.75" x14ac:dyDescent="0.3">
      <c r="A6" s="28" t="s">
        <v>4</v>
      </c>
      <c r="B6" s="29" t="s">
        <v>274</v>
      </c>
    </row>
  </sheetData>
  <mergeCells count="3">
    <mergeCell ref="A1:E1"/>
    <mergeCell ref="A2:E2"/>
    <mergeCell ref="A4:B4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9"/>
  <sheetViews>
    <sheetView view="pageBreakPreview" topLeftCell="F1" zoomScale="96" zoomScaleNormal="100" zoomScaleSheetLayoutView="96" workbookViewId="0">
      <selection activeCell="F24" sqref="F24"/>
    </sheetView>
  </sheetViews>
  <sheetFormatPr defaultRowHeight="15" x14ac:dyDescent="0.25"/>
  <cols>
    <col min="1" max="1" width="44.85546875" hidden="1" customWidth="1"/>
    <col min="2" max="2" width="3.7109375" hidden="1" customWidth="1"/>
    <col min="3" max="3" width="1.85546875" hidden="1" customWidth="1"/>
    <col min="4" max="4" width="3.7109375" hidden="1" customWidth="1"/>
    <col min="5" max="5" width="95" hidden="1" customWidth="1"/>
    <col min="6" max="6" width="44.140625" customWidth="1"/>
    <col min="7" max="7" width="4.140625" customWidth="1"/>
    <col min="8" max="8" width="19.140625" bestFit="1" customWidth="1"/>
  </cols>
  <sheetData>
    <row r="1" spans="1:8" x14ac:dyDescent="0.25">
      <c r="A1" t="s">
        <v>212</v>
      </c>
      <c r="F1" s="30" t="str">
        <f>A1&amp;B1&amp;C1&amp;D1&amp;E1</f>
        <v>:local datetime [/system clock get date];</v>
      </c>
      <c r="H1" s="59" t="s">
        <v>217</v>
      </c>
    </row>
    <row r="2" spans="1:8" x14ac:dyDescent="0.25">
      <c r="A2" t="s">
        <v>213</v>
      </c>
      <c r="F2" s="31" t="str">
        <f t="shared" ref="F2:F9" si="0">A2&amp;B2&amp;C2&amp;D2&amp;E2</f>
        <v>:local timedate [/system clock get time];</v>
      </c>
      <c r="H2" s="59"/>
    </row>
    <row r="3" spans="1:8" ht="60.75" thickBot="1" x14ac:dyDescent="0.3">
      <c r="A3" t="s">
        <v>214</v>
      </c>
      <c r="B3" t="str">
        <f>'INPUT PROFILE HOTSPOT'!B6</f>
        <v>5M</v>
      </c>
      <c r="C3" t="s">
        <v>93</v>
      </c>
      <c r="D3" t="str">
        <f>'INPUT PROFILE HOTSPOT'!B5</f>
        <v>10M</v>
      </c>
      <c r="E3" t="s">
        <v>215</v>
      </c>
      <c r="F3" s="32" t="str">
        <f t="shared" si="0"/>
        <v>/queue simple add max-limit=5M/10M name="$address" comment=("user_hotspot") parent="3.USER HOTSPOT&amp;RUMAHAN" \ target=$address</v>
      </c>
      <c r="H3" s="59"/>
    </row>
    <row r="4" spans="1:8" x14ac:dyDescent="0.25">
      <c r="F4" t="str">
        <f t="shared" si="0"/>
        <v/>
      </c>
    </row>
    <row r="5" spans="1:8" ht="15.75" thickBot="1" x14ac:dyDescent="0.3">
      <c r="F5" t="str">
        <f t="shared" si="0"/>
        <v/>
      </c>
    </row>
    <row r="6" spans="1:8" ht="16.5" thickBot="1" x14ac:dyDescent="0.3">
      <c r="A6" t="s">
        <v>216</v>
      </c>
      <c r="F6" s="33" t="str">
        <f t="shared" si="0"/>
        <v>/queue simple remove [find name="$address"] ;</v>
      </c>
      <c r="H6" s="34" t="s">
        <v>218</v>
      </c>
    </row>
    <row r="7" spans="1:8" x14ac:dyDescent="0.25">
      <c r="F7" t="str">
        <f t="shared" si="0"/>
        <v/>
      </c>
    </row>
    <row r="8" spans="1:8" x14ac:dyDescent="0.25">
      <c r="F8" t="str">
        <f t="shared" si="0"/>
        <v/>
      </c>
    </row>
    <row r="9" spans="1:8" x14ac:dyDescent="0.25">
      <c r="F9" t="str">
        <f t="shared" si="0"/>
        <v/>
      </c>
    </row>
  </sheetData>
  <sheetProtection password="818D" sheet="1" objects="1" scenarios="1"/>
  <mergeCells count="1">
    <mergeCell ref="H1:H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6"/>
  <sheetViews>
    <sheetView view="pageBreakPreview" zoomScaleNormal="100" zoomScaleSheetLayoutView="100" workbookViewId="0">
      <selection activeCell="J13" sqref="J13"/>
    </sheetView>
  </sheetViews>
  <sheetFormatPr defaultRowHeight="15" x14ac:dyDescent="0.25"/>
  <cols>
    <col min="1" max="1" width="26" customWidth="1"/>
    <col min="2" max="2" width="5.140625" bestFit="1" customWidth="1"/>
    <col min="5" max="5" width="8.7109375" customWidth="1"/>
  </cols>
  <sheetData>
    <row r="1" spans="1:5" ht="18.75" x14ac:dyDescent="0.3">
      <c r="A1" s="56" t="s">
        <v>221</v>
      </c>
      <c r="B1" s="56"/>
      <c r="C1" s="56"/>
      <c r="D1" s="56"/>
      <c r="E1" s="56"/>
    </row>
    <row r="2" spans="1:5" ht="18.75" x14ac:dyDescent="0.3">
      <c r="A2" s="56" t="s">
        <v>210</v>
      </c>
      <c r="B2" s="56"/>
      <c r="C2" s="56"/>
      <c r="D2" s="56"/>
      <c r="E2" s="56"/>
    </row>
    <row r="4" spans="1:5" ht="35.25" customHeight="1" x14ac:dyDescent="0.25">
      <c r="A4" s="57" t="s">
        <v>220</v>
      </c>
      <c r="B4" s="58"/>
    </row>
    <row r="5" spans="1:5" ht="18.75" x14ac:dyDescent="0.3">
      <c r="A5" s="28" t="s">
        <v>202</v>
      </c>
      <c r="B5" s="29" t="s">
        <v>197</v>
      </c>
    </row>
    <row r="6" spans="1:5" ht="18.75" x14ac:dyDescent="0.3">
      <c r="A6" s="28" t="s">
        <v>4</v>
      </c>
      <c r="B6" s="29" t="s">
        <v>272</v>
      </c>
    </row>
  </sheetData>
  <mergeCells count="3">
    <mergeCell ref="A1:E1"/>
    <mergeCell ref="A2:E2"/>
    <mergeCell ref="A4:B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SETTINGAN BASIC</vt:lpstr>
      <vt:lpstr>OUTPUT BASIC</vt:lpstr>
      <vt:lpstr>raw file</vt:lpstr>
      <vt:lpstr>scrip startup del</vt:lpstr>
      <vt:lpstr>Clien Rumahan Input</vt:lpstr>
      <vt:lpstr>Clien Rumahan Output</vt:lpstr>
      <vt:lpstr>INPUT PROFILE HOTSPOT</vt:lpstr>
      <vt:lpstr>OUTPUT PROFILE HOTSPOT</vt:lpstr>
      <vt:lpstr>INPUT PROFIL USER PPPOE</vt:lpstr>
      <vt:lpstr>OUTPUT PROFIL USER PPPOE</vt:lpstr>
      <vt:lpstr>'INPUT PROFIL USER PPPOE'!Print_Area</vt:lpstr>
      <vt:lpstr>'INPUT PROFILE HOTSPOT'!Print_Area</vt:lpstr>
      <vt:lpstr>'OUTPUT BASIC'!Print_Area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2019-10-07T03:00:33Z</dcterms:created>
  <dcterms:modified xsi:type="dcterms:W3CDTF">2019-10-11T21:09:57Z</dcterms:modified>
</cp:coreProperties>
</file>