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eva\Downloads\"/>
    </mc:Choice>
  </mc:AlternateContent>
  <xr:revisionPtr revIDLastSave="0" documentId="13_ncr:1_{F5A97D1A-7024-4BFF-BE6D-FC4C052FDA10}" xr6:coauthVersionLast="47" xr6:coauthVersionMax="47" xr10:uidLastSave="{00000000-0000-0000-0000-000000000000}"/>
  <bookViews>
    <workbookView xWindow="-110" yWindow="-110" windowWidth="19420" windowHeight="11500" xr2:uid="{B5D1CC87-5060-46F2-B782-2EEA85581713}"/>
  </bookViews>
  <sheets>
    <sheet name="Waterfall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D2" i="1"/>
  <c r="E2" i="1"/>
  <c r="D3" i="1"/>
  <c r="E3" i="1"/>
  <c r="F3" i="1"/>
  <c r="D4" i="1"/>
  <c r="E4" i="1"/>
  <c r="F4" i="1" s="1"/>
  <c r="D5" i="1"/>
  <c r="E5" i="1"/>
  <c r="F5" i="1" s="1"/>
  <c r="F6" i="1" l="1"/>
  <c r="G5" i="1" l="1"/>
  <c r="H5" i="1" s="1"/>
  <c r="H3" i="1"/>
  <c r="G4" i="1"/>
  <c r="H4" i="1" s="1"/>
</calcChain>
</file>

<file path=xl/sharedStrings.xml><?xml version="1.0" encoding="utf-8"?>
<sst xmlns="http://schemas.openxmlformats.org/spreadsheetml/2006/main" count="9" uniqueCount="9">
  <si>
    <t>Conv</t>
  </si>
  <si>
    <t>AOV</t>
  </si>
  <si>
    <t>Visits</t>
  </si>
  <si>
    <t>Revenue</t>
  </si>
  <si>
    <t>Adjusted Impact on Revenue</t>
  </si>
  <si>
    <t>Ratio</t>
  </si>
  <si>
    <t>Impact on Revenue</t>
  </si>
  <si>
    <t># Change vs LY</t>
  </si>
  <si>
    <t>% Change vs 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</si>
</sst>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0" fontId="2" fillId="0" borderId="1" xfId="0" applyFont="1" applyBorder="1"/>
    <xf numFmtId="0" fontId="0" fillId="0" borderId="1" xfId="0" applyBorder="1"/>
    <xf numFmtId="10" fontId="3" fillId="0" borderId="1" xfId="2" applyNumberFormat="1" applyFont="1" applyFill="1" applyBorder="1" applyAlignment="1">
      <alignment horizontal="right"/>
    </xf>
    <xf numFmtId="10" fontId="3" fillId="0" borderId="1" xfId="0" applyNumberFormat="1" applyFont="1" applyBorder="1" applyAlignment="1">
      <alignment horizontal="right"/>
    </xf>
    <xf numFmtId="10" fontId="3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64" fontId="3" fillId="0" borderId="2" xfId="1" applyFont="1" applyFill="1" applyBorder="1" applyAlignment="1">
      <alignment horizontal="right"/>
    </xf>
    <xf numFmtId="164" fontId="3" fillId="0" borderId="1" xfId="1" applyFont="1" applyFill="1" applyBorder="1" applyAlignment="1">
      <alignment horizontal="right"/>
    </xf>
    <xf numFmtId="164" fontId="3" fillId="0" borderId="3" xfId="1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6" fontId="3" fillId="0" borderId="1" xfId="1" applyNumberFormat="1" applyFont="1" applyFill="1" applyBorder="1" applyAlignment="1">
      <alignment horizontal="right"/>
    </xf>
    <xf numFmtId="166" fontId="3" fillId="0" borderId="3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7" fontId="6" fillId="2" borderId="1" xfId="0" applyNumberFormat="1" applyFont="1" applyFill="1" applyBorder="1" applyAlignment="1">
      <alignment horizontal="center"/>
    </xf>
    <xf numFmtId="17" fontId="6" fillId="2" borderId="3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080C-71E9-416C-A323-4FCA42A25587}">
  <dimension ref="A1:H15"/>
  <sheetViews>
    <sheetView tabSelected="1" zoomScale="72" zoomScaleNormal="72" workbookViewId="0">
      <selection activeCell="B10" sqref="B10"/>
    </sheetView>
  </sheetViews>
  <sheetFormatPr defaultRowHeight="14.5" x14ac:dyDescent="0.35"/>
  <cols>
    <col min="1" max="1" width="22.1796875" customWidth="1"/>
    <col min="2" max="2" width="18" customWidth="1"/>
    <col min="3" max="3" width="19.81640625" customWidth="1"/>
    <col min="4" max="4" width="23.6328125" customWidth="1"/>
    <col min="5" max="5" width="25.453125" customWidth="1"/>
    <col min="6" max="6" width="25.453125" bestFit="1" customWidth="1"/>
    <col min="7" max="7" width="10.81640625" customWidth="1"/>
    <col min="8" max="8" width="37.453125" bestFit="1" customWidth="1"/>
  </cols>
  <sheetData>
    <row r="1" spans="1:8" ht="18.5" x14ac:dyDescent="0.45">
      <c r="A1" s="19"/>
      <c r="B1" s="18">
        <v>44986</v>
      </c>
      <c r="C1" s="17">
        <v>44621</v>
      </c>
      <c r="D1" s="16" t="s">
        <v>8</v>
      </c>
      <c r="E1" s="16" t="s">
        <v>7</v>
      </c>
      <c r="F1" s="21" t="s">
        <v>6</v>
      </c>
      <c r="G1" s="21" t="s">
        <v>5</v>
      </c>
      <c r="H1" s="21" t="s">
        <v>4</v>
      </c>
    </row>
    <row r="2" spans="1:8" ht="18.5" x14ac:dyDescent="0.45">
      <c r="A2" s="20" t="s">
        <v>3</v>
      </c>
      <c r="B2" s="15">
        <v>121355.26</v>
      </c>
      <c r="C2" s="14">
        <v>208624.77</v>
      </c>
      <c r="D2" s="4">
        <f>B2/C2-1</f>
        <v>-0.41830847794343884</v>
      </c>
      <c r="E2" s="9">
        <f>B2-C2</f>
        <v>-87269.51</v>
      </c>
      <c r="F2" s="21"/>
      <c r="G2" s="21"/>
      <c r="H2" s="21"/>
    </row>
    <row r="3" spans="1:8" ht="18.5" x14ac:dyDescent="0.45">
      <c r="A3" s="7" t="s">
        <v>2</v>
      </c>
      <c r="B3" s="13">
        <v>28065</v>
      </c>
      <c r="C3" s="12">
        <v>36815</v>
      </c>
      <c r="D3" s="4">
        <f>B3/C3-1</f>
        <v>-0.23767486079043865</v>
      </c>
      <c r="E3" s="11">
        <f>B3-C3</f>
        <v>-8750</v>
      </c>
      <c r="F3" s="9">
        <f>E3*C4*C5</f>
        <v>-49537.774999999994</v>
      </c>
      <c r="G3" s="23">
        <f>F3/$F$6</f>
        <v>0.52815770883590019</v>
      </c>
      <c r="H3" s="9">
        <f>G3*$E$2</f>
        <v>-46092.064452831677</v>
      </c>
    </row>
    <row r="4" spans="1:8" ht="18.5" x14ac:dyDescent="0.45">
      <c r="A4" s="7" t="s">
        <v>1</v>
      </c>
      <c r="B4" s="10">
        <v>115.58</v>
      </c>
      <c r="C4" s="9">
        <v>106.82</v>
      </c>
      <c r="D4" s="4">
        <f>B4/C4-1</f>
        <v>8.2007114772514544E-2</v>
      </c>
      <c r="E4" s="8">
        <f>B4-C4</f>
        <v>8.7600000000000051</v>
      </c>
      <c r="F4" s="9">
        <f>E4*C3*C5</f>
        <v>17092.46820000001</v>
      </c>
      <c r="G4" s="23">
        <f>F4/$F$6</f>
        <v>-0.18223504876556304</v>
      </c>
      <c r="H4" s="9">
        <f>G4*$E$2</f>
        <v>15903.563410596791</v>
      </c>
    </row>
    <row r="5" spans="1:8" ht="18.5" x14ac:dyDescent="0.45">
      <c r="A5" s="7" t="s">
        <v>0</v>
      </c>
      <c r="B5" s="6">
        <v>3.7400000000000003E-2</v>
      </c>
      <c r="C5" s="5">
        <v>5.2999999999999999E-2</v>
      </c>
      <c r="D5" s="4">
        <f>B5/C5-1</f>
        <v>-0.29433962264150937</v>
      </c>
      <c r="E5" s="22">
        <f>B5-C5</f>
        <v>-1.5599999999999996E-2</v>
      </c>
      <c r="F5" s="9">
        <f>E5*C3*C4</f>
        <v>-61348.221479999978</v>
      </c>
      <c r="G5" s="23">
        <f>F5/$F$6</f>
        <v>0.65407733992966277</v>
      </c>
      <c r="H5" s="9">
        <f>G5*$E$2</f>
        <v>-57081.008957765102</v>
      </c>
    </row>
    <row r="6" spans="1:8" ht="21" x14ac:dyDescent="0.5">
      <c r="A6" s="3"/>
      <c r="F6" s="9">
        <f>SUM(F3:F5)</f>
        <v>-93793.52827999997</v>
      </c>
      <c r="G6" s="2"/>
      <c r="H6" s="2"/>
    </row>
    <row r="15" spans="1:8" x14ac:dyDescent="0.35">
      <c r="C15" s="1"/>
    </row>
  </sheetData>
  <mergeCells count="3"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 Rahman</dc:creator>
  <cp:lastModifiedBy>Revati Navgale</cp:lastModifiedBy>
  <dcterms:created xsi:type="dcterms:W3CDTF">2023-05-04T01:47:46Z</dcterms:created>
  <dcterms:modified xsi:type="dcterms:W3CDTF">2023-05-04T03:23:24Z</dcterms:modified>
</cp:coreProperties>
</file>