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360" yWindow="45" windowWidth="5190" windowHeight="4065"/>
  </bookViews>
  <sheets>
    <sheet name="AGV WI" sheetId="12" r:id="rId1"/>
    <sheet name="AGV" sheetId="11" r:id="rId2"/>
    <sheet name="POW" sheetId="13" r:id="rId3"/>
    <sheet name="Parameters" sheetId="14" r:id="rId4"/>
  </sheets>
  <externalReferences>
    <externalReference r:id="rId5"/>
  </externalReferences>
  <definedNames>
    <definedName name="_xlnm._FilterDatabase" localSheetId="0" hidden="1">'AGV WI'!$A$1:$Q$31</definedName>
    <definedName name="CHE_JOB_MATRIX">#REF!</definedName>
    <definedName name="DEST_X_OFFSET">'[1]Visualization Mockups'!$B$132</definedName>
    <definedName name="HORIZ_OFFSET">'[1]Visualization Mockups'!$B$133</definedName>
    <definedName name="ORIG_AGVX_OFFSET">'[1]Visualization Mockups'!$B$130</definedName>
    <definedName name="ORIG_X_OFFSET">'[1]Visualization Mockups'!$B$131</definedName>
    <definedName name="ParkingCentroidLocations">Parameters!$B$3</definedName>
    <definedName name="TZ_MAX_CAP">'[1]Visualization Mockups'!$P$282</definedName>
    <definedName name="VERT_OFFSET">'[1]Visualization Mockups'!$B$134</definedName>
    <definedName name="VertexIDs">#REF!</definedName>
  </definedNames>
  <calcPr calcId="125725"/>
</workbook>
</file>

<file path=xl/calcChain.xml><?xml version="1.0" encoding="utf-8"?>
<calcChain xmlns="http://schemas.openxmlformats.org/spreadsheetml/2006/main">
  <c r="I18" i="12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"/>
  <c r="I4" s="1"/>
  <c r="I5" s="1"/>
  <c r="I6" s="1"/>
  <c r="I7" s="1"/>
  <c r="I8" s="1"/>
  <c r="I9" s="1"/>
  <c r="I10" s="1"/>
  <c r="I11" s="1"/>
  <c r="I12" s="1"/>
  <c r="I13" s="1"/>
  <c r="I14" s="1"/>
  <c r="I15" s="1"/>
  <c r="I16" s="1"/>
  <c r="A13" i="11"/>
  <c r="A12"/>
  <c r="A11"/>
  <c r="A10"/>
  <c r="A9"/>
  <c r="A8"/>
  <c r="A7"/>
  <c r="A6"/>
  <c r="A3"/>
  <c r="A4" s="1"/>
  <c r="A5" s="1"/>
</calcChain>
</file>

<file path=xl/sharedStrings.xml><?xml version="1.0" encoding="utf-8"?>
<sst xmlns="http://schemas.openxmlformats.org/spreadsheetml/2006/main" count="291" uniqueCount="108">
  <si>
    <t>IDLE</t>
  </si>
  <si>
    <t>Status</t>
  </si>
  <si>
    <t>Job ID</t>
  </si>
  <si>
    <t>Job POW</t>
  </si>
  <si>
    <t>Move Type</t>
  </si>
  <si>
    <t>From TP</t>
  </si>
  <si>
    <t>To TP</t>
  </si>
  <si>
    <t>dsch</t>
  </si>
  <si>
    <t>QC32</t>
  </si>
  <si>
    <t>QC31</t>
  </si>
  <si>
    <t>Vessel Position</t>
  </si>
  <si>
    <t>AGV ID</t>
  </si>
  <si>
    <t>Status at Start Date</t>
  </si>
  <si>
    <t>Last Job Type before Start Date</t>
  </si>
  <si>
    <t>Last Job before Start Date</t>
  </si>
  <si>
    <t>Last Known Pos</t>
  </si>
  <si>
    <t>POW Name</t>
  </si>
  <si>
    <t>Job Count after Start Date</t>
  </si>
  <si>
    <t>Job Count in Bucket</t>
  </si>
  <si>
    <t>Job Count (Total)</t>
  </si>
  <si>
    <t>Last Seq before Start Date</t>
  </si>
  <si>
    <t>Highest Hourly Activity</t>
  </si>
  <si>
    <t>Percentage of Remaining Jobs</t>
  </si>
  <si>
    <t>NotDispatched</t>
  </si>
  <si>
    <t>190684</t>
  </si>
  <si>
    <t>190784</t>
  </si>
  <si>
    <t>190888</t>
  </si>
  <si>
    <t>070282</t>
  </si>
  <si>
    <t>190988</t>
  </si>
  <si>
    <t>190884</t>
  </si>
  <si>
    <t>190886</t>
  </si>
  <si>
    <t>190686</t>
  </si>
  <si>
    <t>190882</t>
  </si>
  <si>
    <t>190682</t>
  </si>
  <si>
    <t>190782</t>
  </si>
  <si>
    <t>190788</t>
  </si>
  <si>
    <t>190786</t>
  </si>
  <si>
    <t>Latest Fetch Time Offset</t>
  </si>
  <si>
    <t>ECT Offset</t>
  </si>
  <si>
    <t>Last Know Pos Time Offset</t>
  </si>
  <si>
    <t>Last POW Access Offset</t>
  </si>
  <si>
    <t>Highest Hourly Activity Offset</t>
  </si>
  <si>
    <t>From Bay</t>
  </si>
  <si>
    <t>From Block</t>
  </si>
  <si>
    <t>From Cell</t>
  </si>
  <si>
    <t>From Tier</t>
  </si>
  <si>
    <t>To Block</t>
  </si>
  <si>
    <t>To Bay</t>
  </si>
  <si>
    <t>To Cell</t>
  </si>
  <si>
    <t>To Tier</t>
  </si>
  <si>
    <t>Central Parking location:</t>
  </si>
  <si>
    <t>BM020</t>
  </si>
  <si>
    <t>AGV001</t>
  </si>
  <si>
    <t>Cntr Gkey</t>
  </si>
  <si>
    <t>CNTR0032001</t>
  </si>
  <si>
    <t>M014</t>
  </si>
  <si>
    <t>W014A-2</t>
  </si>
  <si>
    <t>CNTR0032002</t>
  </si>
  <si>
    <t>CNTR0032003</t>
  </si>
  <si>
    <t>CNTR0032004</t>
  </si>
  <si>
    <t>CNTR0032005</t>
  </si>
  <si>
    <t>CNTR0032006</t>
  </si>
  <si>
    <t>CNTR0032007</t>
  </si>
  <si>
    <t>CNTR0032008</t>
  </si>
  <si>
    <t>CNTR0032009</t>
  </si>
  <si>
    <t>CNTR0032010</t>
  </si>
  <si>
    <t>CNTR0032011</t>
  </si>
  <si>
    <t>CNTR0032012</t>
  </si>
  <si>
    <t>CNTR0032013</t>
  </si>
  <si>
    <t>CNTR0032014</t>
  </si>
  <si>
    <t>CNTR0032015</t>
  </si>
  <si>
    <t>CNTR0031001</t>
  </si>
  <si>
    <t>CNTR0031002</t>
  </si>
  <si>
    <t>CNTR0031003</t>
  </si>
  <si>
    <t>CNTR0031004</t>
  </si>
  <si>
    <t>CNTR0031005</t>
  </si>
  <si>
    <t>CNTR0031006</t>
  </si>
  <si>
    <t>CNTR0031007</t>
  </si>
  <si>
    <t>CNTR0031008</t>
  </si>
  <si>
    <t>CNTR0031009</t>
  </si>
  <si>
    <t>CNTR0031010</t>
  </si>
  <si>
    <t>CNTR0031011</t>
  </si>
  <si>
    <t>CNTR0031012</t>
  </si>
  <si>
    <t>CNTR0031013</t>
  </si>
  <si>
    <t>CNTR0031014</t>
  </si>
  <si>
    <t>CNTR0031015</t>
  </si>
  <si>
    <t>Push Rate</t>
  </si>
  <si>
    <t>W014A-1</t>
  </si>
  <si>
    <t>W014A-3</t>
  </si>
  <si>
    <t>W014A-4</t>
  </si>
  <si>
    <t>W014A-5</t>
  </si>
  <si>
    <t>W015A-2</t>
  </si>
  <si>
    <t>M015</t>
  </si>
  <si>
    <t>W016A-3</t>
  </si>
  <si>
    <t>M016</t>
  </si>
  <si>
    <t>W017A-4</t>
  </si>
  <si>
    <t>M017</t>
  </si>
  <si>
    <t>W015A-3</t>
  </si>
  <si>
    <t>W016A-4</t>
  </si>
  <si>
    <t>W017A-5</t>
  </si>
  <si>
    <t>W015A-4</t>
  </si>
  <si>
    <t>W016A-5</t>
  </si>
  <si>
    <t>W017A-6</t>
  </si>
  <si>
    <t>W015A-5</t>
  </si>
  <si>
    <t>W016A-6</t>
  </si>
  <si>
    <t>W017A-7</t>
  </si>
  <si>
    <t>W015A-6</t>
  </si>
  <si>
    <t>W016A-7</t>
  </si>
</sst>
</file>

<file path=xl/styles.xml><?xml version="1.0" encoding="utf-8"?>
<styleSheet xmlns="http://schemas.openxmlformats.org/spreadsheetml/2006/main">
  <numFmts count="2">
    <numFmt numFmtId="164" formatCode="mm/dd/yyyy\ hh:mm:ss"/>
    <numFmt numFmtId="165" formatCode="000000"/>
  </numFmts>
  <fonts count="4">
    <font>
      <sz val="11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2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wrapText="1"/>
    </xf>
    <xf numFmtId="164" fontId="1" fillId="0" borderId="1" xfId="0" applyNumberFormat="1" applyFont="1" applyBorder="1" applyAlignment="1">
      <alignment horizontal="center" wrapText="1"/>
    </xf>
    <xf numFmtId="165" fontId="0" fillId="0" borderId="0" xfId="0" quotePrefix="1" applyNumberFormat="1"/>
    <xf numFmtId="9" fontId="1" fillId="0" borderId="1" xfId="0" applyNumberFormat="1" applyFont="1" applyBorder="1" applyAlignment="1">
      <alignment horizontal="center" wrapText="1"/>
    </xf>
    <xf numFmtId="9" fontId="0" fillId="0" borderId="0" xfId="0" applyNumberFormat="1"/>
    <xf numFmtId="1" fontId="0" fillId="0" borderId="0" xfId="0" applyNumberFormat="1"/>
    <xf numFmtId="0" fontId="1" fillId="0" borderId="2" xfId="2" applyFont="1" applyBorder="1" applyAlignment="1">
      <alignment wrapText="1"/>
    </xf>
    <xf numFmtId="0" fontId="2" fillId="0" borderId="3" xfId="2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4/trunk/n4-app/control/conf/runtime/testdata/ilog/AGV_Scheduler/AGV_Data_Input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OLVER OUTPUT"/>
      <sheetName val="SOLVER INPUT SNAPSHOT"/>
      <sheetName val="Cover"/>
      <sheetName val="ALL STATS"/>
      <sheetName val="Visualizations"/>
      <sheetName val="Visualizations_prior"/>
      <sheetName val="Visualization Mockups"/>
      <sheetName val="CHE JOB MATRIX"/>
      <sheetName val="WI STATS"/>
      <sheetName val="AGV STATS"/>
      <sheetName val="POW STATS"/>
      <sheetName val="ASC TURNAROUND"/>
      <sheetName val="PIVOT TABLE"/>
      <sheetName val="Yard path matrix"/>
      <sheetName val="WI STATS(original)"/>
      <sheetName val="AGV STATS(original)"/>
      <sheetName val="POWTemp"/>
      <sheetName val="WITemp"/>
      <sheetName val="AGVTemp"/>
      <sheetName val="Parms"/>
    </sheetNames>
    <sheetDataSet>
      <sheetData sheetId="0"/>
      <sheetData sheetId="1"/>
      <sheetData sheetId="2"/>
      <sheetData sheetId="3"/>
      <sheetData sheetId="4"/>
      <sheetData sheetId="5"/>
      <sheetData sheetId="6">
        <row r="130">
          <cell r="B130">
            <v>-5</v>
          </cell>
        </row>
        <row r="131">
          <cell r="B131">
            <v>-25</v>
          </cell>
        </row>
        <row r="132">
          <cell r="B132">
            <v>4</v>
          </cell>
        </row>
        <row r="133">
          <cell r="B133">
            <v>0</v>
          </cell>
        </row>
        <row r="134">
          <cell r="B134">
            <v>-7</v>
          </cell>
        </row>
        <row r="282">
          <cell r="P282">
            <v>3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9"/>
  <dimension ref="A1:Q31"/>
  <sheetViews>
    <sheetView tabSelected="1" workbookViewId="0">
      <selection activeCell="B17" sqref="B17"/>
    </sheetView>
  </sheetViews>
  <sheetFormatPr defaultRowHeight="14.25"/>
  <cols>
    <col min="1" max="1" width="9.125" customWidth="1"/>
    <col min="2" max="2" width="13.125" bestFit="1" customWidth="1"/>
    <col min="3" max="3" width="8.25" bestFit="1" customWidth="1"/>
    <col min="4" max="4" width="9.5" bestFit="1" customWidth="1"/>
    <col min="5" max="6" width="8.5" bestFit="1" customWidth="1"/>
    <col min="7" max="7" width="10.875" customWidth="1"/>
    <col min="8" max="8" width="13" bestFit="1" customWidth="1"/>
    <col min="9" max="9" width="12.875" customWidth="1"/>
    <col min="10" max="10" width="8.375" customWidth="1"/>
    <col min="11" max="12" width="7.875" customWidth="1"/>
    <col min="13" max="13" width="7.625" customWidth="1"/>
    <col min="14" max="14" width="7.75" bestFit="1" customWidth="1"/>
    <col min="15" max="15" width="6.375" bestFit="1" customWidth="1"/>
    <col min="16" max="17" width="6.5" bestFit="1" customWidth="1"/>
  </cols>
  <sheetData>
    <row r="1" spans="1:17" ht="26.25" thickBot="1">
      <c r="A1" s="1" t="s">
        <v>53</v>
      </c>
      <c r="B1" s="1" t="s">
        <v>2</v>
      </c>
      <c r="C1" s="1" t="s">
        <v>3</v>
      </c>
      <c r="D1" s="1" t="s">
        <v>4</v>
      </c>
      <c r="E1" s="1" t="s">
        <v>5</v>
      </c>
      <c r="F1" t="s">
        <v>6</v>
      </c>
      <c r="G1" s="1" t="s">
        <v>10</v>
      </c>
      <c r="H1" s="1" t="s">
        <v>1</v>
      </c>
      <c r="I1" s="1" t="s">
        <v>37</v>
      </c>
      <c r="J1" s="1" t="s">
        <v>43</v>
      </c>
      <c r="K1" s="1" t="s">
        <v>42</v>
      </c>
      <c r="L1" s="1" t="s">
        <v>44</v>
      </c>
      <c r="M1" s="1" t="s">
        <v>45</v>
      </c>
      <c r="N1" s="1" t="s">
        <v>46</v>
      </c>
      <c r="O1" s="1" t="s">
        <v>47</v>
      </c>
      <c r="P1" s="1" t="s">
        <v>48</v>
      </c>
      <c r="Q1" s="1" t="s">
        <v>49</v>
      </c>
    </row>
    <row r="2" spans="1:17" ht="15" thickTop="1">
      <c r="A2">
        <v>31001</v>
      </c>
      <c r="B2" t="s">
        <v>71</v>
      </c>
      <c r="C2" t="s">
        <v>9</v>
      </c>
      <c r="D2" t="s">
        <v>7</v>
      </c>
      <c r="E2" t="s">
        <v>9</v>
      </c>
      <c r="F2" t="s">
        <v>87</v>
      </c>
      <c r="G2" s="3" t="s">
        <v>31</v>
      </c>
      <c r="H2" t="s">
        <v>23</v>
      </c>
      <c r="I2" s="6">
        <v>90</v>
      </c>
      <c r="N2" t="s">
        <v>55</v>
      </c>
      <c r="O2">
        <v>2</v>
      </c>
      <c r="P2">
        <v>1</v>
      </c>
      <c r="Q2">
        <v>1</v>
      </c>
    </row>
    <row r="3" spans="1:17">
      <c r="A3">
        <v>31002</v>
      </c>
      <c r="B3" t="s">
        <v>72</v>
      </c>
      <c r="C3" t="s">
        <v>9</v>
      </c>
      <c r="D3" t="s">
        <v>7</v>
      </c>
      <c r="E3" t="s">
        <v>9</v>
      </c>
      <c r="F3" t="s">
        <v>91</v>
      </c>
      <c r="G3" s="3" t="s">
        <v>24</v>
      </c>
      <c r="H3" t="s">
        <v>23</v>
      </c>
      <c r="I3" s="6">
        <f>I2+$I$2</f>
        <v>180</v>
      </c>
      <c r="N3" t="s">
        <v>92</v>
      </c>
      <c r="O3">
        <v>2</v>
      </c>
      <c r="P3">
        <v>2</v>
      </c>
      <c r="Q3">
        <v>1</v>
      </c>
    </row>
    <row r="4" spans="1:17">
      <c r="A4">
        <v>31003</v>
      </c>
      <c r="B4" t="s">
        <v>73</v>
      </c>
      <c r="C4" t="s">
        <v>9</v>
      </c>
      <c r="D4" t="s">
        <v>7</v>
      </c>
      <c r="E4" t="s">
        <v>9</v>
      </c>
      <c r="F4" t="s">
        <v>93</v>
      </c>
      <c r="G4" s="3" t="s">
        <v>33</v>
      </c>
      <c r="H4" t="s">
        <v>23</v>
      </c>
      <c r="I4" s="6">
        <f t="shared" ref="I4:I16" si="0">I3+$I$2</f>
        <v>270</v>
      </c>
      <c r="N4" t="s">
        <v>94</v>
      </c>
      <c r="O4">
        <v>2</v>
      </c>
      <c r="P4">
        <v>3</v>
      </c>
      <c r="Q4">
        <v>1</v>
      </c>
    </row>
    <row r="5" spans="1:17">
      <c r="A5">
        <v>31004</v>
      </c>
      <c r="B5" t="s">
        <v>74</v>
      </c>
      <c r="C5" t="s">
        <v>9</v>
      </c>
      <c r="D5" t="s">
        <v>7</v>
      </c>
      <c r="E5" t="s">
        <v>9</v>
      </c>
      <c r="F5" t="s">
        <v>95</v>
      </c>
      <c r="G5" s="3" t="s">
        <v>35</v>
      </c>
      <c r="H5" t="s">
        <v>23</v>
      </c>
      <c r="I5" s="6">
        <f t="shared" si="0"/>
        <v>360</v>
      </c>
      <c r="N5" t="s">
        <v>96</v>
      </c>
      <c r="O5">
        <v>2</v>
      </c>
      <c r="P5">
        <v>4</v>
      </c>
      <c r="Q5">
        <v>1</v>
      </c>
    </row>
    <row r="6" spans="1:17">
      <c r="A6">
        <v>31005</v>
      </c>
      <c r="B6" t="s">
        <v>75</v>
      </c>
      <c r="C6" t="s">
        <v>9</v>
      </c>
      <c r="D6" t="s">
        <v>7</v>
      </c>
      <c r="E6" t="s">
        <v>9</v>
      </c>
      <c r="F6" t="s">
        <v>56</v>
      </c>
      <c r="G6" s="3" t="s">
        <v>36</v>
      </c>
      <c r="H6" t="s">
        <v>23</v>
      </c>
      <c r="I6" s="6">
        <f t="shared" si="0"/>
        <v>450</v>
      </c>
      <c r="N6" t="s">
        <v>55</v>
      </c>
      <c r="O6">
        <v>2</v>
      </c>
      <c r="P6">
        <v>5</v>
      </c>
      <c r="Q6">
        <v>1</v>
      </c>
    </row>
    <row r="7" spans="1:17">
      <c r="A7">
        <v>31006</v>
      </c>
      <c r="B7" t="s">
        <v>76</v>
      </c>
      <c r="C7" t="s">
        <v>9</v>
      </c>
      <c r="D7" t="s">
        <v>7</v>
      </c>
      <c r="E7" t="s">
        <v>9</v>
      </c>
      <c r="F7" t="s">
        <v>97</v>
      </c>
      <c r="G7" s="3" t="s">
        <v>25</v>
      </c>
      <c r="H7" t="s">
        <v>23</v>
      </c>
      <c r="I7" s="6">
        <f t="shared" si="0"/>
        <v>540</v>
      </c>
      <c r="N7" t="s">
        <v>92</v>
      </c>
      <c r="O7">
        <v>2</v>
      </c>
      <c r="P7">
        <v>6</v>
      </c>
      <c r="Q7">
        <v>1</v>
      </c>
    </row>
    <row r="8" spans="1:17">
      <c r="A8">
        <v>31007</v>
      </c>
      <c r="B8" t="s">
        <v>77</v>
      </c>
      <c r="C8" t="s">
        <v>9</v>
      </c>
      <c r="D8" t="s">
        <v>7</v>
      </c>
      <c r="E8" t="s">
        <v>9</v>
      </c>
      <c r="F8" t="s">
        <v>98</v>
      </c>
      <c r="G8" s="3" t="s">
        <v>34</v>
      </c>
      <c r="H8" t="s">
        <v>23</v>
      </c>
      <c r="I8" s="6">
        <f t="shared" si="0"/>
        <v>630</v>
      </c>
      <c r="N8" t="s">
        <v>94</v>
      </c>
      <c r="O8">
        <v>2</v>
      </c>
      <c r="P8">
        <v>7</v>
      </c>
      <c r="Q8">
        <v>1</v>
      </c>
    </row>
    <row r="9" spans="1:17">
      <c r="A9">
        <v>31008</v>
      </c>
      <c r="B9" t="s">
        <v>78</v>
      </c>
      <c r="C9" t="s">
        <v>9</v>
      </c>
      <c r="D9" t="s">
        <v>7</v>
      </c>
      <c r="E9" t="s">
        <v>9</v>
      </c>
      <c r="F9" t="s">
        <v>99</v>
      </c>
      <c r="G9" s="3" t="s">
        <v>26</v>
      </c>
      <c r="H9" t="s">
        <v>23</v>
      </c>
      <c r="I9" s="6">
        <f t="shared" si="0"/>
        <v>720</v>
      </c>
      <c r="N9" t="s">
        <v>96</v>
      </c>
      <c r="O9">
        <v>3</v>
      </c>
      <c r="P9">
        <v>8</v>
      </c>
      <c r="Q9">
        <v>1</v>
      </c>
    </row>
    <row r="10" spans="1:17">
      <c r="A10">
        <v>31009</v>
      </c>
      <c r="B10" t="s">
        <v>79</v>
      </c>
      <c r="C10" t="s">
        <v>9</v>
      </c>
      <c r="D10" t="s">
        <v>7</v>
      </c>
      <c r="E10" t="s">
        <v>9</v>
      </c>
      <c r="F10" t="s">
        <v>88</v>
      </c>
      <c r="G10" s="3" t="s">
        <v>30</v>
      </c>
      <c r="H10" t="s">
        <v>23</v>
      </c>
      <c r="I10" s="6">
        <f t="shared" si="0"/>
        <v>810</v>
      </c>
      <c r="N10" t="s">
        <v>55</v>
      </c>
      <c r="O10">
        <v>3</v>
      </c>
      <c r="P10">
        <v>9</v>
      </c>
      <c r="Q10">
        <v>1</v>
      </c>
    </row>
    <row r="11" spans="1:17">
      <c r="A11">
        <v>31010</v>
      </c>
      <c r="B11" t="s">
        <v>80</v>
      </c>
      <c r="C11" t="s">
        <v>9</v>
      </c>
      <c r="D11" t="s">
        <v>7</v>
      </c>
      <c r="E11" t="s">
        <v>9</v>
      </c>
      <c r="F11" t="s">
        <v>100</v>
      </c>
      <c r="G11" s="3" t="s">
        <v>29</v>
      </c>
      <c r="H11" t="s">
        <v>23</v>
      </c>
      <c r="I11" s="6">
        <f t="shared" si="0"/>
        <v>900</v>
      </c>
      <c r="N11" t="s">
        <v>92</v>
      </c>
      <c r="O11">
        <v>3</v>
      </c>
      <c r="P11">
        <v>1</v>
      </c>
      <c r="Q11">
        <v>1</v>
      </c>
    </row>
    <row r="12" spans="1:17">
      <c r="A12">
        <v>31011</v>
      </c>
      <c r="B12" t="s">
        <v>81</v>
      </c>
      <c r="C12" t="s">
        <v>9</v>
      </c>
      <c r="D12" t="s">
        <v>7</v>
      </c>
      <c r="E12" t="s">
        <v>9</v>
      </c>
      <c r="F12" t="s">
        <v>101</v>
      </c>
      <c r="G12" s="3" t="s">
        <v>32</v>
      </c>
      <c r="H12" t="s">
        <v>23</v>
      </c>
      <c r="I12" s="6">
        <f t="shared" si="0"/>
        <v>990</v>
      </c>
      <c r="N12" t="s">
        <v>94</v>
      </c>
      <c r="O12">
        <v>3</v>
      </c>
      <c r="P12">
        <v>2</v>
      </c>
      <c r="Q12">
        <v>1</v>
      </c>
    </row>
    <row r="13" spans="1:17">
      <c r="A13">
        <v>31012</v>
      </c>
      <c r="B13" t="s">
        <v>82</v>
      </c>
      <c r="C13" t="s">
        <v>9</v>
      </c>
      <c r="D13" t="s">
        <v>7</v>
      </c>
      <c r="E13" t="s">
        <v>9</v>
      </c>
      <c r="F13" t="s">
        <v>102</v>
      </c>
      <c r="G13" s="3" t="s">
        <v>28</v>
      </c>
      <c r="H13" t="s">
        <v>23</v>
      </c>
      <c r="I13" s="6">
        <f t="shared" si="0"/>
        <v>1080</v>
      </c>
      <c r="N13" t="s">
        <v>96</v>
      </c>
      <c r="O13">
        <v>3</v>
      </c>
      <c r="P13">
        <v>3</v>
      </c>
      <c r="Q13">
        <v>1</v>
      </c>
    </row>
    <row r="14" spans="1:17">
      <c r="A14">
        <v>31013</v>
      </c>
      <c r="B14" t="s">
        <v>83</v>
      </c>
      <c r="C14" t="s">
        <v>9</v>
      </c>
      <c r="D14" t="s">
        <v>7</v>
      </c>
      <c r="E14" t="s">
        <v>9</v>
      </c>
      <c r="F14" t="s">
        <v>89</v>
      </c>
      <c r="G14" s="3" t="s">
        <v>27</v>
      </c>
      <c r="H14" t="s">
        <v>23</v>
      </c>
      <c r="I14" s="6">
        <f t="shared" si="0"/>
        <v>1170</v>
      </c>
      <c r="N14" t="s">
        <v>55</v>
      </c>
      <c r="O14">
        <v>3</v>
      </c>
      <c r="P14">
        <v>4</v>
      </c>
      <c r="Q14">
        <v>1</v>
      </c>
    </row>
    <row r="15" spans="1:17">
      <c r="A15">
        <v>31014</v>
      </c>
      <c r="B15" t="s">
        <v>84</v>
      </c>
      <c r="C15" t="s">
        <v>9</v>
      </c>
      <c r="D15" t="s">
        <v>7</v>
      </c>
      <c r="E15" t="s">
        <v>9</v>
      </c>
      <c r="F15" t="s">
        <v>103</v>
      </c>
      <c r="G15" s="3" t="s">
        <v>31</v>
      </c>
      <c r="H15" t="s">
        <v>23</v>
      </c>
      <c r="I15" s="6">
        <f t="shared" si="0"/>
        <v>1260</v>
      </c>
      <c r="N15" t="s">
        <v>92</v>
      </c>
      <c r="O15">
        <v>3</v>
      </c>
      <c r="P15">
        <v>5</v>
      </c>
      <c r="Q15">
        <v>1</v>
      </c>
    </row>
    <row r="16" spans="1:17">
      <c r="A16">
        <v>31015</v>
      </c>
      <c r="B16" t="s">
        <v>85</v>
      </c>
      <c r="C16" t="s">
        <v>9</v>
      </c>
      <c r="D16" t="s">
        <v>7</v>
      </c>
      <c r="E16" t="s">
        <v>9</v>
      </c>
      <c r="F16" t="s">
        <v>104</v>
      </c>
      <c r="G16" s="3" t="s">
        <v>24</v>
      </c>
      <c r="H16" t="s">
        <v>23</v>
      </c>
      <c r="I16" s="6">
        <f t="shared" si="0"/>
        <v>1350</v>
      </c>
      <c r="N16" t="s">
        <v>94</v>
      </c>
      <c r="O16">
        <v>3</v>
      </c>
      <c r="P16">
        <v>6</v>
      </c>
      <c r="Q16">
        <v>1</v>
      </c>
    </row>
    <row r="17" spans="1:17">
      <c r="A17">
        <v>32001</v>
      </c>
      <c r="B17" t="s">
        <v>54</v>
      </c>
      <c r="C17" t="s">
        <v>8</v>
      </c>
      <c r="D17" t="s">
        <v>7</v>
      </c>
      <c r="E17" t="s">
        <v>8</v>
      </c>
      <c r="F17" t="s">
        <v>56</v>
      </c>
      <c r="G17" s="3" t="s">
        <v>31</v>
      </c>
      <c r="H17" t="s">
        <v>23</v>
      </c>
      <c r="I17" s="6">
        <v>90</v>
      </c>
      <c r="N17" t="s">
        <v>55</v>
      </c>
      <c r="O17">
        <v>2</v>
      </c>
      <c r="P17">
        <v>1</v>
      </c>
      <c r="Q17">
        <v>1</v>
      </c>
    </row>
    <row r="18" spans="1:17">
      <c r="A18">
        <v>32002</v>
      </c>
      <c r="B18" t="s">
        <v>57</v>
      </c>
      <c r="C18" t="s">
        <v>8</v>
      </c>
      <c r="D18" t="s">
        <v>7</v>
      </c>
      <c r="E18" t="s">
        <v>8</v>
      </c>
      <c r="F18" t="s">
        <v>97</v>
      </c>
      <c r="G18" s="3" t="s">
        <v>24</v>
      </c>
      <c r="H18" t="s">
        <v>23</v>
      </c>
      <c r="I18" s="6">
        <f t="shared" ref="I18:I31" si="1">I17+$I$2</f>
        <v>180</v>
      </c>
      <c r="N18" t="s">
        <v>92</v>
      </c>
      <c r="O18">
        <v>2</v>
      </c>
      <c r="P18">
        <v>2</v>
      </c>
      <c r="Q18">
        <v>1</v>
      </c>
    </row>
    <row r="19" spans="1:17">
      <c r="A19">
        <v>32003</v>
      </c>
      <c r="B19" t="s">
        <v>58</v>
      </c>
      <c r="C19" t="s">
        <v>8</v>
      </c>
      <c r="D19" t="s">
        <v>7</v>
      </c>
      <c r="E19" t="s">
        <v>8</v>
      </c>
      <c r="F19" t="s">
        <v>98</v>
      </c>
      <c r="G19" s="3" t="s">
        <v>33</v>
      </c>
      <c r="H19" t="s">
        <v>23</v>
      </c>
      <c r="I19" s="6">
        <f t="shared" si="1"/>
        <v>270</v>
      </c>
      <c r="N19" t="s">
        <v>94</v>
      </c>
      <c r="O19">
        <v>2</v>
      </c>
      <c r="P19">
        <v>3</v>
      </c>
      <c r="Q19">
        <v>1</v>
      </c>
    </row>
    <row r="20" spans="1:17">
      <c r="A20">
        <v>32004</v>
      </c>
      <c r="B20" t="s">
        <v>59</v>
      </c>
      <c r="C20" t="s">
        <v>8</v>
      </c>
      <c r="D20" t="s">
        <v>7</v>
      </c>
      <c r="E20" t="s">
        <v>8</v>
      </c>
      <c r="F20" t="s">
        <v>99</v>
      </c>
      <c r="G20" s="3" t="s">
        <v>35</v>
      </c>
      <c r="H20" t="s">
        <v>23</v>
      </c>
      <c r="I20" s="6">
        <f t="shared" si="1"/>
        <v>360</v>
      </c>
      <c r="N20" t="s">
        <v>96</v>
      </c>
      <c r="O20">
        <v>2</v>
      </c>
      <c r="P20">
        <v>4</v>
      </c>
      <c r="Q20">
        <v>1</v>
      </c>
    </row>
    <row r="21" spans="1:17">
      <c r="A21">
        <v>32005</v>
      </c>
      <c r="B21" t="s">
        <v>60</v>
      </c>
      <c r="C21" t="s">
        <v>8</v>
      </c>
      <c r="D21" t="s">
        <v>7</v>
      </c>
      <c r="E21" t="s">
        <v>8</v>
      </c>
      <c r="F21" t="s">
        <v>88</v>
      </c>
      <c r="G21" s="3" t="s">
        <v>36</v>
      </c>
      <c r="H21" t="s">
        <v>23</v>
      </c>
      <c r="I21" s="6">
        <f t="shared" si="1"/>
        <v>450</v>
      </c>
      <c r="N21" t="s">
        <v>55</v>
      </c>
      <c r="O21">
        <v>2</v>
      </c>
      <c r="P21">
        <v>5</v>
      </c>
      <c r="Q21">
        <v>1</v>
      </c>
    </row>
    <row r="22" spans="1:17">
      <c r="A22">
        <v>32006</v>
      </c>
      <c r="B22" t="s">
        <v>61</v>
      </c>
      <c r="C22" t="s">
        <v>8</v>
      </c>
      <c r="D22" t="s">
        <v>7</v>
      </c>
      <c r="E22" t="s">
        <v>8</v>
      </c>
      <c r="F22" t="s">
        <v>100</v>
      </c>
      <c r="G22" s="3" t="s">
        <v>25</v>
      </c>
      <c r="H22" t="s">
        <v>23</v>
      </c>
      <c r="I22" s="6">
        <f t="shared" si="1"/>
        <v>540</v>
      </c>
      <c r="N22" t="s">
        <v>92</v>
      </c>
      <c r="O22">
        <v>2</v>
      </c>
      <c r="P22">
        <v>6</v>
      </c>
      <c r="Q22">
        <v>1</v>
      </c>
    </row>
    <row r="23" spans="1:17">
      <c r="A23">
        <v>32007</v>
      </c>
      <c r="B23" t="s">
        <v>62</v>
      </c>
      <c r="C23" t="s">
        <v>8</v>
      </c>
      <c r="D23" t="s">
        <v>7</v>
      </c>
      <c r="E23" t="s">
        <v>8</v>
      </c>
      <c r="F23" t="s">
        <v>101</v>
      </c>
      <c r="G23" s="3" t="s">
        <v>34</v>
      </c>
      <c r="H23" t="s">
        <v>23</v>
      </c>
      <c r="I23" s="6">
        <f t="shared" si="1"/>
        <v>630</v>
      </c>
      <c r="N23" t="s">
        <v>94</v>
      </c>
      <c r="O23">
        <v>2</v>
      </c>
      <c r="P23">
        <v>7</v>
      </c>
      <c r="Q23">
        <v>1</v>
      </c>
    </row>
    <row r="24" spans="1:17">
      <c r="A24">
        <v>32008</v>
      </c>
      <c r="B24" t="s">
        <v>63</v>
      </c>
      <c r="C24" t="s">
        <v>8</v>
      </c>
      <c r="D24" t="s">
        <v>7</v>
      </c>
      <c r="E24" t="s">
        <v>8</v>
      </c>
      <c r="F24" t="s">
        <v>102</v>
      </c>
      <c r="G24" s="3" t="s">
        <v>26</v>
      </c>
      <c r="H24" t="s">
        <v>23</v>
      </c>
      <c r="I24" s="6">
        <f t="shared" si="1"/>
        <v>720</v>
      </c>
      <c r="N24" t="s">
        <v>96</v>
      </c>
      <c r="O24">
        <v>2</v>
      </c>
      <c r="P24">
        <v>8</v>
      </c>
      <c r="Q24">
        <v>1</v>
      </c>
    </row>
    <row r="25" spans="1:17">
      <c r="A25">
        <v>32009</v>
      </c>
      <c r="B25" t="s">
        <v>64</v>
      </c>
      <c r="C25" t="s">
        <v>8</v>
      </c>
      <c r="D25" t="s">
        <v>7</v>
      </c>
      <c r="E25" t="s">
        <v>8</v>
      </c>
      <c r="F25" t="s">
        <v>89</v>
      </c>
      <c r="G25" s="3" t="s">
        <v>30</v>
      </c>
      <c r="H25" t="s">
        <v>23</v>
      </c>
      <c r="I25" s="6">
        <f t="shared" si="1"/>
        <v>810</v>
      </c>
      <c r="N25" t="s">
        <v>55</v>
      </c>
      <c r="O25">
        <v>2</v>
      </c>
      <c r="P25">
        <v>9</v>
      </c>
      <c r="Q25">
        <v>1</v>
      </c>
    </row>
    <row r="26" spans="1:17">
      <c r="A26">
        <v>32010</v>
      </c>
      <c r="B26" t="s">
        <v>65</v>
      </c>
      <c r="C26" t="s">
        <v>8</v>
      </c>
      <c r="D26" t="s">
        <v>7</v>
      </c>
      <c r="E26" t="s">
        <v>8</v>
      </c>
      <c r="F26" t="s">
        <v>103</v>
      </c>
      <c r="G26" s="3" t="s">
        <v>29</v>
      </c>
      <c r="H26" t="s">
        <v>23</v>
      </c>
      <c r="I26" s="6">
        <f t="shared" si="1"/>
        <v>900</v>
      </c>
      <c r="N26" t="s">
        <v>92</v>
      </c>
      <c r="O26">
        <v>3</v>
      </c>
      <c r="P26">
        <v>1</v>
      </c>
      <c r="Q26">
        <v>1</v>
      </c>
    </row>
    <row r="27" spans="1:17">
      <c r="A27">
        <v>32011</v>
      </c>
      <c r="B27" t="s">
        <v>66</v>
      </c>
      <c r="C27" t="s">
        <v>8</v>
      </c>
      <c r="D27" t="s">
        <v>7</v>
      </c>
      <c r="E27" t="s">
        <v>8</v>
      </c>
      <c r="F27" t="s">
        <v>104</v>
      </c>
      <c r="G27" s="3" t="s">
        <v>32</v>
      </c>
      <c r="H27" t="s">
        <v>23</v>
      </c>
      <c r="I27" s="6">
        <f t="shared" si="1"/>
        <v>990</v>
      </c>
      <c r="N27" t="s">
        <v>94</v>
      </c>
      <c r="O27">
        <v>3</v>
      </c>
      <c r="P27">
        <v>2</v>
      </c>
      <c r="Q27">
        <v>1</v>
      </c>
    </row>
    <row r="28" spans="1:17">
      <c r="A28">
        <v>32012</v>
      </c>
      <c r="B28" t="s">
        <v>67</v>
      </c>
      <c r="C28" t="s">
        <v>8</v>
      </c>
      <c r="D28" t="s">
        <v>7</v>
      </c>
      <c r="E28" t="s">
        <v>8</v>
      </c>
      <c r="F28" t="s">
        <v>105</v>
      </c>
      <c r="G28" s="3" t="s">
        <v>28</v>
      </c>
      <c r="H28" t="s">
        <v>23</v>
      </c>
      <c r="I28" s="6">
        <f t="shared" si="1"/>
        <v>1080</v>
      </c>
      <c r="N28" t="s">
        <v>96</v>
      </c>
      <c r="O28">
        <v>3</v>
      </c>
      <c r="P28">
        <v>3</v>
      </c>
      <c r="Q28">
        <v>1</v>
      </c>
    </row>
    <row r="29" spans="1:17">
      <c r="A29">
        <v>32013</v>
      </c>
      <c r="B29" t="s">
        <v>68</v>
      </c>
      <c r="C29" t="s">
        <v>8</v>
      </c>
      <c r="D29" t="s">
        <v>7</v>
      </c>
      <c r="E29" t="s">
        <v>8</v>
      </c>
      <c r="F29" t="s">
        <v>90</v>
      </c>
      <c r="G29" s="3" t="s">
        <v>27</v>
      </c>
      <c r="H29" t="s">
        <v>23</v>
      </c>
      <c r="I29" s="6">
        <f t="shared" si="1"/>
        <v>1170</v>
      </c>
      <c r="N29" t="s">
        <v>55</v>
      </c>
      <c r="O29">
        <v>3</v>
      </c>
      <c r="P29">
        <v>4</v>
      </c>
      <c r="Q29">
        <v>1</v>
      </c>
    </row>
    <row r="30" spans="1:17">
      <c r="A30">
        <v>32014</v>
      </c>
      <c r="B30" t="s">
        <v>69</v>
      </c>
      <c r="C30" t="s">
        <v>8</v>
      </c>
      <c r="D30" t="s">
        <v>7</v>
      </c>
      <c r="E30" t="s">
        <v>8</v>
      </c>
      <c r="F30" t="s">
        <v>106</v>
      </c>
      <c r="G30" s="3" t="s">
        <v>31</v>
      </c>
      <c r="H30" t="s">
        <v>23</v>
      </c>
      <c r="I30" s="6">
        <f t="shared" si="1"/>
        <v>1260</v>
      </c>
      <c r="N30" t="s">
        <v>92</v>
      </c>
      <c r="O30">
        <v>3</v>
      </c>
      <c r="P30">
        <v>5</v>
      </c>
      <c r="Q30">
        <v>1</v>
      </c>
    </row>
    <row r="31" spans="1:17">
      <c r="A31">
        <v>32015</v>
      </c>
      <c r="B31" t="s">
        <v>70</v>
      </c>
      <c r="C31" t="s">
        <v>8</v>
      </c>
      <c r="D31" t="s">
        <v>7</v>
      </c>
      <c r="E31" t="s">
        <v>8</v>
      </c>
      <c r="F31" t="s">
        <v>107</v>
      </c>
      <c r="G31" s="3" t="s">
        <v>24</v>
      </c>
      <c r="H31" t="s">
        <v>23</v>
      </c>
      <c r="I31" s="6">
        <f t="shared" si="1"/>
        <v>1350</v>
      </c>
      <c r="N31" t="s">
        <v>94</v>
      </c>
      <c r="O31">
        <v>3</v>
      </c>
      <c r="P31">
        <v>6</v>
      </c>
      <c r="Q31">
        <v>1</v>
      </c>
    </row>
  </sheetData>
  <autoFilter ref="A1:Q31">
    <sortState ref="A2:Q201">
      <sortCondition ref="C1"/>
    </sortState>
  </autoFilter>
  <sortState ref="A2:Q25">
    <sortCondition ref="H2:H167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0"/>
  <dimension ref="A1:G13"/>
  <sheetViews>
    <sheetView workbookViewId="0">
      <selection activeCell="A13" sqref="A13"/>
    </sheetView>
  </sheetViews>
  <sheetFormatPr defaultRowHeight="14.25"/>
  <cols>
    <col min="1" max="5" width="18.625" customWidth="1"/>
    <col min="6" max="7" width="19.625" customWidth="1"/>
  </cols>
  <sheetData>
    <row r="1" spans="1:7" ht="26.25" thickBot="1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2" t="s">
        <v>38</v>
      </c>
      <c r="G1" s="2" t="s">
        <v>39</v>
      </c>
    </row>
    <row r="2" spans="1:7" ht="15" thickTop="1">
      <c r="A2" t="s">
        <v>52</v>
      </c>
      <c r="B2" t="s">
        <v>0</v>
      </c>
      <c r="F2">
        <v>0</v>
      </c>
      <c r="G2">
        <v>0</v>
      </c>
    </row>
    <row r="3" spans="1:7">
      <c r="A3" t="str">
        <f>CONCATENATE(LEFT(A2,3), TEXT(VALUE(RIGHT(A2, 3) + 1),"000"))</f>
        <v>AGV002</v>
      </c>
      <c r="B3" t="s">
        <v>0</v>
      </c>
      <c r="F3">
        <v>0</v>
      </c>
      <c r="G3">
        <v>0</v>
      </c>
    </row>
    <row r="4" spans="1:7">
      <c r="A4" t="str">
        <f t="shared" ref="A4:A13" si="0">CONCATENATE(LEFT(A3,3), TEXT(VALUE(RIGHT(A3, 3) + 1),"000"))</f>
        <v>AGV003</v>
      </c>
      <c r="B4" t="s">
        <v>0</v>
      </c>
      <c r="F4">
        <v>0</v>
      </c>
      <c r="G4">
        <v>0</v>
      </c>
    </row>
    <row r="5" spans="1:7">
      <c r="A5" t="str">
        <f t="shared" si="0"/>
        <v>AGV004</v>
      </c>
      <c r="B5" t="s">
        <v>0</v>
      </c>
      <c r="F5">
        <v>0</v>
      </c>
      <c r="G5">
        <v>0</v>
      </c>
    </row>
    <row r="6" spans="1:7">
      <c r="A6" t="str">
        <f t="shared" si="0"/>
        <v>AGV005</v>
      </c>
      <c r="B6" t="s">
        <v>0</v>
      </c>
      <c r="F6">
        <v>0</v>
      </c>
      <c r="G6">
        <v>0</v>
      </c>
    </row>
    <row r="7" spans="1:7">
      <c r="A7" t="str">
        <f t="shared" si="0"/>
        <v>AGV006</v>
      </c>
      <c r="B7" t="s">
        <v>0</v>
      </c>
      <c r="F7">
        <v>0</v>
      </c>
      <c r="G7">
        <v>0</v>
      </c>
    </row>
    <row r="8" spans="1:7">
      <c r="A8" t="str">
        <f t="shared" si="0"/>
        <v>AGV007</v>
      </c>
      <c r="B8" t="s">
        <v>0</v>
      </c>
      <c r="F8">
        <v>0</v>
      </c>
      <c r="G8">
        <v>0</v>
      </c>
    </row>
    <row r="9" spans="1:7">
      <c r="A9" t="str">
        <f t="shared" si="0"/>
        <v>AGV008</v>
      </c>
      <c r="B9" t="s">
        <v>0</v>
      </c>
      <c r="F9">
        <v>0</v>
      </c>
      <c r="G9">
        <v>0</v>
      </c>
    </row>
    <row r="10" spans="1:7">
      <c r="A10" t="str">
        <f t="shared" si="0"/>
        <v>AGV009</v>
      </c>
      <c r="B10" t="s">
        <v>0</v>
      </c>
      <c r="F10">
        <v>0</v>
      </c>
      <c r="G10">
        <v>0</v>
      </c>
    </row>
    <row r="11" spans="1:7">
      <c r="A11" t="str">
        <f t="shared" si="0"/>
        <v>AGV010</v>
      </c>
      <c r="B11" t="s">
        <v>0</v>
      </c>
      <c r="F11">
        <v>0</v>
      </c>
      <c r="G11">
        <v>0</v>
      </c>
    </row>
    <row r="12" spans="1:7">
      <c r="A12" t="str">
        <f t="shared" si="0"/>
        <v>AGV011</v>
      </c>
      <c r="B12" t="s">
        <v>0</v>
      </c>
      <c r="F12">
        <v>0</v>
      </c>
      <c r="G12">
        <v>0</v>
      </c>
    </row>
    <row r="13" spans="1:7">
      <c r="A13" t="str">
        <f t="shared" si="0"/>
        <v>AGV012</v>
      </c>
      <c r="B13" t="s">
        <v>0</v>
      </c>
      <c r="F13">
        <v>0</v>
      </c>
      <c r="G1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1"/>
  <dimension ref="A1:I3"/>
  <sheetViews>
    <sheetView workbookViewId="0">
      <selection activeCell="F4" sqref="F4"/>
    </sheetView>
  </sheetViews>
  <sheetFormatPr defaultRowHeight="14.25"/>
  <cols>
    <col min="1" max="1" width="11" customWidth="1"/>
    <col min="2" max="2" width="13.625" customWidth="1"/>
    <col min="3" max="3" width="11.5" customWidth="1"/>
    <col min="4" max="4" width="16.625" customWidth="1"/>
    <col min="5" max="9" width="18.625" customWidth="1"/>
  </cols>
  <sheetData>
    <row r="1" spans="1:9" ht="33" customHeight="1" thickBot="1">
      <c r="A1" s="1" t="s">
        <v>16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4" t="s">
        <v>22</v>
      </c>
      <c r="H1" s="4" t="s">
        <v>40</v>
      </c>
      <c r="I1" s="4" t="s">
        <v>41</v>
      </c>
    </row>
    <row r="2" spans="1:9" ht="15" thickTop="1">
      <c r="A2" t="s">
        <v>8</v>
      </c>
      <c r="B2">
        <v>24</v>
      </c>
      <c r="C2">
        <v>20</v>
      </c>
      <c r="D2">
        <v>62</v>
      </c>
      <c r="E2">
        <v>38</v>
      </c>
      <c r="F2">
        <v>40</v>
      </c>
      <c r="G2" s="5">
        <v>0.45283018867924529</v>
      </c>
      <c r="H2">
        <v>0</v>
      </c>
      <c r="I2">
        <v>0</v>
      </c>
    </row>
    <row r="3" spans="1:9">
      <c r="A3" t="s">
        <v>9</v>
      </c>
      <c r="B3">
        <v>10</v>
      </c>
      <c r="C3">
        <v>10</v>
      </c>
      <c r="D3">
        <v>38</v>
      </c>
      <c r="E3">
        <v>28</v>
      </c>
      <c r="F3">
        <v>40</v>
      </c>
      <c r="G3" s="5">
        <v>0.18867924528301888</v>
      </c>
      <c r="H3">
        <v>0</v>
      </c>
      <c r="I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B5"/>
  <sheetViews>
    <sheetView workbookViewId="0">
      <selection activeCell="B3" sqref="B3"/>
    </sheetView>
  </sheetViews>
  <sheetFormatPr defaultRowHeight="14.25"/>
  <cols>
    <col min="2" max="2" width="42.125" customWidth="1"/>
  </cols>
  <sheetData>
    <row r="1" spans="2:2" ht="15" thickBot="1"/>
    <row r="2" spans="2:2" ht="15" thickBot="1">
      <c r="B2" s="7" t="s">
        <v>50</v>
      </c>
    </row>
    <row r="3" spans="2:2">
      <c r="B3" s="8" t="s">
        <v>51</v>
      </c>
    </row>
    <row r="4" spans="2:2">
      <c r="B4" t="s">
        <v>86</v>
      </c>
    </row>
    <row r="5" spans="2:2">
      <c r="B5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AGV WI</vt:lpstr>
      <vt:lpstr>AGV</vt:lpstr>
      <vt:lpstr>POW</vt:lpstr>
      <vt:lpstr>Parameters</vt:lpstr>
      <vt:lpstr>ParkingCentroidLocations</vt:lpstr>
    </vt:vector>
  </TitlesOfParts>
  <Company>Waltco Truck Equipment Co.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ipli</dc:creator>
  <cp:lastModifiedBy>Andrew Torson</cp:lastModifiedBy>
  <dcterms:created xsi:type="dcterms:W3CDTF">2012-12-27T18:28:23Z</dcterms:created>
  <dcterms:modified xsi:type="dcterms:W3CDTF">2013-06-12T23:10:53Z</dcterms:modified>
</cp:coreProperties>
</file>