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45" windowWidth="5190" windowHeight="4065"/>
  </bookViews>
  <sheets>
    <sheet name="AGV WI" sheetId="12" r:id="rId1"/>
    <sheet name="AGV" sheetId="11" r:id="rId2"/>
    <sheet name="POW" sheetId="13" r:id="rId3"/>
    <sheet name="Parameters" sheetId="14" r:id="rId4"/>
  </sheets>
  <externalReferences>
    <externalReference r:id="rId5"/>
  </externalReferences>
  <definedNames>
    <definedName name="_xlnm._FilterDatabase" localSheetId="0" hidden="1">'AGV WI'!$A$1:$Q$31</definedName>
    <definedName name="CHE_JOB_MATRIX">#REF!</definedName>
    <definedName name="DEST_X_OFFSET">'[1]Visualization Mockups'!$B$132</definedName>
    <definedName name="HORIZ_OFFSET">'[1]Visualization Mockups'!$B$133</definedName>
    <definedName name="ORIG_AGVX_OFFSET">'[1]Visualization Mockups'!$B$130</definedName>
    <definedName name="ORIG_X_OFFSET">'[1]Visualization Mockups'!$B$131</definedName>
    <definedName name="ParkingCentroidLocations">Parameters!$B$3</definedName>
    <definedName name="TZ_MAX_CAP">'[1]Visualization Mockups'!$P$282</definedName>
    <definedName name="VERT_OFFSET">'[1]Visualization Mockups'!$B$134</definedName>
    <definedName name="VertexIDs">#REF!</definedName>
  </definedNames>
  <calcPr calcId="125725"/>
</workbook>
</file>

<file path=xl/calcChain.xml><?xml version="1.0" encoding="utf-8"?>
<calcChain xmlns="http://schemas.openxmlformats.org/spreadsheetml/2006/main">
  <c r="I20" i="12"/>
  <c r="I21" s="1"/>
  <c r="I22" s="1"/>
  <c r="I23" s="1"/>
  <c r="I24" s="1"/>
  <c r="I25" s="1"/>
  <c r="I26" s="1"/>
  <c r="I27" s="1"/>
  <c r="I28" s="1"/>
  <c r="I29" s="1"/>
  <c r="I30" s="1"/>
  <c r="I31" s="1"/>
  <c r="I19"/>
  <c r="I18"/>
  <c r="I4"/>
  <c r="I5" s="1"/>
  <c r="I6" s="1"/>
  <c r="I7" s="1"/>
  <c r="I8" s="1"/>
  <c r="I9" s="1"/>
  <c r="I10" s="1"/>
  <c r="I11" s="1"/>
  <c r="I12" s="1"/>
  <c r="I13" s="1"/>
  <c r="I14" s="1"/>
  <c r="I15" s="1"/>
  <c r="I16" s="1"/>
  <c r="I3"/>
  <c r="A13" i="11"/>
  <c r="A12"/>
  <c r="A11"/>
  <c r="A10"/>
  <c r="A9"/>
  <c r="A8"/>
  <c r="A7"/>
  <c r="A6"/>
  <c r="A3"/>
  <c r="A4" s="1"/>
  <c r="A5" s="1"/>
</calcChain>
</file>

<file path=xl/sharedStrings.xml><?xml version="1.0" encoding="utf-8"?>
<sst xmlns="http://schemas.openxmlformats.org/spreadsheetml/2006/main" count="291" uniqueCount="99">
  <si>
    <t>IDLE</t>
  </si>
  <si>
    <t>Status</t>
  </si>
  <si>
    <t>Job ID</t>
  </si>
  <si>
    <t>Job POW</t>
  </si>
  <si>
    <t>Move Type</t>
  </si>
  <si>
    <t>From TP</t>
  </si>
  <si>
    <t>To TP</t>
  </si>
  <si>
    <t>QC32</t>
  </si>
  <si>
    <t>QC31</t>
  </si>
  <si>
    <t>Vessel Position</t>
  </si>
  <si>
    <t>AGV ID</t>
  </si>
  <si>
    <t>Status at Start Date</t>
  </si>
  <si>
    <t>Last Job Type before Start Date</t>
  </si>
  <si>
    <t>Last Job before Start Date</t>
  </si>
  <si>
    <t>Last Known Pos</t>
  </si>
  <si>
    <t>POW Name</t>
  </si>
  <si>
    <t>Job Count after Start Date</t>
  </si>
  <si>
    <t>Job Count in Bucket</t>
  </si>
  <si>
    <t>Job Count (Total)</t>
  </si>
  <si>
    <t>Last Seq before Start Date</t>
  </si>
  <si>
    <t>Highest Hourly Activity</t>
  </si>
  <si>
    <t>Percentage of Remaining Jobs</t>
  </si>
  <si>
    <t>NotDispatched</t>
  </si>
  <si>
    <t>Latest Fetch Time Offset</t>
  </si>
  <si>
    <t>ECT Offset</t>
  </si>
  <si>
    <t>Last Know Pos Time Offset</t>
  </si>
  <si>
    <t>Last POW Access Offset</t>
  </si>
  <si>
    <t>Highest Hourly Activity Offset</t>
  </si>
  <si>
    <t>From Bay</t>
  </si>
  <si>
    <t>From Block</t>
  </si>
  <si>
    <t>From Cell</t>
  </si>
  <si>
    <t>From Tier</t>
  </si>
  <si>
    <t>To Block</t>
  </si>
  <si>
    <t>To Bay</t>
  </si>
  <si>
    <t>To Cell</t>
  </si>
  <si>
    <t>To Tier</t>
  </si>
  <si>
    <t>Central Parking location:</t>
  </si>
  <si>
    <t>BM020</t>
  </si>
  <si>
    <t>AGV001</t>
  </si>
  <si>
    <t>Cntr Gkey</t>
  </si>
  <si>
    <t>M014</t>
  </si>
  <si>
    <t>W014A-2</t>
  </si>
  <si>
    <t>Push Rate</t>
  </si>
  <si>
    <t>W014A-1</t>
  </si>
  <si>
    <t>CNTR0031101</t>
  </si>
  <si>
    <t>load</t>
  </si>
  <si>
    <t>190208</t>
  </si>
  <si>
    <t>CNTR0031102</t>
  </si>
  <si>
    <t>190202</t>
  </si>
  <si>
    <t>CNTR0031103</t>
  </si>
  <si>
    <t>190302</t>
  </si>
  <si>
    <t>CNTR0031104</t>
  </si>
  <si>
    <t>190204</t>
  </si>
  <si>
    <t>CNTR0031105</t>
  </si>
  <si>
    <t>CNTR0031106</t>
  </si>
  <si>
    <t>CNTR0031107</t>
  </si>
  <si>
    <t>CNTR0031108</t>
  </si>
  <si>
    <t>CNTR0031109</t>
  </si>
  <si>
    <t>CNTR0031110</t>
  </si>
  <si>
    <t>CNTR0031111</t>
  </si>
  <si>
    <t>CNTR0031112</t>
  </si>
  <si>
    <t>CNTR0031113</t>
  </si>
  <si>
    <t>CNTR0031114</t>
  </si>
  <si>
    <t>CNTR0031115</t>
  </si>
  <si>
    <t>CNTR0032101</t>
  </si>
  <si>
    <t>CNTR0032102</t>
  </si>
  <si>
    <t>CNTR0032103</t>
  </si>
  <si>
    <t>CNTR0032104</t>
  </si>
  <si>
    <t>CNTR0032105</t>
  </si>
  <si>
    <t>CNTR0032106</t>
  </si>
  <si>
    <t>CNTR0032107</t>
  </si>
  <si>
    <t>CNTR0032108</t>
  </si>
  <si>
    <t>CNTR0032109</t>
  </si>
  <si>
    <t>CNTR0032110</t>
  </si>
  <si>
    <t>CNTR0032111</t>
  </si>
  <si>
    <t>CNTR0032112</t>
  </si>
  <si>
    <t>CNTR0032113</t>
  </si>
  <si>
    <t>CNTR0032114</t>
  </si>
  <si>
    <t>CNTR0032115</t>
  </si>
  <si>
    <t>W016A-7</t>
  </si>
  <si>
    <t>M016</t>
  </si>
  <si>
    <t>W017A-8</t>
  </si>
  <si>
    <t>M017</t>
  </si>
  <si>
    <t>W014A-6</t>
  </si>
  <si>
    <t>W015A-7</t>
  </si>
  <si>
    <t>M015</t>
  </si>
  <si>
    <t>W016A-8</t>
  </si>
  <si>
    <t>W017A-1</t>
  </si>
  <si>
    <t>W014A-7</t>
  </si>
  <si>
    <t>W015A-8</t>
  </si>
  <si>
    <t>W016A-1</t>
  </si>
  <si>
    <t>W017A-2</t>
  </si>
  <si>
    <t>W014A-8</t>
  </si>
  <si>
    <t>W015A-1</t>
  </si>
  <si>
    <t>W016A-2</t>
  </si>
  <si>
    <t>W017A-3</t>
  </si>
  <si>
    <t>W015A-2</t>
  </si>
  <si>
    <t>W016A-3</t>
  </si>
  <si>
    <t>W017A-4</t>
  </si>
</sst>
</file>

<file path=xl/styles.xml><?xml version="1.0" encoding="utf-8"?>
<styleSheet xmlns="http://schemas.openxmlformats.org/spreadsheetml/2006/main">
  <numFmts count="2">
    <numFmt numFmtId="164" formatCode="mm/dd/yyyy\ hh:mm:ss"/>
    <numFmt numFmtId="165" formatCode="000000"/>
  </numFmts>
  <fonts count="4">
    <font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65" fontId="0" fillId="0" borderId="0" xfId="0" quotePrefix="1" applyNumberFormat="1"/>
    <xf numFmtId="9" fontId="1" fillId="0" borderId="1" xfId="0" applyNumberFormat="1" applyFont="1" applyBorder="1" applyAlignment="1">
      <alignment horizontal="center" wrapText="1"/>
    </xf>
    <xf numFmtId="9" fontId="0" fillId="0" borderId="0" xfId="0" applyNumberFormat="1"/>
    <xf numFmtId="1" fontId="0" fillId="0" borderId="0" xfId="0" applyNumberFormat="1"/>
    <xf numFmtId="0" fontId="1" fillId="0" borderId="2" xfId="2" applyFont="1" applyBorder="1" applyAlignment="1">
      <alignment wrapText="1"/>
    </xf>
    <xf numFmtId="0" fontId="2" fillId="0" borderId="3" xfId="2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4/trunk/n4-app/control/conf/runtime/testdata/ilog/AGV_Scheduler/AGV_Data_Input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LVER OUTPUT"/>
      <sheetName val="SOLVER INPUT SNAPSHOT"/>
      <sheetName val="Cover"/>
      <sheetName val="ALL STATS"/>
      <sheetName val="Visualizations"/>
      <sheetName val="Visualizations_prior"/>
      <sheetName val="Visualization Mockups"/>
      <sheetName val="CHE JOB MATRIX"/>
      <sheetName val="WI STATS"/>
      <sheetName val="AGV STATS"/>
      <sheetName val="POW STATS"/>
      <sheetName val="ASC TURNAROUND"/>
      <sheetName val="PIVOT TABLE"/>
      <sheetName val="Yard path matrix"/>
      <sheetName val="WI STATS(original)"/>
      <sheetName val="AGV STATS(original)"/>
      <sheetName val="POWTemp"/>
      <sheetName val="WITemp"/>
      <sheetName val="AGVTemp"/>
      <sheetName val="Parms"/>
    </sheetNames>
    <sheetDataSet>
      <sheetData sheetId="0"/>
      <sheetData sheetId="1"/>
      <sheetData sheetId="2"/>
      <sheetData sheetId="3"/>
      <sheetData sheetId="4"/>
      <sheetData sheetId="5"/>
      <sheetData sheetId="6">
        <row r="130">
          <cell r="B130">
            <v>-5</v>
          </cell>
        </row>
        <row r="131">
          <cell r="B131">
            <v>-25</v>
          </cell>
        </row>
        <row r="132">
          <cell r="B132">
            <v>4</v>
          </cell>
        </row>
        <row r="133">
          <cell r="B133">
            <v>0</v>
          </cell>
        </row>
        <row r="134">
          <cell r="B134">
            <v>-7</v>
          </cell>
        </row>
        <row r="282">
          <cell r="P282">
            <v>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Q31"/>
  <sheetViews>
    <sheetView tabSelected="1" workbookViewId="0">
      <selection activeCell="I17" sqref="I17"/>
    </sheetView>
  </sheetViews>
  <sheetFormatPr defaultRowHeight="14.25"/>
  <cols>
    <col min="1" max="1" width="9.125" customWidth="1"/>
    <col min="2" max="2" width="13.125" bestFit="1" customWidth="1"/>
    <col min="3" max="3" width="8.25" bestFit="1" customWidth="1"/>
    <col min="4" max="4" width="9.5" bestFit="1" customWidth="1"/>
    <col min="5" max="6" width="8.5" bestFit="1" customWidth="1"/>
    <col min="7" max="7" width="10.875" customWidth="1"/>
    <col min="8" max="8" width="13" bestFit="1" customWidth="1"/>
    <col min="9" max="9" width="12.875" customWidth="1"/>
    <col min="10" max="10" width="8.375" customWidth="1"/>
    <col min="11" max="12" width="7.875" customWidth="1"/>
    <col min="13" max="13" width="7.625" customWidth="1"/>
    <col min="14" max="14" width="7.75" bestFit="1" customWidth="1"/>
    <col min="15" max="15" width="6.375" bestFit="1" customWidth="1"/>
    <col min="16" max="17" width="6.5" bestFit="1" customWidth="1"/>
  </cols>
  <sheetData>
    <row r="1" spans="1:17" ht="26.25" thickBot="1">
      <c r="A1" s="1" t="s">
        <v>39</v>
      </c>
      <c r="B1" s="1" t="s">
        <v>2</v>
      </c>
      <c r="C1" s="1" t="s">
        <v>3</v>
      </c>
      <c r="D1" s="1" t="s">
        <v>4</v>
      </c>
      <c r="E1" s="1" t="s">
        <v>5</v>
      </c>
      <c r="F1" t="s">
        <v>6</v>
      </c>
      <c r="G1" s="1" t="s">
        <v>9</v>
      </c>
      <c r="H1" s="1" t="s">
        <v>1</v>
      </c>
      <c r="I1" s="1" t="s">
        <v>23</v>
      </c>
      <c r="J1" s="1" t="s">
        <v>29</v>
      </c>
      <c r="K1" s="1" t="s">
        <v>28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</row>
    <row r="2" spans="1:17" ht="15" thickTop="1">
      <c r="A2">
        <v>31101</v>
      </c>
      <c r="B2" t="s">
        <v>44</v>
      </c>
      <c r="C2" t="s">
        <v>8</v>
      </c>
      <c r="D2" t="s">
        <v>45</v>
      </c>
      <c r="E2" t="s">
        <v>79</v>
      </c>
      <c r="F2" t="s">
        <v>8</v>
      </c>
      <c r="G2" s="3" t="s">
        <v>46</v>
      </c>
      <c r="H2" t="s">
        <v>22</v>
      </c>
      <c r="I2" s="6">
        <v>90</v>
      </c>
      <c r="J2" t="s">
        <v>80</v>
      </c>
      <c r="K2">
        <v>20</v>
      </c>
      <c r="L2">
        <v>2</v>
      </c>
      <c r="M2">
        <v>1</v>
      </c>
    </row>
    <row r="3" spans="1:17">
      <c r="A3">
        <v>31102</v>
      </c>
      <c r="B3" t="s">
        <v>47</v>
      </c>
      <c r="C3" t="s">
        <v>8</v>
      </c>
      <c r="D3" t="s">
        <v>45</v>
      </c>
      <c r="E3" t="s">
        <v>81</v>
      </c>
      <c r="F3" t="s">
        <v>8</v>
      </c>
      <c r="G3" s="3" t="s">
        <v>48</v>
      </c>
      <c r="H3" t="s">
        <v>22</v>
      </c>
      <c r="I3" s="6">
        <f t="shared" ref="I3:I31" si="0">I2+$I$2</f>
        <v>180</v>
      </c>
      <c r="J3" t="s">
        <v>82</v>
      </c>
      <c r="K3">
        <v>20</v>
      </c>
      <c r="L3">
        <v>3</v>
      </c>
      <c r="M3">
        <v>1</v>
      </c>
    </row>
    <row r="4" spans="1:17">
      <c r="A4">
        <v>31103</v>
      </c>
      <c r="B4" t="s">
        <v>49</v>
      </c>
      <c r="C4" t="s">
        <v>8</v>
      </c>
      <c r="D4" t="s">
        <v>45</v>
      </c>
      <c r="E4" t="s">
        <v>83</v>
      </c>
      <c r="F4" t="s">
        <v>8</v>
      </c>
      <c r="G4" s="3" t="s">
        <v>50</v>
      </c>
      <c r="H4" t="s">
        <v>22</v>
      </c>
      <c r="I4" s="6">
        <f t="shared" si="0"/>
        <v>270</v>
      </c>
      <c r="J4" t="s">
        <v>40</v>
      </c>
      <c r="K4">
        <v>20</v>
      </c>
      <c r="L4">
        <v>4</v>
      </c>
      <c r="M4">
        <v>1</v>
      </c>
    </row>
    <row r="5" spans="1:17">
      <c r="A5">
        <v>31104</v>
      </c>
      <c r="B5" t="s">
        <v>51</v>
      </c>
      <c r="C5" t="s">
        <v>8</v>
      </c>
      <c r="D5" t="s">
        <v>45</v>
      </c>
      <c r="E5" t="s">
        <v>84</v>
      </c>
      <c r="F5" t="s">
        <v>8</v>
      </c>
      <c r="G5" s="3" t="s">
        <v>52</v>
      </c>
      <c r="H5" t="s">
        <v>22</v>
      </c>
      <c r="I5" s="6">
        <f t="shared" si="0"/>
        <v>360</v>
      </c>
      <c r="J5" t="s">
        <v>85</v>
      </c>
      <c r="K5">
        <v>20</v>
      </c>
      <c r="L5">
        <v>5</v>
      </c>
      <c r="M5">
        <v>1</v>
      </c>
    </row>
    <row r="6" spans="1:17">
      <c r="A6">
        <v>31105</v>
      </c>
      <c r="B6" t="s">
        <v>53</v>
      </c>
      <c r="C6" t="s">
        <v>8</v>
      </c>
      <c r="D6" t="s">
        <v>45</v>
      </c>
      <c r="E6" t="s">
        <v>86</v>
      </c>
      <c r="F6" t="s">
        <v>8</v>
      </c>
      <c r="G6" s="3" t="s">
        <v>46</v>
      </c>
      <c r="H6" t="s">
        <v>22</v>
      </c>
      <c r="I6" s="6">
        <f t="shared" si="0"/>
        <v>450</v>
      </c>
      <c r="J6" t="s">
        <v>80</v>
      </c>
      <c r="K6">
        <v>20</v>
      </c>
      <c r="L6">
        <v>6</v>
      </c>
      <c r="M6">
        <v>1</v>
      </c>
    </row>
    <row r="7" spans="1:17">
      <c r="A7">
        <v>31106</v>
      </c>
      <c r="B7" t="s">
        <v>54</v>
      </c>
      <c r="C7" t="s">
        <v>8</v>
      </c>
      <c r="D7" t="s">
        <v>45</v>
      </c>
      <c r="E7" t="s">
        <v>87</v>
      </c>
      <c r="F7" t="s">
        <v>8</v>
      </c>
      <c r="G7" s="3" t="s">
        <v>48</v>
      </c>
      <c r="H7" t="s">
        <v>22</v>
      </c>
      <c r="I7" s="6">
        <f t="shared" si="0"/>
        <v>540</v>
      </c>
      <c r="J7" t="s">
        <v>82</v>
      </c>
      <c r="K7">
        <v>20</v>
      </c>
      <c r="L7">
        <v>7</v>
      </c>
      <c r="M7">
        <v>1</v>
      </c>
    </row>
    <row r="8" spans="1:17">
      <c r="A8">
        <v>31107</v>
      </c>
      <c r="B8" t="s">
        <v>55</v>
      </c>
      <c r="C8" t="s">
        <v>8</v>
      </c>
      <c r="D8" t="s">
        <v>45</v>
      </c>
      <c r="E8" t="s">
        <v>88</v>
      </c>
      <c r="F8" t="s">
        <v>8</v>
      </c>
      <c r="G8" s="3" t="s">
        <v>50</v>
      </c>
      <c r="H8" t="s">
        <v>22</v>
      </c>
      <c r="I8" s="6">
        <f t="shared" si="0"/>
        <v>630</v>
      </c>
      <c r="J8" t="s">
        <v>40</v>
      </c>
      <c r="K8">
        <v>21</v>
      </c>
      <c r="L8">
        <v>8</v>
      </c>
      <c r="M8">
        <v>1</v>
      </c>
    </row>
    <row r="9" spans="1:17">
      <c r="A9">
        <v>31108</v>
      </c>
      <c r="B9" t="s">
        <v>56</v>
      </c>
      <c r="C9" t="s">
        <v>8</v>
      </c>
      <c r="D9" t="s">
        <v>45</v>
      </c>
      <c r="E9" t="s">
        <v>89</v>
      </c>
      <c r="F9" t="s">
        <v>8</v>
      </c>
      <c r="G9" s="3" t="s">
        <v>52</v>
      </c>
      <c r="H9" t="s">
        <v>22</v>
      </c>
      <c r="I9" s="6">
        <f t="shared" si="0"/>
        <v>720</v>
      </c>
      <c r="J9" t="s">
        <v>85</v>
      </c>
      <c r="K9">
        <v>21</v>
      </c>
      <c r="L9">
        <v>9</v>
      </c>
      <c r="M9">
        <v>1</v>
      </c>
    </row>
    <row r="10" spans="1:17">
      <c r="A10">
        <v>31109</v>
      </c>
      <c r="B10" t="s">
        <v>57</v>
      </c>
      <c r="C10" t="s">
        <v>8</v>
      </c>
      <c r="D10" t="s">
        <v>45</v>
      </c>
      <c r="E10" t="s">
        <v>90</v>
      </c>
      <c r="F10" t="s">
        <v>8</v>
      </c>
      <c r="G10" s="3" t="s">
        <v>46</v>
      </c>
      <c r="H10" t="s">
        <v>22</v>
      </c>
      <c r="I10" s="6">
        <f t="shared" si="0"/>
        <v>810</v>
      </c>
      <c r="J10" t="s">
        <v>80</v>
      </c>
      <c r="K10">
        <v>21</v>
      </c>
      <c r="L10">
        <v>1</v>
      </c>
      <c r="M10">
        <v>1</v>
      </c>
    </row>
    <row r="11" spans="1:17">
      <c r="A11">
        <v>31110</v>
      </c>
      <c r="B11" t="s">
        <v>58</v>
      </c>
      <c r="C11" t="s">
        <v>8</v>
      </c>
      <c r="D11" t="s">
        <v>45</v>
      </c>
      <c r="E11" t="s">
        <v>91</v>
      </c>
      <c r="F11" t="s">
        <v>8</v>
      </c>
      <c r="G11" s="3" t="s">
        <v>46</v>
      </c>
      <c r="H11" t="s">
        <v>22</v>
      </c>
      <c r="I11" s="6">
        <f t="shared" si="0"/>
        <v>900</v>
      </c>
      <c r="J11" t="s">
        <v>82</v>
      </c>
      <c r="K11">
        <v>21</v>
      </c>
      <c r="L11">
        <v>2</v>
      </c>
      <c r="M11">
        <v>1</v>
      </c>
    </row>
    <row r="12" spans="1:17">
      <c r="A12">
        <v>31111</v>
      </c>
      <c r="B12" t="s">
        <v>59</v>
      </c>
      <c r="C12" t="s">
        <v>8</v>
      </c>
      <c r="D12" t="s">
        <v>45</v>
      </c>
      <c r="E12" t="s">
        <v>92</v>
      </c>
      <c r="F12" t="s">
        <v>8</v>
      </c>
      <c r="G12" s="3" t="s">
        <v>48</v>
      </c>
      <c r="H12" t="s">
        <v>22</v>
      </c>
      <c r="I12" s="6">
        <f t="shared" si="0"/>
        <v>990</v>
      </c>
      <c r="J12" t="s">
        <v>40</v>
      </c>
      <c r="K12">
        <v>21</v>
      </c>
      <c r="L12">
        <v>3</v>
      </c>
      <c r="M12">
        <v>1</v>
      </c>
    </row>
    <row r="13" spans="1:17">
      <c r="A13">
        <v>31112</v>
      </c>
      <c r="B13" t="s">
        <v>60</v>
      </c>
      <c r="C13" t="s">
        <v>8</v>
      </c>
      <c r="D13" t="s">
        <v>45</v>
      </c>
      <c r="E13" t="s">
        <v>93</v>
      </c>
      <c r="F13" t="s">
        <v>8</v>
      </c>
      <c r="G13" s="3" t="s">
        <v>50</v>
      </c>
      <c r="H13" t="s">
        <v>22</v>
      </c>
      <c r="I13" s="6">
        <f t="shared" si="0"/>
        <v>1080</v>
      </c>
      <c r="J13" t="s">
        <v>85</v>
      </c>
      <c r="K13">
        <v>21</v>
      </c>
      <c r="L13">
        <v>4</v>
      </c>
      <c r="M13">
        <v>1</v>
      </c>
    </row>
    <row r="14" spans="1:17">
      <c r="A14">
        <v>31113</v>
      </c>
      <c r="B14" t="s">
        <v>61</v>
      </c>
      <c r="C14" t="s">
        <v>8</v>
      </c>
      <c r="D14" t="s">
        <v>45</v>
      </c>
      <c r="E14" t="s">
        <v>94</v>
      </c>
      <c r="F14" t="s">
        <v>8</v>
      </c>
      <c r="G14" s="3" t="s">
        <v>52</v>
      </c>
      <c r="H14" t="s">
        <v>22</v>
      </c>
      <c r="I14" s="6">
        <f t="shared" si="0"/>
        <v>1170</v>
      </c>
      <c r="J14" t="s">
        <v>80</v>
      </c>
      <c r="K14">
        <v>21</v>
      </c>
      <c r="L14">
        <v>5</v>
      </c>
      <c r="M14">
        <v>1</v>
      </c>
    </row>
    <row r="15" spans="1:17">
      <c r="A15">
        <v>31114</v>
      </c>
      <c r="B15" t="s">
        <v>62</v>
      </c>
      <c r="C15" t="s">
        <v>8</v>
      </c>
      <c r="D15" t="s">
        <v>45</v>
      </c>
      <c r="E15" t="s">
        <v>95</v>
      </c>
      <c r="F15" t="s">
        <v>8</v>
      </c>
      <c r="G15" s="3" t="s">
        <v>46</v>
      </c>
      <c r="H15" t="s">
        <v>22</v>
      </c>
      <c r="I15" s="6">
        <f t="shared" si="0"/>
        <v>1260</v>
      </c>
      <c r="J15" t="s">
        <v>82</v>
      </c>
      <c r="K15">
        <v>21</v>
      </c>
      <c r="L15">
        <v>6</v>
      </c>
      <c r="M15">
        <v>1</v>
      </c>
    </row>
    <row r="16" spans="1:17">
      <c r="A16">
        <v>31115</v>
      </c>
      <c r="B16" t="s">
        <v>63</v>
      </c>
      <c r="C16" t="s">
        <v>8</v>
      </c>
      <c r="D16" t="s">
        <v>45</v>
      </c>
      <c r="E16" t="s">
        <v>43</v>
      </c>
      <c r="F16" t="s">
        <v>8</v>
      </c>
      <c r="G16" s="3" t="s">
        <v>48</v>
      </c>
      <c r="H16" t="s">
        <v>22</v>
      </c>
      <c r="I16" s="6">
        <f t="shared" si="0"/>
        <v>1350</v>
      </c>
      <c r="J16" t="s">
        <v>40</v>
      </c>
      <c r="K16">
        <v>21</v>
      </c>
      <c r="L16">
        <v>7</v>
      </c>
      <c r="M16">
        <v>1</v>
      </c>
    </row>
    <row r="17" spans="1:13">
      <c r="A17">
        <v>32101</v>
      </c>
      <c r="B17" t="s">
        <v>64</v>
      </c>
      <c r="C17" t="s">
        <v>7</v>
      </c>
      <c r="D17" t="s">
        <v>45</v>
      </c>
      <c r="E17" t="s">
        <v>86</v>
      </c>
      <c r="F17" t="s">
        <v>7</v>
      </c>
      <c r="G17" s="3" t="s">
        <v>46</v>
      </c>
      <c r="H17" t="s">
        <v>22</v>
      </c>
      <c r="I17" s="6">
        <v>90</v>
      </c>
      <c r="J17" t="s">
        <v>80</v>
      </c>
      <c r="K17">
        <v>20</v>
      </c>
      <c r="L17">
        <v>2</v>
      </c>
      <c r="M17">
        <v>1</v>
      </c>
    </row>
    <row r="18" spans="1:13">
      <c r="A18">
        <v>32102</v>
      </c>
      <c r="B18" t="s">
        <v>65</v>
      </c>
      <c r="C18" t="s">
        <v>7</v>
      </c>
      <c r="D18" t="s">
        <v>45</v>
      </c>
      <c r="E18" t="s">
        <v>87</v>
      </c>
      <c r="F18" t="s">
        <v>7</v>
      </c>
      <c r="G18" s="3" t="s">
        <v>48</v>
      </c>
      <c r="H18" t="s">
        <v>22</v>
      </c>
      <c r="I18" s="6">
        <f t="shared" si="0"/>
        <v>180</v>
      </c>
      <c r="J18" t="s">
        <v>82</v>
      </c>
      <c r="K18">
        <v>20</v>
      </c>
      <c r="L18">
        <v>3</v>
      </c>
      <c r="M18">
        <v>1</v>
      </c>
    </row>
    <row r="19" spans="1:13">
      <c r="A19">
        <v>32103</v>
      </c>
      <c r="B19" t="s">
        <v>66</v>
      </c>
      <c r="C19" t="s">
        <v>7</v>
      </c>
      <c r="D19" t="s">
        <v>45</v>
      </c>
      <c r="E19" t="s">
        <v>88</v>
      </c>
      <c r="F19" t="s">
        <v>7</v>
      </c>
      <c r="G19" s="3" t="s">
        <v>50</v>
      </c>
      <c r="H19" t="s">
        <v>22</v>
      </c>
      <c r="I19" s="6">
        <f t="shared" si="0"/>
        <v>270</v>
      </c>
      <c r="J19" t="s">
        <v>40</v>
      </c>
      <c r="K19">
        <v>20</v>
      </c>
      <c r="L19">
        <v>4</v>
      </c>
      <c r="M19">
        <v>1</v>
      </c>
    </row>
    <row r="20" spans="1:13">
      <c r="A20">
        <v>32104</v>
      </c>
      <c r="B20" t="s">
        <v>67</v>
      </c>
      <c r="C20" t="s">
        <v>7</v>
      </c>
      <c r="D20" t="s">
        <v>45</v>
      </c>
      <c r="E20" t="s">
        <v>89</v>
      </c>
      <c r="F20" t="s">
        <v>7</v>
      </c>
      <c r="G20" s="3" t="s">
        <v>52</v>
      </c>
      <c r="H20" t="s">
        <v>22</v>
      </c>
      <c r="I20" s="6">
        <f t="shared" si="0"/>
        <v>360</v>
      </c>
      <c r="J20" t="s">
        <v>85</v>
      </c>
      <c r="K20">
        <v>20</v>
      </c>
      <c r="L20">
        <v>5</v>
      </c>
      <c r="M20">
        <v>1</v>
      </c>
    </row>
    <row r="21" spans="1:13">
      <c r="A21">
        <v>32105</v>
      </c>
      <c r="B21" t="s">
        <v>68</v>
      </c>
      <c r="C21" t="s">
        <v>7</v>
      </c>
      <c r="D21" t="s">
        <v>45</v>
      </c>
      <c r="E21" t="s">
        <v>90</v>
      </c>
      <c r="F21" t="s">
        <v>7</v>
      </c>
      <c r="G21" s="3" t="s">
        <v>46</v>
      </c>
      <c r="H21" t="s">
        <v>22</v>
      </c>
      <c r="I21" s="6">
        <f t="shared" si="0"/>
        <v>450</v>
      </c>
      <c r="J21" t="s">
        <v>80</v>
      </c>
      <c r="K21">
        <v>20</v>
      </c>
      <c r="L21">
        <v>6</v>
      </c>
      <c r="M21">
        <v>1</v>
      </c>
    </row>
    <row r="22" spans="1:13">
      <c r="A22">
        <v>32106</v>
      </c>
      <c r="B22" t="s">
        <v>69</v>
      </c>
      <c r="C22" t="s">
        <v>7</v>
      </c>
      <c r="D22" t="s">
        <v>45</v>
      </c>
      <c r="E22" t="s">
        <v>91</v>
      </c>
      <c r="F22" t="s">
        <v>7</v>
      </c>
      <c r="G22" s="3" t="s">
        <v>48</v>
      </c>
      <c r="H22" t="s">
        <v>22</v>
      </c>
      <c r="I22" s="6">
        <f t="shared" si="0"/>
        <v>540</v>
      </c>
      <c r="J22" t="s">
        <v>82</v>
      </c>
      <c r="K22">
        <v>20</v>
      </c>
      <c r="L22">
        <v>7</v>
      </c>
      <c r="M22">
        <v>1</v>
      </c>
    </row>
    <row r="23" spans="1:13">
      <c r="A23">
        <v>32107</v>
      </c>
      <c r="B23" t="s">
        <v>70</v>
      </c>
      <c r="C23" t="s">
        <v>7</v>
      </c>
      <c r="D23" t="s">
        <v>45</v>
      </c>
      <c r="E23" t="s">
        <v>92</v>
      </c>
      <c r="F23" t="s">
        <v>7</v>
      </c>
      <c r="G23" s="3" t="s">
        <v>50</v>
      </c>
      <c r="H23" t="s">
        <v>22</v>
      </c>
      <c r="I23" s="6">
        <f t="shared" si="0"/>
        <v>630</v>
      </c>
      <c r="J23" t="s">
        <v>40</v>
      </c>
      <c r="K23">
        <v>20</v>
      </c>
      <c r="L23">
        <v>8</v>
      </c>
      <c r="M23">
        <v>1</v>
      </c>
    </row>
    <row r="24" spans="1:13">
      <c r="A24">
        <v>32108</v>
      </c>
      <c r="B24" t="s">
        <v>71</v>
      </c>
      <c r="C24" t="s">
        <v>7</v>
      </c>
      <c r="D24" t="s">
        <v>45</v>
      </c>
      <c r="E24" t="s">
        <v>93</v>
      </c>
      <c r="F24" t="s">
        <v>7</v>
      </c>
      <c r="G24" s="3" t="s">
        <v>52</v>
      </c>
      <c r="H24" t="s">
        <v>22</v>
      </c>
      <c r="I24" s="6">
        <f t="shared" si="0"/>
        <v>720</v>
      </c>
      <c r="J24" t="s">
        <v>85</v>
      </c>
      <c r="K24">
        <v>20</v>
      </c>
      <c r="L24">
        <v>9</v>
      </c>
      <c r="M24">
        <v>1</v>
      </c>
    </row>
    <row r="25" spans="1:13">
      <c r="A25">
        <v>32109</v>
      </c>
      <c r="B25" t="s">
        <v>72</v>
      </c>
      <c r="C25" t="s">
        <v>7</v>
      </c>
      <c r="D25" t="s">
        <v>45</v>
      </c>
      <c r="E25" t="s">
        <v>94</v>
      </c>
      <c r="F25" t="s">
        <v>7</v>
      </c>
      <c r="G25" s="3" t="s">
        <v>46</v>
      </c>
      <c r="H25" t="s">
        <v>22</v>
      </c>
      <c r="I25" s="6">
        <f t="shared" si="0"/>
        <v>810</v>
      </c>
      <c r="J25" t="s">
        <v>80</v>
      </c>
      <c r="K25">
        <v>21</v>
      </c>
      <c r="L25">
        <v>1</v>
      </c>
      <c r="M25">
        <v>1</v>
      </c>
    </row>
    <row r="26" spans="1:13">
      <c r="A26">
        <v>32110</v>
      </c>
      <c r="B26" t="s">
        <v>73</v>
      </c>
      <c r="C26" t="s">
        <v>7</v>
      </c>
      <c r="D26" t="s">
        <v>45</v>
      </c>
      <c r="E26" t="s">
        <v>95</v>
      </c>
      <c r="F26" t="s">
        <v>7</v>
      </c>
      <c r="G26" s="3" t="s">
        <v>46</v>
      </c>
      <c r="H26" t="s">
        <v>22</v>
      </c>
      <c r="I26" s="6">
        <f t="shared" si="0"/>
        <v>900</v>
      </c>
      <c r="J26" t="s">
        <v>82</v>
      </c>
      <c r="K26">
        <v>21</v>
      </c>
      <c r="L26">
        <v>2</v>
      </c>
      <c r="M26">
        <v>1</v>
      </c>
    </row>
    <row r="27" spans="1:13">
      <c r="A27">
        <v>32111</v>
      </c>
      <c r="B27" t="s">
        <v>74</v>
      </c>
      <c r="C27" t="s">
        <v>7</v>
      </c>
      <c r="D27" t="s">
        <v>45</v>
      </c>
      <c r="E27" t="s">
        <v>43</v>
      </c>
      <c r="F27" t="s">
        <v>7</v>
      </c>
      <c r="G27" s="3" t="s">
        <v>48</v>
      </c>
      <c r="H27" t="s">
        <v>22</v>
      </c>
      <c r="I27" s="6">
        <f t="shared" si="0"/>
        <v>990</v>
      </c>
      <c r="J27" t="s">
        <v>40</v>
      </c>
      <c r="K27">
        <v>21</v>
      </c>
      <c r="L27">
        <v>3</v>
      </c>
      <c r="M27">
        <v>1</v>
      </c>
    </row>
    <row r="28" spans="1:13">
      <c r="A28">
        <v>32112</v>
      </c>
      <c r="B28" t="s">
        <v>75</v>
      </c>
      <c r="C28" t="s">
        <v>7</v>
      </c>
      <c r="D28" t="s">
        <v>45</v>
      </c>
      <c r="E28" t="s">
        <v>96</v>
      </c>
      <c r="F28" t="s">
        <v>7</v>
      </c>
      <c r="G28" s="3" t="s">
        <v>50</v>
      </c>
      <c r="H28" t="s">
        <v>22</v>
      </c>
      <c r="I28" s="6">
        <f t="shared" si="0"/>
        <v>1080</v>
      </c>
      <c r="J28" t="s">
        <v>85</v>
      </c>
      <c r="K28">
        <v>21</v>
      </c>
      <c r="L28">
        <v>4</v>
      </c>
      <c r="M28">
        <v>1</v>
      </c>
    </row>
    <row r="29" spans="1:13">
      <c r="A29">
        <v>32113</v>
      </c>
      <c r="B29" t="s">
        <v>76</v>
      </c>
      <c r="C29" t="s">
        <v>7</v>
      </c>
      <c r="D29" t="s">
        <v>45</v>
      </c>
      <c r="E29" t="s">
        <v>97</v>
      </c>
      <c r="F29" t="s">
        <v>7</v>
      </c>
      <c r="G29" s="3" t="s">
        <v>52</v>
      </c>
      <c r="H29" t="s">
        <v>22</v>
      </c>
      <c r="I29" s="6">
        <f t="shared" si="0"/>
        <v>1170</v>
      </c>
      <c r="J29" t="s">
        <v>80</v>
      </c>
      <c r="K29">
        <v>21</v>
      </c>
      <c r="L29">
        <v>5</v>
      </c>
      <c r="M29">
        <v>1</v>
      </c>
    </row>
    <row r="30" spans="1:13">
      <c r="A30">
        <v>32114</v>
      </c>
      <c r="B30" t="s">
        <v>77</v>
      </c>
      <c r="C30" t="s">
        <v>7</v>
      </c>
      <c r="D30" t="s">
        <v>45</v>
      </c>
      <c r="E30" t="s">
        <v>98</v>
      </c>
      <c r="F30" t="s">
        <v>7</v>
      </c>
      <c r="G30" s="3" t="s">
        <v>46</v>
      </c>
      <c r="H30" t="s">
        <v>22</v>
      </c>
      <c r="I30" s="6">
        <f t="shared" si="0"/>
        <v>1260</v>
      </c>
      <c r="J30" t="s">
        <v>82</v>
      </c>
      <c r="K30">
        <v>21</v>
      </c>
      <c r="L30">
        <v>6</v>
      </c>
      <c r="M30">
        <v>1</v>
      </c>
    </row>
    <row r="31" spans="1:13">
      <c r="A31">
        <v>32115</v>
      </c>
      <c r="B31" t="s">
        <v>78</v>
      </c>
      <c r="C31" t="s">
        <v>7</v>
      </c>
      <c r="D31" t="s">
        <v>45</v>
      </c>
      <c r="E31" t="s">
        <v>41</v>
      </c>
      <c r="F31" t="s">
        <v>7</v>
      </c>
      <c r="G31" s="3" t="s">
        <v>48</v>
      </c>
      <c r="H31" t="s">
        <v>22</v>
      </c>
      <c r="I31" s="6">
        <f t="shared" si="0"/>
        <v>1350</v>
      </c>
      <c r="J31" t="s">
        <v>40</v>
      </c>
      <c r="K31">
        <v>21</v>
      </c>
      <c r="L31">
        <v>7</v>
      </c>
      <c r="M31">
        <v>1</v>
      </c>
    </row>
  </sheetData>
  <autoFilter ref="A1:Q31">
    <sortState ref="A2:Q201">
      <sortCondition ref="C1"/>
    </sortState>
  </autoFilter>
  <sortState ref="A2:Q25">
    <sortCondition ref="H2:H16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0"/>
  <dimension ref="A1:G13"/>
  <sheetViews>
    <sheetView workbookViewId="0">
      <selection activeCell="A13" sqref="A13"/>
    </sheetView>
  </sheetViews>
  <sheetFormatPr defaultRowHeight="14.25"/>
  <cols>
    <col min="1" max="5" width="18.625" customWidth="1"/>
    <col min="6" max="7" width="19.625" customWidth="1"/>
  </cols>
  <sheetData>
    <row r="1" spans="1:7" ht="26.25" thickBot="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2" t="s">
        <v>24</v>
      </c>
      <c r="G1" s="2" t="s">
        <v>25</v>
      </c>
    </row>
    <row r="2" spans="1:7" ht="15" thickTop="1">
      <c r="A2" t="s">
        <v>38</v>
      </c>
      <c r="B2" t="s">
        <v>0</v>
      </c>
      <c r="F2">
        <v>0</v>
      </c>
      <c r="G2">
        <v>0</v>
      </c>
    </row>
    <row r="3" spans="1:7">
      <c r="A3" t="str">
        <f>CONCATENATE(LEFT(A2,3), TEXT(VALUE(RIGHT(A2, 3) + 1),"000"))</f>
        <v>AGV002</v>
      </c>
      <c r="B3" t="s">
        <v>0</v>
      </c>
      <c r="F3">
        <v>0</v>
      </c>
      <c r="G3">
        <v>0</v>
      </c>
    </row>
    <row r="4" spans="1:7">
      <c r="A4" t="str">
        <f t="shared" ref="A4:A13" si="0">CONCATENATE(LEFT(A3,3), TEXT(VALUE(RIGHT(A3, 3) + 1),"000"))</f>
        <v>AGV003</v>
      </c>
      <c r="B4" t="s">
        <v>0</v>
      </c>
      <c r="F4">
        <v>0</v>
      </c>
      <c r="G4">
        <v>0</v>
      </c>
    </row>
    <row r="5" spans="1:7">
      <c r="A5" t="str">
        <f t="shared" si="0"/>
        <v>AGV004</v>
      </c>
      <c r="B5" t="s">
        <v>0</v>
      </c>
      <c r="F5">
        <v>0</v>
      </c>
      <c r="G5">
        <v>0</v>
      </c>
    </row>
    <row r="6" spans="1:7">
      <c r="A6" t="str">
        <f t="shared" si="0"/>
        <v>AGV005</v>
      </c>
      <c r="B6" t="s">
        <v>0</v>
      </c>
      <c r="F6">
        <v>0</v>
      </c>
      <c r="G6">
        <v>0</v>
      </c>
    </row>
    <row r="7" spans="1:7">
      <c r="A7" t="str">
        <f t="shared" si="0"/>
        <v>AGV006</v>
      </c>
      <c r="B7" t="s">
        <v>0</v>
      </c>
      <c r="F7">
        <v>0</v>
      </c>
      <c r="G7">
        <v>0</v>
      </c>
    </row>
    <row r="8" spans="1:7">
      <c r="A8" t="str">
        <f t="shared" si="0"/>
        <v>AGV007</v>
      </c>
      <c r="B8" t="s">
        <v>0</v>
      </c>
      <c r="F8">
        <v>0</v>
      </c>
      <c r="G8">
        <v>0</v>
      </c>
    </row>
    <row r="9" spans="1:7">
      <c r="A9" t="str">
        <f t="shared" si="0"/>
        <v>AGV008</v>
      </c>
      <c r="B9" t="s">
        <v>0</v>
      </c>
      <c r="F9">
        <v>0</v>
      </c>
      <c r="G9">
        <v>0</v>
      </c>
    </row>
    <row r="10" spans="1:7">
      <c r="A10" t="str">
        <f t="shared" si="0"/>
        <v>AGV009</v>
      </c>
      <c r="B10" t="s">
        <v>0</v>
      </c>
      <c r="F10">
        <v>0</v>
      </c>
      <c r="G10">
        <v>0</v>
      </c>
    </row>
    <row r="11" spans="1:7">
      <c r="A11" t="str">
        <f t="shared" si="0"/>
        <v>AGV010</v>
      </c>
      <c r="B11" t="s">
        <v>0</v>
      </c>
      <c r="F11">
        <v>0</v>
      </c>
      <c r="G11">
        <v>0</v>
      </c>
    </row>
    <row r="12" spans="1:7">
      <c r="A12" t="str">
        <f t="shared" si="0"/>
        <v>AGV011</v>
      </c>
      <c r="B12" t="s">
        <v>0</v>
      </c>
      <c r="F12">
        <v>0</v>
      </c>
      <c r="G12">
        <v>0</v>
      </c>
    </row>
    <row r="13" spans="1:7">
      <c r="A13" t="str">
        <f t="shared" si="0"/>
        <v>AGV012</v>
      </c>
      <c r="B13" t="s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1"/>
  <dimension ref="A1:I3"/>
  <sheetViews>
    <sheetView workbookViewId="0">
      <selection activeCell="F4" sqref="F4"/>
    </sheetView>
  </sheetViews>
  <sheetFormatPr defaultRowHeight="14.25"/>
  <cols>
    <col min="1" max="1" width="11" customWidth="1"/>
    <col min="2" max="2" width="13.625" customWidth="1"/>
    <col min="3" max="3" width="11.5" customWidth="1"/>
    <col min="4" max="4" width="16.625" customWidth="1"/>
    <col min="5" max="9" width="18.625" customWidth="1"/>
  </cols>
  <sheetData>
    <row r="1" spans="1:9" ht="33" customHeight="1" thickBot="1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4" t="s">
        <v>21</v>
      </c>
      <c r="H1" s="4" t="s">
        <v>26</v>
      </c>
      <c r="I1" s="4" t="s">
        <v>27</v>
      </c>
    </row>
    <row r="2" spans="1:9" ht="15" thickTop="1">
      <c r="A2" t="s">
        <v>7</v>
      </c>
      <c r="B2">
        <v>24</v>
      </c>
      <c r="C2">
        <v>20</v>
      </c>
      <c r="D2">
        <v>62</v>
      </c>
      <c r="E2">
        <v>38</v>
      </c>
      <c r="F2">
        <v>20</v>
      </c>
      <c r="G2" s="5">
        <v>0.45283018867924529</v>
      </c>
      <c r="H2">
        <v>0</v>
      </c>
      <c r="I2">
        <v>0</v>
      </c>
    </row>
    <row r="3" spans="1:9">
      <c r="A3" t="s">
        <v>8</v>
      </c>
      <c r="B3">
        <v>10</v>
      </c>
      <c r="C3">
        <v>10</v>
      </c>
      <c r="D3">
        <v>38</v>
      </c>
      <c r="E3">
        <v>28</v>
      </c>
      <c r="F3">
        <v>20</v>
      </c>
      <c r="G3" s="5">
        <v>0.18867924528301888</v>
      </c>
      <c r="H3">
        <v>0</v>
      </c>
      <c r="I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B5"/>
  <sheetViews>
    <sheetView workbookViewId="0">
      <selection activeCell="B3" sqref="B3"/>
    </sheetView>
  </sheetViews>
  <sheetFormatPr defaultRowHeight="14.25"/>
  <cols>
    <col min="2" max="2" width="42.125" customWidth="1"/>
  </cols>
  <sheetData>
    <row r="1" spans="2:2" ht="15" thickBot="1"/>
    <row r="2" spans="2:2" ht="15" thickBot="1">
      <c r="B2" s="7" t="s">
        <v>36</v>
      </c>
    </row>
    <row r="3" spans="2:2">
      <c r="B3" s="8" t="s">
        <v>37</v>
      </c>
    </row>
    <row r="4" spans="2:2">
      <c r="B4" t="s">
        <v>42</v>
      </c>
    </row>
    <row r="5" spans="2:2">
      <c r="B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AGV WI</vt:lpstr>
      <vt:lpstr>AGV</vt:lpstr>
      <vt:lpstr>POW</vt:lpstr>
      <vt:lpstr>Parameters</vt:lpstr>
      <vt:lpstr>ParkingCentroidLocations</vt:lpstr>
    </vt:vector>
  </TitlesOfParts>
  <Company>Waltco Truck Equipment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ipli</dc:creator>
  <cp:lastModifiedBy>Andrew Torson</cp:lastModifiedBy>
  <dcterms:created xsi:type="dcterms:W3CDTF">2012-12-27T18:28:23Z</dcterms:created>
  <dcterms:modified xsi:type="dcterms:W3CDTF">2013-06-12T23:25:55Z</dcterms:modified>
</cp:coreProperties>
</file>