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45" windowWidth="5190" windowHeight="4065" activeTab="1"/>
  </bookViews>
  <sheets>
    <sheet name="AGV WI" sheetId="12" r:id="rId1"/>
    <sheet name="AGV" sheetId="11" r:id="rId2"/>
    <sheet name="POW" sheetId="13" r:id="rId3"/>
    <sheet name="Parameters" sheetId="14" r:id="rId4"/>
  </sheets>
  <externalReferences>
    <externalReference r:id="rId5"/>
  </externalReferences>
  <definedNames>
    <definedName name="_xlnm._FilterDatabase" localSheetId="0" hidden="1">'AGV WI'!$A$1:$Q$201</definedName>
    <definedName name="CHE_JOB_MATRIX">#REF!</definedName>
    <definedName name="DEST_X_OFFSET">'[1]Visualization Mockups'!$B$132</definedName>
    <definedName name="HORIZ_OFFSET">'[1]Visualization Mockups'!$B$133</definedName>
    <definedName name="ORIG_AGVX_OFFSET">'[1]Visualization Mockups'!$B$130</definedName>
    <definedName name="ORIG_X_OFFSET">'[1]Visualization Mockups'!$B$131</definedName>
    <definedName name="ParkingCentroidLocations">Parameters!$B$3</definedName>
    <definedName name="TZ_MAX_CAP">'[1]Visualization Mockups'!$P$282</definedName>
    <definedName name="VERT_OFFSET">'[1]Visualization Mockups'!$B$134</definedName>
    <definedName name="VertexIDs">#REF!</definedName>
  </definedNames>
  <calcPr calcId="125725"/>
</workbook>
</file>

<file path=xl/calcChain.xml><?xml version="1.0" encoding="utf-8"?>
<calcChain xmlns="http://schemas.openxmlformats.org/spreadsheetml/2006/main">
  <c r="I57" i="12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A3" i="1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I84" i="12" l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10" s="1"/>
  <c r="I168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3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109" l="1"/>
  <c r="I111" s="1"/>
  <c r="I113"/>
  <c r="I114" s="1"/>
  <c r="I115" s="1"/>
  <c r="I116" l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l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38"/>
</calcChain>
</file>

<file path=xl/sharedStrings.xml><?xml version="1.0" encoding="utf-8"?>
<sst xmlns="http://schemas.openxmlformats.org/spreadsheetml/2006/main" count="1656" uniqueCount="283">
  <si>
    <t>IDLE</t>
  </si>
  <si>
    <t>Status</t>
  </si>
  <si>
    <t>Job ID</t>
  </si>
  <si>
    <t>Job POW</t>
  </si>
  <si>
    <t>Move Type</t>
  </si>
  <si>
    <t>From TP</t>
  </si>
  <si>
    <t>To TP</t>
  </si>
  <si>
    <t>dsch</t>
  </si>
  <si>
    <t>load</t>
  </si>
  <si>
    <t>QC32</t>
  </si>
  <si>
    <t>QC31</t>
  </si>
  <si>
    <t>Vessel Position</t>
  </si>
  <si>
    <t>AGV ID</t>
  </si>
  <si>
    <t>Status at Start Date</t>
  </si>
  <si>
    <t>Last Job Type before Start Date</t>
  </si>
  <si>
    <t>Last Job before Start Date</t>
  </si>
  <si>
    <t>Last Known Pos</t>
  </si>
  <si>
    <t>POW Name</t>
  </si>
  <si>
    <t>Job Count after Start Date</t>
  </si>
  <si>
    <t>Job Count in Bucket</t>
  </si>
  <si>
    <t>Job Count (Total)</t>
  </si>
  <si>
    <t>Last Seq before Start Date</t>
  </si>
  <si>
    <t>Highest Hourly Activity</t>
  </si>
  <si>
    <t>Percentage of Remaining Jobs</t>
  </si>
  <si>
    <t>NotDispatched</t>
  </si>
  <si>
    <t>190684</t>
  </si>
  <si>
    <t>190784</t>
  </si>
  <si>
    <t>190202</t>
  </si>
  <si>
    <t>190888</t>
  </si>
  <si>
    <t>070282</t>
  </si>
  <si>
    <t>190988</t>
  </si>
  <si>
    <t>190204</t>
  </si>
  <si>
    <t>190884</t>
  </si>
  <si>
    <t>190886</t>
  </si>
  <si>
    <t>190686</t>
  </si>
  <si>
    <t>190208</t>
  </si>
  <si>
    <t>190302</t>
  </si>
  <si>
    <t>190882</t>
  </si>
  <si>
    <t>190682</t>
  </si>
  <si>
    <t>190782</t>
  </si>
  <si>
    <t>190788</t>
  </si>
  <si>
    <t>190786</t>
  </si>
  <si>
    <t>Latest Fetch Time Offset</t>
  </si>
  <si>
    <t>ECT Offset</t>
  </si>
  <si>
    <t>Last Know Pos Time Offset</t>
  </si>
  <si>
    <t>Last POW Access Offset</t>
  </si>
  <si>
    <t>Highest Hourly Activity Offset</t>
  </si>
  <si>
    <t>From Bay</t>
  </si>
  <si>
    <t>From Block</t>
  </si>
  <si>
    <t>From Cell</t>
  </si>
  <si>
    <t>From Tier</t>
  </si>
  <si>
    <t>To Block</t>
  </si>
  <si>
    <t>To Bay</t>
  </si>
  <si>
    <t>To Cell</t>
  </si>
  <si>
    <t>To Tier</t>
  </si>
  <si>
    <t>Central Parking location:</t>
  </si>
  <si>
    <t>BM020</t>
  </si>
  <si>
    <t>AGV001</t>
  </si>
  <si>
    <t>Cntr Gkey</t>
  </si>
  <si>
    <t>CNTR0032001</t>
  </si>
  <si>
    <t>M014</t>
  </si>
  <si>
    <t>M015</t>
  </si>
  <si>
    <t>M016</t>
  </si>
  <si>
    <t>M017</t>
  </si>
  <si>
    <t>W014A-2</t>
  </si>
  <si>
    <t>CNTR0032002</t>
  </si>
  <si>
    <t>CNTR0032003</t>
  </si>
  <si>
    <t>CNTR0032004</t>
  </si>
  <si>
    <t>CNTR0032005</t>
  </si>
  <si>
    <t>CNTR0032006</t>
  </si>
  <si>
    <t>CNTR0032007</t>
  </si>
  <si>
    <t>CNTR0032008</t>
  </si>
  <si>
    <t>CNTR0032009</t>
  </si>
  <si>
    <t>CNTR0032010</t>
  </si>
  <si>
    <t>CNTR0032011</t>
  </si>
  <si>
    <t>CNTR0032012</t>
  </si>
  <si>
    <t>CNTR0032013</t>
  </si>
  <si>
    <t>CNTR0032014</t>
  </si>
  <si>
    <t>CNTR0032015</t>
  </si>
  <si>
    <t>CNTR0032016</t>
  </si>
  <si>
    <t>CNTR0032017</t>
  </si>
  <si>
    <t>CNTR0032018</t>
  </si>
  <si>
    <t>CNTR0032019</t>
  </si>
  <si>
    <t>CNTR0032020</t>
  </si>
  <si>
    <t>CNTR0032021</t>
  </si>
  <si>
    <t>CNTR0032022</t>
  </si>
  <si>
    <t>CNTR0032023</t>
  </si>
  <si>
    <t>CNTR0032024</t>
  </si>
  <si>
    <t>CNTR0032025</t>
  </si>
  <si>
    <t>CNTR0032101</t>
  </si>
  <si>
    <t>CNTR0032102</t>
  </si>
  <si>
    <t>CNTR0032103</t>
  </si>
  <si>
    <t>CNTR0032104</t>
  </si>
  <si>
    <t>CNTR0032105</t>
  </si>
  <si>
    <t>CNTR0032106</t>
  </si>
  <si>
    <t>CNTR0032107</t>
  </si>
  <si>
    <t>CNTR0032108</t>
  </si>
  <si>
    <t>CNTR0032109</t>
  </si>
  <si>
    <t>CNTR0032110</t>
  </si>
  <si>
    <t>CNTR0032111</t>
  </si>
  <si>
    <t>CNTR0032112</t>
  </si>
  <si>
    <t>CNTR0032113</t>
  </si>
  <si>
    <t>CNTR0032114</t>
  </si>
  <si>
    <t>CNTR0032115</t>
  </si>
  <si>
    <t>CNTR0032116</t>
  </si>
  <si>
    <t>CNTR0032117</t>
  </si>
  <si>
    <t>CNTR0032118</t>
  </si>
  <si>
    <t>CNTR0032119</t>
  </si>
  <si>
    <t>CNTR0032120</t>
  </si>
  <si>
    <t>CNTR0032121</t>
  </si>
  <si>
    <t>CNTR0032122</t>
  </si>
  <si>
    <t>CNTR0032123</t>
  </si>
  <si>
    <t>CNTR0032124</t>
  </si>
  <si>
    <t>CNTR0032125</t>
  </si>
  <si>
    <t>CNTR0031001</t>
  </si>
  <si>
    <t>CNTR0031002</t>
  </si>
  <si>
    <t>CNTR0031003</t>
  </si>
  <si>
    <t>CNTR0031004</t>
  </si>
  <si>
    <t>CNTR0031005</t>
  </si>
  <si>
    <t>CNTR0031006</t>
  </si>
  <si>
    <t>CNTR0031007</t>
  </si>
  <si>
    <t>CNTR0031008</t>
  </si>
  <si>
    <t>CNTR0031009</t>
  </si>
  <si>
    <t>CNTR0031010</t>
  </si>
  <si>
    <t>CNTR0031011</t>
  </si>
  <si>
    <t>CNTR0031012</t>
  </si>
  <si>
    <t>CNTR0031013</t>
  </si>
  <si>
    <t>CNTR0031014</t>
  </si>
  <si>
    <t>CNTR0031015</t>
  </si>
  <si>
    <t>CNTR0031016</t>
  </si>
  <si>
    <t>CNTR0031017</t>
  </si>
  <si>
    <t>CNTR0031018</t>
  </si>
  <si>
    <t>CNTR0031019</t>
  </si>
  <si>
    <t>CNTR0031020</t>
  </si>
  <si>
    <t>CNTR0031021</t>
  </si>
  <si>
    <t>CNTR0031022</t>
  </si>
  <si>
    <t>CNTR0031023</t>
  </si>
  <si>
    <t>CNTR0031024</t>
  </si>
  <si>
    <t>CNTR0031025</t>
  </si>
  <si>
    <t>CNTR0031101</t>
  </si>
  <si>
    <t>CNTR0031102</t>
  </si>
  <si>
    <t>CNTR0031103</t>
  </si>
  <si>
    <t>CNTR0031104</t>
  </si>
  <si>
    <t>CNTR0031105</t>
  </si>
  <si>
    <t>CNTR0031106</t>
  </si>
  <si>
    <t>CNTR0031107</t>
  </si>
  <si>
    <t>CNTR0031108</t>
  </si>
  <si>
    <t>CNTR0031109</t>
  </si>
  <si>
    <t>CNTR0031110</t>
  </si>
  <si>
    <t>CNTR0031111</t>
  </si>
  <si>
    <t>CNTR0031112</t>
  </si>
  <si>
    <t>CNTR0031113</t>
  </si>
  <si>
    <t>CNTR0031114</t>
  </si>
  <si>
    <t>CNTR0031115</t>
  </si>
  <si>
    <t>CNTR0031116</t>
  </si>
  <si>
    <t>CNTR0031117</t>
  </si>
  <si>
    <t>CNTR0031118</t>
  </si>
  <si>
    <t>CNTR0031119</t>
  </si>
  <si>
    <t>CNTR0031120</t>
  </si>
  <si>
    <t>CNTR0031121</t>
  </si>
  <si>
    <t>CNTR0031122</t>
  </si>
  <si>
    <t>CNTR0031123</t>
  </si>
  <si>
    <t>CNTR0031124</t>
  </si>
  <si>
    <t>CNTR0031125</t>
  </si>
  <si>
    <t>Push Rate</t>
  </si>
  <si>
    <t>W015A-3</t>
  </si>
  <si>
    <t>W016A-4</t>
  </si>
  <si>
    <t>W017A-5</t>
  </si>
  <si>
    <t>QC33</t>
  </si>
  <si>
    <t>BFC12</t>
  </si>
  <si>
    <t>CNTR0033001</t>
  </si>
  <si>
    <t>CNTR0033002</t>
  </si>
  <si>
    <t>CNTR0033003</t>
  </si>
  <si>
    <t>CNTR0033004</t>
  </si>
  <si>
    <t>CNTR0033005</t>
  </si>
  <si>
    <t>CNTR0033006</t>
  </si>
  <si>
    <t>CNTR0033007</t>
  </si>
  <si>
    <t>CNTR0033008</t>
  </si>
  <si>
    <t>CNTR0033009</t>
  </si>
  <si>
    <t>CNTR0033010</t>
  </si>
  <si>
    <t>CNTR0033011</t>
  </si>
  <si>
    <t>CNTR0033012</t>
  </si>
  <si>
    <t>CNTR0033013</t>
  </si>
  <si>
    <t>CNTR0033014</t>
  </si>
  <si>
    <t>CNTR0033015</t>
  </si>
  <si>
    <t>CNTR0033016</t>
  </si>
  <si>
    <t>CNTR0033017</t>
  </si>
  <si>
    <t>CNTR0033018</t>
  </si>
  <si>
    <t>CNTR0033019</t>
  </si>
  <si>
    <t>CNTR0033020</t>
  </si>
  <si>
    <t>CNTR0033021</t>
  </si>
  <si>
    <t>CNTR0033022</t>
  </si>
  <si>
    <t>CNTR0033023</t>
  </si>
  <si>
    <t>CNTR0033024</t>
  </si>
  <si>
    <t>CNTR0033025</t>
  </si>
  <si>
    <t>CNTR0033101</t>
  </si>
  <si>
    <t>CNTR0033102</t>
  </si>
  <si>
    <t>CNTR0033103</t>
  </si>
  <si>
    <t>CNTR0033104</t>
  </si>
  <si>
    <t>CNTR0033105</t>
  </si>
  <si>
    <t>CNTR0033106</t>
  </si>
  <si>
    <t>CNTR0033107</t>
  </si>
  <si>
    <t>CNTR0033108</t>
  </si>
  <si>
    <t>CNTR0033109</t>
  </si>
  <si>
    <t>CNTR0033110</t>
  </si>
  <si>
    <t>CNTR0033111</t>
  </si>
  <si>
    <t>CNTR0033112</t>
  </si>
  <si>
    <t>CNTR0033113</t>
  </si>
  <si>
    <t>CNTR0033114</t>
  </si>
  <si>
    <t>CNTR0033115</t>
  </si>
  <si>
    <t>CNTR0033116</t>
  </si>
  <si>
    <t>CNTR0033117</t>
  </si>
  <si>
    <t>CNTR0033118</t>
  </si>
  <si>
    <t>CNTR0033119</t>
  </si>
  <si>
    <t>CNTR0033120</t>
  </si>
  <si>
    <t>CNTR0033121</t>
  </si>
  <si>
    <t>CNTR0033122</t>
  </si>
  <si>
    <t>CNTR0033123</t>
  </si>
  <si>
    <t>CNTR0033124</t>
  </si>
  <si>
    <t>CNTR0033125</t>
  </si>
  <si>
    <t>CNTR0012001</t>
  </si>
  <si>
    <t>CNTR0012002</t>
  </si>
  <si>
    <t>CNTR0012003</t>
  </si>
  <si>
    <t>CNTR0012004</t>
  </si>
  <si>
    <t>CNTR0012005</t>
  </si>
  <si>
    <t>CNTR0012006</t>
  </si>
  <si>
    <t>CNTR0012007</t>
  </si>
  <si>
    <t>CNTR0012008</t>
  </si>
  <si>
    <t>CNTR0012009</t>
  </si>
  <si>
    <t>CNTR0012010</t>
  </si>
  <si>
    <t>CNTR0012011</t>
  </si>
  <si>
    <t>CNTR0012012</t>
  </si>
  <si>
    <t>CNTR0012013</t>
  </si>
  <si>
    <t>CNTR0012014</t>
  </si>
  <si>
    <t>CNTR0012015</t>
  </si>
  <si>
    <t>CNTR0012016</t>
  </si>
  <si>
    <t>CNTR0012017</t>
  </si>
  <si>
    <t>CNTR0012018</t>
  </si>
  <si>
    <t>CNTR0012101</t>
  </si>
  <si>
    <t>CNTR0012102</t>
  </si>
  <si>
    <t>CNTR0012103</t>
  </si>
  <si>
    <t>CNTR0012104</t>
  </si>
  <si>
    <t>CNTR0012105</t>
  </si>
  <si>
    <t>CNTR0012106</t>
  </si>
  <si>
    <t>CNTR0012107</t>
  </si>
  <si>
    <t>CNTR0012108</t>
  </si>
  <si>
    <t>CNTR0012109</t>
  </si>
  <si>
    <t>CNTR0012110</t>
  </si>
  <si>
    <t>CNTR0012111</t>
  </si>
  <si>
    <t>CNTR0012112</t>
  </si>
  <si>
    <t>CNTR0012113</t>
  </si>
  <si>
    <t>CNTR0012114</t>
  </si>
  <si>
    <t>CNTR0012115</t>
  </si>
  <si>
    <t>CNTR0012116</t>
  </si>
  <si>
    <t>CNTR0012117</t>
  </si>
  <si>
    <t>M008</t>
  </si>
  <si>
    <t>M009</t>
  </si>
  <si>
    <t>M010</t>
  </si>
  <si>
    <t>M011</t>
  </si>
  <si>
    <t>W008A-1</t>
  </si>
  <si>
    <t>W009A-2</t>
  </si>
  <si>
    <t>W010A-3</t>
  </si>
  <si>
    <t>W011A-4</t>
  </si>
  <si>
    <t>CNTR0032026</t>
  </si>
  <si>
    <t>CNTR0032027</t>
  </si>
  <si>
    <t>CNTR0033126</t>
  </si>
  <si>
    <t>CNTR0033127</t>
  </si>
  <si>
    <t>CNTR0033026</t>
  </si>
  <si>
    <t>CNTR0033027</t>
  </si>
  <si>
    <t>CNTR0032126</t>
  </si>
  <si>
    <t>CNTR0032127</t>
  </si>
  <si>
    <t>CNTR0031126</t>
  </si>
  <si>
    <t>CNTR0031127</t>
  </si>
  <si>
    <t>CNTR0031026</t>
  </si>
  <si>
    <t>CNTR0031027</t>
  </si>
  <si>
    <t>CNTR0031028</t>
  </si>
  <si>
    <t>CNTR0032128</t>
  </si>
  <si>
    <t>CNTR0033128</t>
  </si>
  <si>
    <t>W014A-3</t>
  </si>
  <si>
    <t>W010A-4</t>
  </si>
  <si>
    <t>W011A-2</t>
  </si>
  <si>
    <t>W008A-4</t>
  </si>
  <si>
    <t>W011A-3</t>
  </si>
</sst>
</file>

<file path=xl/styles.xml><?xml version="1.0" encoding="utf-8"?>
<styleSheet xmlns="http://schemas.openxmlformats.org/spreadsheetml/2006/main">
  <numFmts count="2">
    <numFmt numFmtId="164" formatCode="mm/dd/yyyy\ hh:mm:ss"/>
    <numFmt numFmtId="165" formatCode="000000"/>
  </numFmts>
  <fonts count="4"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5" fontId="0" fillId="0" borderId="0" xfId="0" quotePrefix="1" applyNumberFormat="1"/>
    <xf numFmtId="9" fontId="1" fillId="0" borderId="1" xfId="0" applyNumberFormat="1" applyFont="1" applyBorder="1" applyAlignment="1">
      <alignment horizontal="center" wrapText="1"/>
    </xf>
    <xf numFmtId="9" fontId="0" fillId="0" borderId="0" xfId="0" applyNumberFormat="1"/>
    <xf numFmtId="1" fontId="0" fillId="0" borderId="0" xfId="0" applyNumberFormat="1"/>
    <xf numFmtId="0" fontId="1" fillId="0" borderId="2" xfId="2" applyFont="1" applyBorder="1" applyAlignment="1">
      <alignment wrapText="1"/>
    </xf>
    <xf numFmtId="0" fontId="2" fillId="0" borderId="3" xfId="2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4/trunk/n4-app/control/conf/runtime/testdata/ilog/AGV_Scheduler/AGV_Data_Input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LVER OUTPUT"/>
      <sheetName val="SOLVER INPUT SNAPSHOT"/>
      <sheetName val="Cover"/>
      <sheetName val="ALL STATS"/>
      <sheetName val="Visualizations"/>
      <sheetName val="Visualizations_prior"/>
      <sheetName val="Visualization Mockups"/>
      <sheetName val="CHE JOB MATRIX"/>
      <sheetName val="WI STATS"/>
      <sheetName val="AGV STATS"/>
      <sheetName val="POW STATS"/>
      <sheetName val="ASC TURNAROUND"/>
      <sheetName val="PIVOT TABLE"/>
      <sheetName val="Yard path matrix"/>
      <sheetName val="WI STATS(original)"/>
      <sheetName val="AGV STATS(original)"/>
      <sheetName val="POWTemp"/>
      <sheetName val="WITemp"/>
      <sheetName val="AGVTemp"/>
      <sheetName val="Parms"/>
    </sheetNames>
    <sheetDataSet>
      <sheetData sheetId="0"/>
      <sheetData sheetId="1"/>
      <sheetData sheetId="2"/>
      <sheetData sheetId="3"/>
      <sheetData sheetId="4"/>
      <sheetData sheetId="5"/>
      <sheetData sheetId="6">
        <row r="130">
          <cell r="B130">
            <v>-5</v>
          </cell>
        </row>
        <row r="131">
          <cell r="B131">
            <v>-25</v>
          </cell>
        </row>
        <row r="132">
          <cell r="B132">
            <v>4</v>
          </cell>
        </row>
        <row r="133">
          <cell r="B133">
            <v>0</v>
          </cell>
        </row>
        <row r="134">
          <cell r="B134">
            <v>-7</v>
          </cell>
        </row>
        <row r="282">
          <cell r="P282">
            <v>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Q201"/>
  <sheetViews>
    <sheetView topLeftCell="A163" zoomScaleNormal="100" workbookViewId="0">
      <selection activeCell="H183" sqref="H183"/>
    </sheetView>
  </sheetViews>
  <sheetFormatPr defaultRowHeight="14.25"/>
  <cols>
    <col min="1" max="1" width="9.125" customWidth="1"/>
    <col min="2" max="2" width="13.125" bestFit="1" customWidth="1"/>
    <col min="3" max="3" width="8.25" bestFit="1" customWidth="1"/>
    <col min="4" max="4" width="9.5" bestFit="1" customWidth="1"/>
    <col min="5" max="6" width="8.5" bestFit="1" customWidth="1"/>
    <col min="7" max="7" width="10.875" customWidth="1"/>
    <col min="8" max="8" width="13" bestFit="1" customWidth="1"/>
    <col min="9" max="9" width="9.25" customWidth="1"/>
    <col min="10" max="10" width="8.375" customWidth="1"/>
    <col min="11" max="12" width="7.875" customWidth="1"/>
    <col min="13" max="13" width="7.625" customWidth="1"/>
    <col min="14" max="14" width="7.75" bestFit="1" customWidth="1"/>
    <col min="15" max="15" width="6.375" bestFit="1" customWidth="1"/>
    <col min="16" max="17" width="6.5" bestFit="1" customWidth="1"/>
  </cols>
  <sheetData>
    <row r="1" spans="1:17" ht="51.75" thickBot="1">
      <c r="A1" s="1" t="s">
        <v>58</v>
      </c>
      <c r="B1" s="1" t="s">
        <v>2</v>
      </c>
      <c r="C1" s="1" t="s">
        <v>3</v>
      </c>
      <c r="D1" s="1" t="s">
        <v>4</v>
      </c>
      <c r="E1" s="1" t="s">
        <v>5</v>
      </c>
      <c r="F1" t="s">
        <v>6</v>
      </c>
      <c r="G1" s="1" t="s">
        <v>11</v>
      </c>
      <c r="H1" s="1" t="s">
        <v>1</v>
      </c>
      <c r="I1" s="1" t="s">
        <v>42</v>
      </c>
      <c r="J1" s="1" t="s">
        <v>48</v>
      </c>
      <c r="K1" s="1" t="s">
        <v>47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</row>
    <row r="2" spans="1:17" ht="15" thickTop="1">
      <c r="A2">
        <v>31001</v>
      </c>
      <c r="B2" t="s">
        <v>114</v>
      </c>
      <c r="C2" t="s">
        <v>10</v>
      </c>
      <c r="D2" t="s">
        <v>7</v>
      </c>
      <c r="E2" t="s">
        <v>10</v>
      </c>
      <c r="F2" t="s">
        <v>259</v>
      </c>
      <c r="G2" s="3" t="s">
        <v>34</v>
      </c>
      <c r="H2" t="s">
        <v>24</v>
      </c>
      <c r="I2" s="6">
        <f>1</f>
        <v>1</v>
      </c>
      <c r="N2" t="s">
        <v>255</v>
      </c>
      <c r="O2">
        <v>10</v>
      </c>
      <c r="P2">
        <v>1</v>
      </c>
      <c r="Q2">
        <v>1</v>
      </c>
    </row>
    <row r="3" spans="1:17">
      <c r="A3">
        <v>31002</v>
      </c>
      <c r="B3" t="s">
        <v>115</v>
      </c>
      <c r="C3" t="s">
        <v>10</v>
      </c>
      <c r="D3" t="s">
        <v>7</v>
      </c>
      <c r="E3" t="s">
        <v>10</v>
      </c>
      <c r="F3" t="s">
        <v>260</v>
      </c>
      <c r="G3" s="3" t="s">
        <v>25</v>
      </c>
      <c r="H3" t="s">
        <v>24</v>
      </c>
      <c r="I3" s="6">
        <f>I2+3600/POW!$F$2</f>
        <v>73</v>
      </c>
      <c r="N3" t="s">
        <v>256</v>
      </c>
      <c r="O3">
        <v>10</v>
      </c>
      <c r="P3">
        <v>2</v>
      </c>
      <c r="Q3">
        <v>1</v>
      </c>
    </row>
    <row r="4" spans="1:17">
      <c r="A4">
        <v>31003</v>
      </c>
      <c r="B4" t="s">
        <v>116</v>
      </c>
      <c r="C4" t="s">
        <v>10</v>
      </c>
      <c r="D4" t="s">
        <v>7</v>
      </c>
      <c r="E4" t="s">
        <v>10</v>
      </c>
      <c r="F4" t="s">
        <v>64</v>
      </c>
      <c r="G4" s="3" t="s">
        <v>38</v>
      </c>
      <c r="H4" t="s">
        <v>24</v>
      </c>
      <c r="I4" s="6">
        <f>I3+3600/POW!$F$2</f>
        <v>145</v>
      </c>
      <c r="N4" t="s">
        <v>60</v>
      </c>
      <c r="O4">
        <v>10</v>
      </c>
      <c r="P4">
        <v>3</v>
      </c>
      <c r="Q4">
        <v>1</v>
      </c>
    </row>
    <row r="5" spans="1:17">
      <c r="A5">
        <v>31004</v>
      </c>
      <c r="B5" t="s">
        <v>117</v>
      </c>
      <c r="C5" t="s">
        <v>10</v>
      </c>
      <c r="D5" t="s">
        <v>7</v>
      </c>
      <c r="E5" t="s">
        <v>10</v>
      </c>
      <c r="F5" t="s">
        <v>261</v>
      </c>
      <c r="G5" s="3" t="s">
        <v>40</v>
      </c>
      <c r="H5" t="s">
        <v>24</v>
      </c>
      <c r="I5" s="6">
        <f>I4+3600/POW!$F$2</f>
        <v>217</v>
      </c>
      <c r="N5" t="s">
        <v>257</v>
      </c>
      <c r="O5">
        <v>10</v>
      </c>
      <c r="P5">
        <v>4</v>
      </c>
      <c r="Q5">
        <v>1</v>
      </c>
    </row>
    <row r="6" spans="1:17">
      <c r="A6">
        <v>31005</v>
      </c>
      <c r="B6" t="s">
        <v>118</v>
      </c>
      <c r="C6" t="s">
        <v>10</v>
      </c>
      <c r="D6" t="s">
        <v>7</v>
      </c>
      <c r="E6" t="s">
        <v>10</v>
      </c>
      <c r="F6" t="s">
        <v>262</v>
      </c>
      <c r="G6" s="3" t="s">
        <v>41</v>
      </c>
      <c r="H6" t="s">
        <v>24</v>
      </c>
      <c r="I6" s="6">
        <f>I5+3600/POW!$F$2</f>
        <v>289</v>
      </c>
      <c r="N6" t="s">
        <v>258</v>
      </c>
      <c r="O6">
        <v>25</v>
      </c>
      <c r="P6">
        <v>5</v>
      </c>
      <c r="Q6">
        <v>1</v>
      </c>
    </row>
    <row r="7" spans="1:17">
      <c r="A7">
        <v>31006</v>
      </c>
      <c r="B7" t="s">
        <v>119</v>
      </c>
      <c r="C7" t="s">
        <v>10</v>
      </c>
      <c r="D7" t="s">
        <v>7</v>
      </c>
      <c r="E7" t="s">
        <v>10</v>
      </c>
      <c r="F7" t="s">
        <v>166</v>
      </c>
      <c r="G7" s="3" t="s">
        <v>26</v>
      </c>
      <c r="H7" t="s">
        <v>24</v>
      </c>
      <c r="I7" s="6">
        <f>I6+3600/POW!$F$2</f>
        <v>361</v>
      </c>
      <c r="N7" t="s">
        <v>62</v>
      </c>
      <c r="O7">
        <v>26</v>
      </c>
      <c r="P7">
        <v>6</v>
      </c>
      <c r="Q7">
        <v>1</v>
      </c>
    </row>
    <row r="8" spans="1:17">
      <c r="A8">
        <v>31007</v>
      </c>
      <c r="B8" t="s">
        <v>120</v>
      </c>
      <c r="C8" t="s">
        <v>10</v>
      </c>
      <c r="D8" t="s">
        <v>7</v>
      </c>
      <c r="E8" t="s">
        <v>10</v>
      </c>
      <c r="F8" t="s">
        <v>259</v>
      </c>
      <c r="G8" s="3" t="s">
        <v>39</v>
      </c>
      <c r="H8" t="s">
        <v>24</v>
      </c>
      <c r="I8" s="6">
        <f>I7+3600/POW!$F$2</f>
        <v>433</v>
      </c>
      <c r="N8" t="s">
        <v>255</v>
      </c>
      <c r="O8">
        <v>27</v>
      </c>
      <c r="P8">
        <v>7</v>
      </c>
      <c r="Q8">
        <v>1</v>
      </c>
    </row>
    <row r="9" spans="1:17">
      <c r="A9">
        <v>31008</v>
      </c>
      <c r="B9" t="s">
        <v>121</v>
      </c>
      <c r="C9" t="s">
        <v>10</v>
      </c>
      <c r="D9" t="s">
        <v>7</v>
      </c>
      <c r="E9" t="s">
        <v>10</v>
      </c>
      <c r="F9" t="s">
        <v>260</v>
      </c>
      <c r="G9" s="3" t="s">
        <v>28</v>
      </c>
      <c r="H9" t="s">
        <v>24</v>
      </c>
      <c r="I9" s="6">
        <f>I8+3600/POW!$F$2</f>
        <v>505</v>
      </c>
      <c r="N9" t="s">
        <v>256</v>
      </c>
      <c r="O9">
        <v>28</v>
      </c>
      <c r="P9">
        <v>8</v>
      </c>
      <c r="Q9">
        <v>1</v>
      </c>
    </row>
    <row r="10" spans="1:17">
      <c r="A10">
        <v>31009</v>
      </c>
      <c r="B10" t="s">
        <v>122</v>
      </c>
      <c r="C10" t="s">
        <v>10</v>
      </c>
      <c r="D10" t="s">
        <v>7</v>
      </c>
      <c r="E10" t="s">
        <v>10</v>
      </c>
      <c r="F10" t="s">
        <v>278</v>
      </c>
      <c r="G10" s="3" t="s">
        <v>33</v>
      </c>
      <c r="H10" t="s">
        <v>24</v>
      </c>
      <c r="I10" s="6">
        <f>I9+3600/POW!$F$2</f>
        <v>577</v>
      </c>
      <c r="N10" t="s">
        <v>60</v>
      </c>
      <c r="O10">
        <v>22</v>
      </c>
      <c r="P10">
        <v>9</v>
      </c>
      <c r="Q10">
        <v>1</v>
      </c>
    </row>
    <row r="11" spans="1:17">
      <c r="A11">
        <v>31010</v>
      </c>
      <c r="B11" t="s">
        <v>123</v>
      </c>
      <c r="C11" t="s">
        <v>10</v>
      </c>
      <c r="D11" t="s">
        <v>7</v>
      </c>
      <c r="E11" t="s">
        <v>10</v>
      </c>
      <c r="F11" t="s">
        <v>279</v>
      </c>
      <c r="G11" s="3" t="s">
        <v>32</v>
      </c>
      <c r="H11" t="s">
        <v>24</v>
      </c>
      <c r="I11" s="6">
        <f>I10+3600/POW!$F$2</f>
        <v>649</v>
      </c>
      <c r="N11" t="s">
        <v>257</v>
      </c>
      <c r="O11">
        <v>23</v>
      </c>
      <c r="P11">
        <v>1</v>
      </c>
      <c r="Q11">
        <v>1</v>
      </c>
    </row>
    <row r="12" spans="1:17">
      <c r="A12">
        <v>31011</v>
      </c>
      <c r="B12" t="s">
        <v>124</v>
      </c>
      <c r="C12" t="s">
        <v>10</v>
      </c>
      <c r="D12" t="s">
        <v>7</v>
      </c>
      <c r="E12" t="s">
        <v>10</v>
      </c>
      <c r="F12" t="s">
        <v>280</v>
      </c>
      <c r="G12" s="3" t="s">
        <v>37</v>
      </c>
      <c r="H12" t="s">
        <v>24</v>
      </c>
      <c r="I12" s="6">
        <f>I11+3600/POW!$F$2</f>
        <v>721</v>
      </c>
      <c r="N12" t="s">
        <v>258</v>
      </c>
      <c r="O12">
        <v>24</v>
      </c>
      <c r="P12">
        <v>2</v>
      </c>
      <c r="Q12">
        <v>1</v>
      </c>
    </row>
    <row r="13" spans="1:17">
      <c r="A13">
        <v>31012</v>
      </c>
      <c r="B13" t="s">
        <v>125</v>
      </c>
      <c r="C13" t="s">
        <v>10</v>
      </c>
      <c r="D13" t="s">
        <v>7</v>
      </c>
      <c r="E13" t="s">
        <v>10</v>
      </c>
      <c r="F13" t="s">
        <v>166</v>
      </c>
      <c r="G13" s="3" t="s">
        <v>30</v>
      </c>
      <c r="H13" t="s">
        <v>24</v>
      </c>
      <c r="I13" s="6">
        <f>I12+3600/POW!$F$2</f>
        <v>793</v>
      </c>
      <c r="N13" t="s">
        <v>62</v>
      </c>
      <c r="O13">
        <v>25</v>
      </c>
      <c r="P13">
        <v>3</v>
      </c>
      <c r="Q13">
        <v>1</v>
      </c>
    </row>
    <row r="14" spans="1:17">
      <c r="A14">
        <v>31013</v>
      </c>
      <c r="B14" t="s">
        <v>126</v>
      </c>
      <c r="C14" t="s">
        <v>10</v>
      </c>
      <c r="D14" t="s">
        <v>7</v>
      </c>
      <c r="E14" t="s">
        <v>10</v>
      </c>
      <c r="F14" t="s">
        <v>259</v>
      </c>
      <c r="G14" s="3" t="s">
        <v>29</v>
      </c>
      <c r="H14" t="s">
        <v>24</v>
      </c>
      <c r="I14" s="6">
        <f>I13+3600/POW!$F$2</f>
        <v>865</v>
      </c>
      <c r="N14" t="s">
        <v>255</v>
      </c>
      <c r="O14">
        <v>26</v>
      </c>
      <c r="P14">
        <v>4</v>
      </c>
      <c r="Q14">
        <v>1</v>
      </c>
    </row>
    <row r="15" spans="1:17">
      <c r="A15">
        <v>31014</v>
      </c>
      <c r="B15" t="s">
        <v>127</v>
      </c>
      <c r="C15" t="s">
        <v>10</v>
      </c>
      <c r="D15" t="s">
        <v>7</v>
      </c>
      <c r="E15" t="s">
        <v>10</v>
      </c>
      <c r="F15" t="s">
        <v>260</v>
      </c>
      <c r="G15" s="3" t="s">
        <v>34</v>
      </c>
      <c r="H15" t="s">
        <v>24</v>
      </c>
      <c r="I15" s="6">
        <f>I14+3600/POW!$F$2</f>
        <v>937</v>
      </c>
      <c r="N15" t="s">
        <v>256</v>
      </c>
      <c r="O15">
        <v>27</v>
      </c>
      <c r="P15">
        <v>5</v>
      </c>
      <c r="Q15">
        <v>1</v>
      </c>
    </row>
    <row r="16" spans="1:17">
      <c r="A16">
        <v>31015</v>
      </c>
      <c r="B16" t="s">
        <v>128</v>
      </c>
      <c r="C16" t="s">
        <v>10</v>
      </c>
      <c r="D16" t="s">
        <v>7</v>
      </c>
      <c r="E16" t="s">
        <v>10</v>
      </c>
      <c r="F16" t="s">
        <v>64</v>
      </c>
      <c r="G16" s="3" t="s">
        <v>25</v>
      </c>
      <c r="H16" t="s">
        <v>24</v>
      </c>
      <c r="I16" s="6">
        <f>I15+3600/POW!$F$2</f>
        <v>1009</v>
      </c>
      <c r="N16" t="s">
        <v>60</v>
      </c>
      <c r="O16">
        <v>28</v>
      </c>
      <c r="P16">
        <v>6</v>
      </c>
      <c r="Q16">
        <v>1</v>
      </c>
    </row>
    <row r="17" spans="1:17">
      <c r="A17">
        <v>31016</v>
      </c>
      <c r="B17" t="s">
        <v>129</v>
      </c>
      <c r="C17" t="s">
        <v>10</v>
      </c>
      <c r="D17" t="s">
        <v>7</v>
      </c>
      <c r="E17" t="s">
        <v>10</v>
      </c>
      <c r="F17" t="s">
        <v>261</v>
      </c>
      <c r="G17" s="3" t="s">
        <v>38</v>
      </c>
      <c r="H17" t="s">
        <v>24</v>
      </c>
      <c r="I17" s="6">
        <f>I16+3600/POW!$F$2</f>
        <v>1081</v>
      </c>
      <c r="N17" t="s">
        <v>257</v>
      </c>
      <c r="O17">
        <v>29</v>
      </c>
      <c r="P17">
        <v>7</v>
      </c>
      <c r="Q17">
        <v>1</v>
      </c>
    </row>
    <row r="18" spans="1:17">
      <c r="A18">
        <v>31017</v>
      </c>
      <c r="B18" t="s">
        <v>130</v>
      </c>
      <c r="C18" t="s">
        <v>10</v>
      </c>
      <c r="D18" t="s">
        <v>7</v>
      </c>
      <c r="E18" t="s">
        <v>10</v>
      </c>
      <c r="F18" t="s">
        <v>262</v>
      </c>
      <c r="G18" s="3" t="s">
        <v>40</v>
      </c>
      <c r="H18" t="s">
        <v>24</v>
      </c>
      <c r="I18" s="6">
        <f>I17+3600/POW!$F$2</f>
        <v>1153</v>
      </c>
      <c r="N18" t="s">
        <v>258</v>
      </c>
      <c r="O18">
        <v>23</v>
      </c>
      <c r="P18">
        <v>8</v>
      </c>
      <c r="Q18">
        <v>1</v>
      </c>
    </row>
    <row r="19" spans="1:17">
      <c r="A19">
        <v>31018</v>
      </c>
      <c r="B19" t="s">
        <v>131</v>
      </c>
      <c r="C19" t="s">
        <v>10</v>
      </c>
      <c r="D19" t="s">
        <v>7</v>
      </c>
      <c r="E19" t="s">
        <v>10</v>
      </c>
      <c r="F19" t="s">
        <v>166</v>
      </c>
      <c r="G19" s="3" t="s">
        <v>41</v>
      </c>
      <c r="H19" t="s">
        <v>24</v>
      </c>
      <c r="I19" s="6">
        <f>I18+3600/POW!$F$2</f>
        <v>1225</v>
      </c>
      <c r="N19" t="s">
        <v>62</v>
      </c>
      <c r="O19">
        <v>24</v>
      </c>
      <c r="P19">
        <v>9</v>
      </c>
      <c r="Q19">
        <v>1</v>
      </c>
    </row>
    <row r="20" spans="1:17">
      <c r="A20">
        <v>31019</v>
      </c>
      <c r="B20" t="s">
        <v>132</v>
      </c>
      <c r="C20" t="s">
        <v>10</v>
      </c>
      <c r="D20" t="s">
        <v>7</v>
      </c>
      <c r="E20" t="s">
        <v>10</v>
      </c>
      <c r="F20" t="s">
        <v>259</v>
      </c>
      <c r="G20" s="3" t="s">
        <v>26</v>
      </c>
      <c r="H20" t="s">
        <v>24</v>
      </c>
      <c r="I20" s="6">
        <f>I19+3600/POW!$F$2</f>
        <v>1297</v>
      </c>
      <c r="N20" t="s">
        <v>255</v>
      </c>
      <c r="O20">
        <v>25</v>
      </c>
      <c r="P20">
        <v>1</v>
      </c>
      <c r="Q20">
        <v>1</v>
      </c>
    </row>
    <row r="21" spans="1:17">
      <c r="A21">
        <v>31020</v>
      </c>
      <c r="B21" t="s">
        <v>133</v>
      </c>
      <c r="C21" t="s">
        <v>10</v>
      </c>
      <c r="D21" t="s">
        <v>7</v>
      </c>
      <c r="E21" t="s">
        <v>10</v>
      </c>
      <c r="F21" t="s">
        <v>260</v>
      </c>
      <c r="G21" s="3" t="s">
        <v>39</v>
      </c>
      <c r="H21" t="s">
        <v>24</v>
      </c>
      <c r="I21" s="6">
        <f>I20+3600/POW!$F$2</f>
        <v>1369</v>
      </c>
      <c r="N21" t="s">
        <v>256</v>
      </c>
      <c r="O21">
        <v>26</v>
      </c>
      <c r="P21">
        <v>2</v>
      </c>
      <c r="Q21">
        <v>1</v>
      </c>
    </row>
    <row r="22" spans="1:17">
      <c r="A22">
        <v>31021</v>
      </c>
      <c r="B22" t="s">
        <v>134</v>
      </c>
      <c r="C22" t="s">
        <v>10</v>
      </c>
      <c r="D22" t="s">
        <v>7</v>
      </c>
      <c r="E22" t="s">
        <v>10</v>
      </c>
      <c r="F22" t="s">
        <v>278</v>
      </c>
      <c r="G22" s="3" t="s">
        <v>28</v>
      </c>
      <c r="H22" t="s">
        <v>24</v>
      </c>
      <c r="I22" s="6">
        <f>I21+3600/POW!$F$2</f>
        <v>1441</v>
      </c>
      <c r="N22" t="s">
        <v>60</v>
      </c>
      <c r="O22">
        <v>27</v>
      </c>
      <c r="P22">
        <v>3</v>
      </c>
      <c r="Q22">
        <v>1</v>
      </c>
    </row>
    <row r="23" spans="1:17">
      <c r="A23">
        <v>31022</v>
      </c>
      <c r="B23" t="s">
        <v>135</v>
      </c>
      <c r="C23" t="s">
        <v>10</v>
      </c>
      <c r="D23" t="s">
        <v>7</v>
      </c>
      <c r="E23" t="s">
        <v>10</v>
      </c>
      <c r="F23" t="s">
        <v>279</v>
      </c>
      <c r="G23" s="3" t="s">
        <v>33</v>
      </c>
      <c r="H23" t="s">
        <v>24</v>
      </c>
      <c r="I23" s="6">
        <f>I22+3600/POW!$F$2</f>
        <v>1513</v>
      </c>
      <c r="N23" t="s">
        <v>257</v>
      </c>
      <c r="O23">
        <v>28</v>
      </c>
      <c r="P23">
        <v>4</v>
      </c>
      <c r="Q23">
        <v>1</v>
      </c>
    </row>
    <row r="24" spans="1:17">
      <c r="A24">
        <v>31023</v>
      </c>
      <c r="B24" t="s">
        <v>136</v>
      </c>
      <c r="C24" t="s">
        <v>10</v>
      </c>
      <c r="D24" t="s">
        <v>7</v>
      </c>
      <c r="E24" t="s">
        <v>10</v>
      </c>
      <c r="F24" t="s">
        <v>280</v>
      </c>
      <c r="G24" s="3" t="s">
        <v>32</v>
      </c>
      <c r="H24" t="s">
        <v>24</v>
      </c>
      <c r="I24" s="6">
        <f>I23+3600/POW!$F$2</f>
        <v>1585</v>
      </c>
      <c r="N24" t="s">
        <v>258</v>
      </c>
      <c r="O24">
        <v>29</v>
      </c>
      <c r="P24">
        <v>5</v>
      </c>
      <c r="Q24">
        <v>1</v>
      </c>
    </row>
    <row r="25" spans="1:17">
      <c r="A25">
        <v>31024</v>
      </c>
      <c r="B25" t="s">
        <v>137</v>
      </c>
      <c r="C25" t="s">
        <v>10</v>
      </c>
      <c r="D25" t="s">
        <v>7</v>
      </c>
      <c r="E25" t="s">
        <v>10</v>
      </c>
      <c r="F25" t="s">
        <v>166</v>
      </c>
      <c r="G25" s="3" t="s">
        <v>37</v>
      </c>
      <c r="H25" t="s">
        <v>24</v>
      </c>
      <c r="I25" s="6">
        <f>I24+3600/POW!$F$2</f>
        <v>1657</v>
      </c>
      <c r="N25" t="s">
        <v>62</v>
      </c>
      <c r="O25">
        <v>30</v>
      </c>
      <c r="P25">
        <v>6</v>
      </c>
      <c r="Q25">
        <v>1</v>
      </c>
    </row>
    <row r="26" spans="1:17">
      <c r="A26">
        <v>31025</v>
      </c>
      <c r="B26" t="s">
        <v>138</v>
      </c>
      <c r="C26" t="s">
        <v>10</v>
      </c>
      <c r="D26" t="s">
        <v>7</v>
      </c>
      <c r="E26" t="s">
        <v>10</v>
      </c>
      <c r="F26" t="s">
        <v>259</v>
      </c>
      <c r="G26" s="3" t="s">
        <v>30</v>
      </c>
      <c r="H26" t="s">
        <v>24</v>
      </c>
      <c r="I26" s="6">
        <f>I25+3600/POW!$F$2</f>
        <v>1729</v>
      </c>
      <c r="N26" t="s">
        <v>255</v>
      </c>
      <c r="O26">
        <v>24</v>
      </c>
      <c r="P26">
        <v>7</v>
      </c>
      <c r="Q26">
        <v>1</v>
      </c>
    </row>
    <row r="27" spans="1:17">
      <c r="A27">
        <v>31026</v>
      </c>
      <c r="B27" t="s">
        <v>273</v>
      </c>
      <c r="C27" t="s">
        <v>10</v>
      </c>
      <c r="D27" t="s">
        <v>7</v>
      </c>
      <c r="E27" t="s">
        <v>10</v>
      </c>
      <c r="F27" t="s">
        <v>260</v>
      </c>
      <c r="G27" s="3" t="s">
        <v>41</v>
      </c>
      <c r="H27" t="s">
        <v>24</v>
      </c>
      <c r="I27" s="6">
        <f>I26+3600/POW!$F$2</f>
        <v>1801</v>
      </c>
      <c r="N27" t="s">
        <v>256</v>
      </c>
      <c r="O27">
        <v>24</v>
      </c>
      <c r="P27">
        <v>9</v>
      </c>
      <c r="Q27">
        <v>1</v>
      </c>
    </row>
    <row r="28" spans="1:17">
      <c r="A28">
        <v>31027</v>
      </c>
      <c r="B28" t="s">
        <v>274</v>
      </c>
      <c r="C28" t="s">
        <v>10</v>
      </c>
      <c r="D28" t="s">
        <v>7</v>
      </c>
      <c r="E28" t="s">
        <v>10</v>
      </c>
      <c r="F28" t="s">
        <v>278</v>
      </c>
      <c r="G28" s="3" t="s">
        <v>26</v>
      </c>
      <c r="H28" t="s">
        <v>24</v>
      </c>
      <c r="I28" s="6">
        <f>I27+3600/POW!$F$2</f>
        <v>1873</v>
      </c>
      <c r="N28" t="s">
        <v>60</v>
      </c>
      <c r="O28">
        <v>25</v>
      </c>
      <c r="P28">
        <v>1</v>
      </c>
      <c r="Q28">
        <v>1</v>
      </c>
    </row>
    <row r="29" spans="1:17">
      <c r="A29">
        <v>31028</v>
      </c>
      <c r="B29" t="s">
        <v>275</v>
      </c>
      <c r="C29" t="s">
        <v>10</v>
      </c>
      <c r="D29" t="s">
        <v>7</v>
      </c>
      <c r="E29" t="s">
        <v>10</v>
      </c>
      <c r="F29" t="s">
        <v>279</v>
      </c>
      <c r="G29" s="3" t="s">
        <v>39</v>
      </c>
      <c r="H29" t="s">
        <v>24</v>
      </c>
      <c r="I29" s="6">
        <f>I28+3600/POW!$F$2</f>
        <v>1945</v>
      </c>
      <c r="N29" t="s">
        <v>257</v>
      </c>
      <c r="O29">
        <v>26</v>
      </c>
      <c r="P29">
        <v>2</v>
      </c>
      <c r="Q29">
        <v>1</v>
      </c>
    </row>
    <row r="30" spans="1:17">
      <c r="A30">
        <v>31101</v>
      </c>
      <c r="B30" t="s">
        <v>139</v>
      </c>
      <c r="C30" t="s">
        <v>10</v>
      </c>
      <c r="D30" t="s">
        <v>8</v>
      </c>
      <c r="E30" t="s">
        <v>260</v>
      </c>
      <c r="F30" t="s">
        <v>10</v>
      </c>
      <c r="G30" s="3" t="s">
        <v>35</v>
      </c>
      <c r="H30" t="s">
        <v>24</v>
      </c>
      <c r="I30" s="6">
        <f>I29+1-120</f>
        <v>1826</v>
      </c>
      <c r="J30" t="s">
        <v>256</v>
      </c>
      <c r="K30">
        <v>1</v>
      </c>
      <c r="L30">
        <v>1</v>
      </c>
      <c r="M30">
        <v>1</v>
      </c>
    </row>
    <row r="31" spans="1:17">
      <c r="A31">
        <v>31102</v>
      </c>
      <c r="B31" t="s">
        <v>140</v>
      </c>
      <c r="C31" t="s">
        <v>10</v>
      </c>
      <c r="D31" t="s">
        <v>8</v>
      </c>
      <c r="E31" t="s">
        <v>64</v>
      </c>
      <c r="F31" t="s">
        <v>10</v>
      </c>
      <c r="G31" s="3" t="s">
        <v>27</v>
      </c>
      <c r="H31" t="s">
        <v>24</v>
      </c>
      <c r="I31" s="6">
        <f>I30+3600/POW!$F$2</f>
        <v>1898</v>
      </c>
      <c r="J31" t="s">
        <v>60</v>
      </c>
      <c r="K31">
        <v>1</v>
      </c>
      <c r="L31">
        <v>1</v>
      </c>
      <c r="M31">
        <v>1</v>
      </c>
    </row>
    <row r="32" spans="1:17">
      <c r="A32">
        <v>31103</v>
      </c>
      <c r="B32" t="s">
        <v>141</v>
      </c>
      <c r="C32" t="s">
        <v>10</v>
      </c>
      <c r="D32" t="s">
        <v>8</v>
      </c>
      <c r="E32" t="s">
        <v>165</v>
      </c>
      <c r="F32" t="s">
        <v>10</v>
      </c>
      <c r="G32" s="3" t="s">
        <v>36</v>
      </c>
      <c r="H32" t="s">
        <v>24</v>
      </c>
      <c r="I32" s="6">
        <f>I31+3600/POW!$F$2</f>
        <v>1970</v>
      </c>
      <c r="J32" t="s">
        <v>61</v>
      </c>
      <c r="K32">
        <v>1</v>
      </c>
      <c r="L32">
        <v>1</v>
      </c>
      <c r="M32">
        <v>1</v>
      </c>
    </row>
    <row r="33" spans="1:13">
      <c r="A33">
        <v>31104</v>
      </c>
      <c r="B33" t="s">
        <v>142</v>
      </c>
      <c r="C33" t="s">
        <v>10</v>
      </c>
      <c r="D33" t="s">
        <v>8</v>
      </c>
      <c r="E33" t="s">
        <v>262</v>
      </c>
      <c r="F33" t="s">
        <v>10</v>
      </c>
      <c r="G33" s="3" t="s">
        <v>31</v>
      </c>
      <c r="H33" t="s">
        <v>24</v>
      </c>
      <c r="I33" s="6">
        <f>I32+3600/POW!$F$2</f>
        <v>2042</v>
      </c>
      <c r="J33" t="s">
        <v>258</v>
      </c>
      <c r="K33">
        <v>1</v>
      </c>
      <c r="L33">
        <v>1</v>
      </c>
      <c r="M33">
        <v>1</v>
      </c>
    </row>
    <row r="34" spans="1:13">
      <c r="A34">
        <v>31105</v>
      </c>
      <c r="B34" t="s">
        <v>143</v>
      </c>
      <c r="C34" t="s">
        <v>10</v>
      </c>
      <c r="D34" t="s">
        <v>8</v>
      </c>
      <c r="E34" t="s">
        <v>166</v>
      </c>
      <c r="F34" t="s">
        <v>10</v>
      </c>
      <c r="G34" s="3" t="s">
        <v>35</v>
      </c>
      <c r="H34" t="s">
        <v>24</v>
      </c>
      <c r="I34" s="6">
        <f>I33+3600/POW!$F$2</f>
        <v>2114</v>
      </c>
      <c r="J34" t="s">
        <v>62</v>
      </c>
      <c r="K34">
        <v>1</v>
      </c>
      <c r="L34">
        <v>1</v>
      </c>
      <c r="M34">
        <v>1</v>
      </c>
    </row>
    <row r="35" spans="1:13">
      <c r="A35">
        <v>31106</v>
      </c>
      <c r="B35" t="s">
        <v>144</v>
      </c>
      <c r="C35" t="s">
        <v>10</v>
      </c>
      <c r="D35" t="s">
        <v>8</v>
      </c>
      <c r="E35" t="s">
        <v>167</v>
      </c>
      <c r="F35" t="s">
        <v>10</v>
      </c>
      <c r="G35" s="3" t="s">
        <v>27</v>
      </c>
      <c r="H35" t="s">
        <v>24</v>
      </c>
      <c r="I35" s="6">
        <f>I34+3600/POW!$F$2</f>
        <v>2186</v>
      </c>
      <c r="J35" t="s">
        <v>63</v>
      </c>
      <c r="K35">
        <v>1</v>
      </c>
      <c r="L35">
        <v>1</v>
      </c>
      <c r="M35">
        <v>1</v>
      </c>
    </row>
    <row r="36" spans="1:13">
      <c r="A36">
        <v>31107</v>
      </c>
      <c r="B36" t="s">
        <v>145</v>
      </c>
      <c r="C36" t="s">
        <v>10</v>
      </c>
      <c r="D36" t="s">
        <v>8</v>
      </c>
      <c r="E36" t="s">
        <v>260</v>
      </c>
      <c r="F36" t="s">
        <v>10</v>
      </c>
      <c r="G36" s="3" t="s">
        <v>36</v>
      </c>
      <c r="H36" t="s">
        <v>24</v>
      </c>
      <c r="I36" s="6">
        <f>I35+3600/POW!$F$2</f>
        <v>2258</v>
      </c>
      <c r="J36" t="s">
        <v>256</v>
      </c>
      <c r="K36">
        <v>1</v>
      </c>
      <c r="L36">
        <v>2</v>
      </c>
      <c r="M36">
        <v>1</v>
      </c>
    </row>
    <row r="37" spans="1:13">
      <c r="A37">
        <v>31108</v>
      </c>
      <c r="B37" t="s">
        <v>146</v>
      </c>
      <c r="C37" t="s">
        <v>10</v>
      </c>
      <c r="D37" t="s">
        <v>8</v>
      </c>
      <c r="E37" t="s">
        <v>64</v>
      </c>
      <c r="F37" t="s">
        <v>10</v>
      </c>
      <c r="G37" s="3" t="s">
        <v>31</v>
      </c>
      <c r="H37" t="s">
        <v>24</v>
      </c>
      <c r="I37" s="6">
        <f>I36+3600/POW!$F$2</f>
        <v>2330</v>
      </c>
      <c r="J37" t="s">
        <v>60</v>
      </c>
      <c r="K37">
        <v>1</v>
      </c>
      <c r="L37">
        <v>2</v>
      </c>
      <c r="M37">
        <v>1</v>
      </c>
    </row>
    <row r="38" spans="1:13">
      <c r="A38">
        <v>31109</v>
      </c>
      <c r="B38" t="s">
        <v>147</v>
      </c>
      <c r="C38" t="s">
        <v>10</v>
      </c>
      <c r="D38" t="s">
        <v>8</v>
      </c>
      <c r="E38" t="s">
        <v>165</v>
      </c>
      <c r="F38" t="s">
        <v>10</v>
      </c>
      <c r="G38" s="3" t="s">
        <v>35</v>
      </c>
      <c r="H38" t="s">
        <v>24</v>
      </c>
      <c r="I38" s="6">
        <f>I37+3600/POW!$F$2</f>
        <v>2402</v>
      </c>
      <c r="J38" t="s">
        <v>61</v>
      </c>
      <c r="K38">
        <v>1</v>
      </c>
      <c r="L38">
        <v>2</v>
      </c>
      <c r="M38">
        <v>1</v>
      </c>
    </row>
    <row r="39" spans="1:13">
      <c r="A39">
        <v>31110</v>
      </c>
      <c r="B39" t="s">
        <v>148</v>
      </c>
      <c r="C39" t="s">
        <v>10</v>
      </c>
      <c r="D39" t="s">
        <v>8</v>
      </c>
      <c r="E39" t="s">
        <v>262</v>
      </c>
      <c r="F39" t="s">
        <v>10</v>
      </c>
      <c r="G39" s="3" t="s">
        <v>35</v>
      </c>
      <c r="H39" t="s">
        <v>24</v>
      </c>
      <c r="I39" s="6">
        <f>I38+3600/POW!$F$2</f>
        <v>2474</v>
      </c>
      <c r="J39" t="s">
        <v>258</v>
      </c>
      <c r="K39">
        <v>1</v>
      </c>
      <c r="L39">
        <v>2</v>
      </c>
      <c r="M39">
        <v>1</v>
      </c>
    </row>
    <row r="40" spans="1:13">
      <c r="A40">
        <v>31111</v>
      </c>
      <c r="B40" t="s">
        <v>149</v>
      </c>
      <c r="C40" t="s">
        <v>10</v>
      </c>
      <c r="D40" t="s">
        <v>8</v>
      </c>
      <c r="E40" t="s">
        <v>166</v>
      </c>
      <c r="F40" t="s">
        <v>10</v>
      </c>
      <c r="G40" s="3" t="s">
        <v>27</v>
      </c>
      <c r="H40" t="s">
        <v>24</v>
      </c>
      <c r="I40" s="6">
        <f>I39+3600/POW!$F$2</f>
        <v>2546</v>
      </c>
      <c r="J40" t="s">
        <v>62</v>
      </c>
      <c r="K40">
        <v>1</v>
      </c>
      <c r="L40">
        <v>2</v>
      </c>
      <c r="M40">
        <v>1</v>
      </c>
    </row>
    <row r="41" spans="1:13">
      <c r="A41">
        <v>31112</v>
      </c>
      <c r="B41" t="s">
        <v>150</v>
      </c>
      <c r="C41" t="s">
        <v>10</v>
      </c>
      <c r="D41" t="s">
        <v>8</v>
      </c>
      <c r="E41" t="s">
        <v>167</v>
      </c>
      <c r="F41" t="s">
        <v>10</v>
      </c>
      <c r="G41" s="3" t="s">
        <v>36</v>
      </c>
      <c r="H41" t="s">
        <v>24</v>
      </c>
      <c r="I41" s="6">
        <f>I40+3600/POW!$F$2</f>
        <v>2618</v>
      </c>
      <c r="J41" t="s">
        <v>63</v>
      </c>
      <c r="K41">
        <v>1</v>
      </c>
      <c r="L41">
        <v>2</v>
      </c>
      <c r="M41">
        <v>1</v>
      </c>
    </row>
    <row r="42" spans="1:13">
      <c r="A42">
        <v>31113</v>
      </c>
      <c r="B42" t="s">
        <v>151</v>
      </c>
      <c r="C42" t="s">
        <v>10</v>
      </c>
      <c r="D42" t="s">
        <v>8</v>
      </c>
      <c r="E42" t="s">
        <v>260</v>
      </c>
      <c r="F42" t="s">
        <v>10</v>
      </c>
      <c r="G42" s="3" t="s">
        <v>31</v>
      </c>
      <c r="H42" t="s">
        <v>24</v>
      </c>
      <c r="I42" s="6">
        <f>I41+3600/POW!$F$2</f>
        <v>2690</v>
      </c>
      <c r="J42" t="s">
        <v>256</v>
      </c>
      <c r="K42">
        <v>1</v>
      </c>
      <c r="L42">
        <v>3</v>
      </c>
      <c r="M42">
        <v>1</v>
      </c>
    </row>
    <row r="43" spans="1:13">
      <c r="A43">
        <v>31114</v>
      </c>
      <c r="B43" t="s">
        <v>152</v>
      </c>
      <c r="C43" t="s">
        <v>10</v>
      </c>
      <c r="D43" t="s">
        <v>8</v>
      </c>
      <c r="E43" t="s">
        <v>64</v>
      </c>
      <c r="F43" t="s">
        <v>10</v>
      </c>
      <c r="G43" s="3" t="s">
        <v>35</v>
      </c>
      <c r="H43" t="s">
        <v>24</v>
      </c>
      <c r="I43" s="6">
        <f>I42+3600/POW!$F$2</f>
        <v>2762</v>
      </c>
      <c r="J43" t="s">
        <v>60</v>
      </c>
      <c r="K43">
        <v>1</v>
      </c>
      <c r="L43">
        <v>3</v>
      </c>
      <c r="M43">
        <v>1</v>
      </c>
    </row>
    <row r="44" spans="1:13">
      <c r="A44">
        <v>31115</v>
      </c>
      <c r="B44" t="s">
        <v>153</v>
      </c>
      <c r="C44" t="s">
        <v>10</v>
      </c>
      <c r="D44" t="s">
        <v>8</v>
      </c>
      <c r="E44" t="s">
        <v>165</v>
      </c>
      <c r="F44" t="s">
        <v>10</v>
      </c>
      <c r="G44" s="3" t="s">
        <v>27</v>
      </c>
      <c r="H44" t="s">
        <v>24</v>
      </c>
      <c r="I44" s="6">
        <f>I43+3600/POW!$F$2</f>
        <v>2834</v>
      </c>
      <c r="J44" t="s">
        <v>61</v>
      </c>
      <c r="K44">
        <v>1</v>
      </c>
      <c r="L44">
        <v>3</v>
      </c>
      <c r="M44">
        <v>1</v>
      </c>
    </row>
    <row r="45" spans="1:13">
      <c r="A45">
        <v>31116</v>
      </c>
      <c r="B45" t="s">
        <v>154</v>
      </c>
      <c r="C45" t="s">
        <v>10</v>
      </c>
      <c r="D45" t="s">
        <v>8</v>
      </c>
      <c r="E45" t="s">
        <v>262</v>
      </c>
      <c r="F45" t="s">
        <v>10</v>
      </c>
      <c r="G45" s="3" t="s">
        <v>36</v>
      </c>
      <c r="H45" t="s">
        <v>24</v>
      </c>
      <c r="I45" s="6">
        <f>I44+3600/POW!$F$2</f>
        <v>2906</v>
      </c>
      <c r="J45" t="s">
        <v>258</v>
      </c>
      <c r="K45">
        <v>1</v>
      </c>
      <c r="L45">
        <v>3</v>
      </c>
      <c r="M45">
        <v>1</v>
      </c>
    </row>
    <row r="46" spans="1:13">
      <c r="A46">
        <v>31117</v>
      </c>
      <c r="B46" t="s">
        <v>155</v>
      </c>
      <c r="C46" t="s">
        <v>10</v>
      </c>
      <c r="D46" t="s">
        <v>8</v>
      </c>
      <c r="E46" t="s">
        <v>166</v>
      </c>
      <c r="F46" t="s">
        <v>10</v>
      </c>
      <c r="G46" s="3" t="s">
        <v>31</v>
      </c>
      <c r="H46" t="s">
        <v>24</v>
      </c>
      <c r="I46" s="6">
        <f>I45+3600/POW!$F$2</f>
        <v>2978</v>
      </c>
      <c r="J46" t="s">
        <v>62</v>
      </c>
      <c r="K46">
        <v>1</v>
      </c>
      <c r="L46">
        <v>3</v>
      </c>
      <c r="M46">
        <v>1</v>
      </c>
    </row>
    <row r="47" spans="1:13">
      <c r="A47">
        <v>31118</v>
      </c>
      <c r="B47" t="s">
        <v>156</v>
      </c>
      <c r="C47" t="s">
        <v>10</v>
      </c>
      <c r="D47" t="s">
        <v>8</v>
      </c>
      <c r="E47" t="s">
        <v>167</v>
      </c>
      <c r="F47" t="s">
        <v>10</v>
      </c>
      <c r="G47" s="3" t="s">
        <v>35</v>
      </c>
      <c r="H47" t="s">
        <v>24</v>
      </c>
      <c r="I47" s="6">
        <f>I46+3600/POW!$F$2</f>
        <v>3050</v>
      </c>
      <c r="J47" t="s">
        <v>63</v>
      </c>
      <c r="K47">
        <v>1</v>
      </c>
      <c r="L47">
        <v>3</v>
      </c>
      <c r="M47">
        <v>1</v>
      </c>
    </row>
    <row r="48" spans="1:13">
      <c r="A48">
        <v>31119</v>
      </c>
      <c r="B48" t="s">
        <v>157</v>
      </c>
      <c r="C48" t="s">
        <v>10</v>
      </c>
      <c r="D48" t="s">
        <v>8</v>
      </c>
      <c r="E48" t="s">
        <v>260</v>
      </c>
      <c r="F48" t="s">
        <v>10</v>
      </c>
      <c r="G48" s="3" t="s">
        <v>27</v>
      </c>
      <c r="H48" t="s">
        <v>24</v>
      </c>
      <c r="I48" s="6">
        <f>I47+3600/POW!$F$2</f>
        <v>3122</v>
      </c>
      <c r="J48" t="s">
        <v>256</v>
      </c>
      <c r="K48">
        <v>1</v>
      </c>
      <c r="L48">
        <v>4</v>
      </c>
      <c r="M48">
        <v>1</v>
      </c>
    </row>
    <row r="49" spans="1:17">
      <c r="A49">
        <v>31120</v>
      </c>
      <c r="B49" t="s">
        <v>158</v>
      </c>
      <c r="C49" t="s">
        <v>10</v>
      </c>
      <c r="D49" t="s">
        <v>8</v>
      </c>
      <c r="E49" t="s">
        <v>64</v>
      </c>
      <c r="F49" t="s">
        <v>10</v>
      </c>
      <c r="G49" s="3" t="s">
        <v>36</v>
      </c>
      <c r="H49" t="s">
        <v>24</v>
      </c>
      <c r="I49" s="6">
        <f>I48+3600/POW!$F$2</f>
        <v>3194</v>
      </c>
      <c r="J49" t="s">
        <v>60</v>
      </c>
      <c r="K49">
        <v>1</v>
      </c>
      <c r="L49">
        <v>4</v>
      </c>
      <c r="M49">
        <v>1</v>
      </c>
    </row>
    <row r="50" spans="1:17">
      <c r="A50">
        <v>31121</v>
      </c>
      <c r="B50" t="s">
        <v>159</v>
      </c>
      <c r="C50" t="s">
        <v>10</v>
      </c>
      <c r="D50" t="s">
        <v>8</v>
      </c>
      <c r="E50" t="s">
        <v>165</v>
      </c>
      <c r="F50" t="s">
        <v>10</v>
      </c>
      <c r="G50" s="3" t="s">
        <v>31</v>
      </c>
      <c r="H50" t="s">
        <v>24</v>
      </c>
      <c r="I50" s="6">
        <f>I49+3600/POW!$F$2</f>
        <v>3266</v>
      </c>
      <c r="J50" t="s">
        <v>61</v>
      </c>
      <c r="K50">
        <v>1</v>
      </c>
      <c r="L50">
        <v>4</v>
      </c>
      <c r="M50">
        <v>1</v>
      </c>
    </row>
    <row r="51" spans="1:17">
      <c r="A51">
        <v>31122</v>
      </c>
      <c r="B51" t="s">
        <v>160</v>
      </c>
      <c r="C51" t="s">
        <v>10</v>
      </c>
      <c r="D51" t="s">
        <v>8</v>
      </c>
      <c r="E51" t="s">
        <v>262</v>
      </c>
      <c r="F51" t="s">
        <v>10</v>
      </c>
      <c r="G51" s="3" t="s">
        <v>35</v>
      </c>
      <c r="H51" t="s">
        <v>24</v>
      </c>
      <c r="I51" s="6">
        <f>I50+3600/POW!$F$2</f>
        <v>3338</v>
      </c>
      <c r="J51" t="s">
        <v>258</v>
      </c>
      <c r="K51">
        <v>1</v>
      </c>
      <c r="L51">
        <v>4</v>
      </c>
      <c r="M51">
        <v>1</v>
      </c>
    </row>
    <row r="52" spans="1:17">
      <c r="A52">
        <v>31123</v>
      </c>
      <c r="B52" t="s">
        <v>161</v>
      </c>
      <c r="C52" t="s">
        <v>10</v>
      </c>
      <c r="D52" t="s">
        <v>8</v>
      </c>
      <c r="E52" t="s">
        <v>166</v>
      </c>
      <c r="F52" t="s">
        <v>10</v>
      </c>
      <c r="G52" s="3" t="s">
        <v>27</v>
      </c>
      <c r="H52" t="s">
        <v>24</v>
      </c>
      <c r="I52" s="6">
        <f>I51+3600/POW!$F$2</f>
        <v>3410</v>
      </c>
      <c r="J52" t="s">
        <v>62</v>
      </c>
      <c r="K52">
        <v>1</v>
      </c>
      <c r="L52">
        <v>4</v>
      </c>
      <c r="M52">
        <v>1</v>
      </c>
    </row>
    <row r="53" spans="1:17">
      <c r="A53">
        <v>31124</v>
      </c>
      <c r="B53" t="s">
        <v>162</v>
      </c>
      <c r="C53" t="s">
        <v>10</v>
      </c>
      <c r="D53" t="s">
        <v>8</v>
      </c>
      <c r="E53" t="s">
        <v>167</v>
      </c>
      <c r="F53" t="s">
        <v>10</v>
      </c>
      <c r="G53" s="3" t="s">
        <v>36</v>
      </c>
      <c r="H53" t="s">
        <v>24</v>
      </c>
      <c r="I53" s="6">
        <f>I52+3600/POW!$F$2</f>
        <v>3482</v>
      </c>
      <c r="J53" t="s">
        <v>63</v>
      </c>
      <c r="K53">
        <v>1</v>
      </c>
      <c r="L53">
        <v>4</v>
      </c>
      <c r="M53">
        <v>1</v>
      </c>
    </row>
    <row r="54" spans="1:17">
      <c r="A54">
        <v>31125</v>
      </c>
      <c r="B54" t="s">
        <v>163</v>
      </c>
      <c r="C54" t="s">
        <v>10</v>
      </c>
      <c r="D54" t="s">
        <v>8</v>
      </c>
      <c r="E54" t="s">
        <v>260</v>
      </c>
      <c r="F54" t="s">
        <v>10</v>
      </c>
      <c r="G54" s="3" t="s">
        <v>31</v>
      </c>
      <c r="H54" t="s">
        <v>24</v>
      </c>
      <c r="I54" s="6">
        <f>I53+3600/POW!$F$2</f>
        <v>3554</v>
      </c>
      <c r="J54" t="s">
        <v>256</v>
      </c>
      <c r="K54">
        <v>1</v>
      </c>
      <c r="L54">
        <v>5</v>
      </c>
      <c r="M54">
        <v>1</v>
      </c>
    </row>
    <row r="55" spans="1:17">
      <c r="A55">
        <v>31126</v>
      </c>
      <c r="B55" t="s">
        <v>271</v>
      </c>
      <c r="C55" t="s">
        <v>10</v>
      </c>
      <c r="D55" t="s">
        <v>8</v>
      </c>
      <c r="E55" t="s">
        <v>64</v>
      </c>
      <c r="F55" t="s">
        <v>10</v>
      </c>
      <c r="G55" s="3" t="s">
        <v>35</v>
      </c>
      <c r="H55" t="s">
        <v>24</v>
      </c>
      <c r="I55" s="6">
        <f>I54+3600/POW!$F$2</f>
        <v>3626</v>
      </c>
      <c r="J55" t="s">
        <v>60</v>
      </c>
      <c r="K55">
        <v>1</v>
      </c>
      <c r="L55">
        <v>5</v>
      </c>
      <c r="M55">
        <v>1</v>
      </c>
    </row>
    <row r="56" spans="1:17">
      <c r="A56">
        <v>31127</v>
      </c>
      <c r="B56" t="s">
        <v>272</v>
      </c>
      <c r="C56" t="s">
        <v>10</v>
      </c>
      <c r="D56" t="s">
        <v>8</v>
      </c>
      <c r="E56" t="s">
        <v>165</v>
      </c>
      <c r="F56" t="s">
        <v>10</v>
      </c>
      <c r="G56" s="3" t="s">
        <v>27</v>
      </c>
      <c r="H56" t="s">
        <v>24</v>
      </c>
      <c r="I56" s="6">
        <f>I55+3600/POW!$F$2</f>
        <v>3698</v>
      </c>
      <c r="J56" t="s">
        <v>61</v>
      </c>
      <c r="K56">
        <v>1</v>
      </c>
      <c r="L56">
        <v>5</v>
      </c>
      <c r="M56">
        <v>1</v>
      </c>
    </row>
    <row r="57" spans="1:17">
      <c r="A57">
        <v>32001</v>
      </c>
      <c r="B57" t="s">
        <v>59</v>
      </c>
      <c r="C57" t="s">
        <v>9</v>
      </c>
      <c r="D57" t="s">
        <v>7</v>
      </c>
      <c r="E57" t="s">
        <v>9</v>
      </c>
      <c r="F57" t="s">
        <v>260</v>
      </c>
      <c r="G57" s="3" t="s">
        <v>34</v>
      </c>
      <c r="H57" t="s">
        <v>24</v>
      </c>
      <c r="I57" s="6">
        <f>1</f>
        <v>1</v>
      </c>
      <c r="N57" t="s">
        <v>256</v>
      </c>
      <c r="O57">
        <v>21</v>
      </c>
      <c r="P57">
        <v>1</v>
      </c>
      <c r="Q57">
        <v>1</v>
      </c>
    </row>
    <row r="58" spans="1:17">
      <c r="A58">
        <v>32002</v>
      </c>
      <c r="B58" t="s">
        <v>65</v>
      </c>
      <c r="C58" t="s">
        <v>9</v>
      </c>
      <c r="D58" t="s">
        <v>7</v>
      </c>
      <c r="E58" t="s">
        <v>9</v>
      </c>
      <c r="F58" t="s">
        <v>165</v>
      </c>
      <c r="G58" s="3" t="s">
        <v>25</v>
      </c>
      <c r="H58" t="s">
        <v>24</v>
      </c>
      <c r="I58" s="6">
        <f>I57+3600/POW!$F$2</f>
        <v>73</v>
      </c>
      <c r="N58" t="s">
        <v>61</v>
      </c>
      <c r="O58">
        <v>22</v>
      </c>
      <c r="P58">
        <v>2</v>
      </c>
      <c r="Q58">
        <v>1</v>
      </c>
    </row>
    <row r="59" spans="1:17">
      <c r="A59">
        <v>32003</v>
      </c>
      <c r="B59" t="s">
        <v>66</v>
      </c>
      <c r="C59" t="s">
        <v>9</v>
      </c>
      <c r="D59" t="s">
        <v>7</v>
      </c>
      <c r="E59" t="s">
        <v>9</v>
      </c>
      <c r="F59" t="s">
        <v>261</v>
      </c>
      <c r="G59" s="3" t="s">
        <v>38</v>
      </c>
      <c r="H59" t="s">
        <v>24</v>
      </c>
      <c r="I59" s="6">
        <f>I58+3600/POW!$F$2</f>
        <v>145</v>
      </c>
      <c r="N59" t="s">
        <v>257</v>
      </c>
      <c r="O59">
        <v>23</v>
      </c>
      <c r="P59">
        <v>3</v>
      </c>
      <c r="Q59">
        <v>1</v>
      </c>
    </row>
    <row r="60" spans="1:17">
      <c r="A60">
        <v>32004</v>
      </c>
      <c r="B60" t="s">
        <v>67</v>
      </c>
      <c r="C60" t="s">
        <v>9</v>
      </c>
      <c r="D60" t="s">
        <v>7</v>
      </c>
      <c r="E60" t="s">
        <v>9</v>
      </c>
      <c r="F60" t="s">
        <v>262</v>
      </c>
      <c r="G60" s="3" t="s">
        <v>40</v>
      </c>
      <c r="H60" t="s">
        <v>24</v>
      </c>
      <c r="I60" s="6">
        <f>I59+3600/POW!$F$2</f>
        <v>217</v>
      </c>
      <c r="N60" t="s">
        <v>258</v>
      </c>
      <c r="O60">
        <v>24</v>
      </c>
      <c r="P60">
        <v>4</v>
      </c>
      <c r="Q60">
        <v>1</v>
      </c>
    </row>
    <row r="61" spans="1:17">
      <c r="A61">
        <v>32005</v>
      </c>
      <c r="B61" t="s">
        <v>68</v>
      </c>
      <c r="C61" t="s">
        <v>9</v>
      </c>
      <c r="D61" t="s">
        <v>7</v>
      </c>
      <c r="E61" t="s">
        <v>9</v>
      </c>
      <c r="F61" t="s">
        <v>167</v>
      </c>
      <c r="G61" s="3" t="s">
        <v>41</v>
      </c>
      <c r="H61" t="s">
        <v>24</v>
      </c>
      <c r="I61" s="6">
        <f>I60+3600/POW!$F$2</f>
        <v>289</v>
      </c>
      <c r="N61" t="s">
        <v>63</v>
      </c>
      <c r="O61">
        <v>25</v>
      </c>
      <c r="P61">
        <v>5</v>
      </c>
      <c r="Q61">
        <v>1</v>
      </c>
    </row>
    <row r="62" spans="1:17">
      <c r="A62">
        <v>32006</v>
      </c>
      <c r="B62" t="s">
        <v>69</v>
      </c>
      <c r="C62" t="s">
        <v>9</v>
      </c>
      <c r="D62" t="s">
        <v>7</v>
      </c>
      <c r="E62" t="s">
        <v>9</v>
      </c>
      <c r="F62" t="s">
        <v>259</v>
      </c>
      <c r="G62" s="3" t="s">
        <v>26</v>
      </c>
      <c r="H62" t="s">
        <v>24</v>
      </c>
      <c r="I62" s="6">
        <f>I61+3600/POW!$F$2</f>
        <v>361</v>
      </c>
      <c r="N62" t="s">
        <v>255</v>
      </c>
      <c r="O62">
        <v>26</v>
      </c>
      <c r="P62">
        <v>6</v>
      </c>
      <c r="Q62">
        <v>1</v>
      </c>
    </row>
    <row r="63" spans="1:17">
      <c r="A63">
        <v>32007</v>
      </c>
      <c r="B63" t="s">
        <v>70</v>
      </c>
      <c r="C63" t="s">
        <v>9</v>
      </c>
      <c r="D63" t="s">
        <v>7</v>
      </c>
      <c r="E63" t="s">
        <v>9</v>
      </c>
      <c r="F63" t="s">
        <v>260</v>
      </c>
      <c r="G63" s="3" t="s">
        <v>39</v>
      </c>
      <c r="H63" t="s">
        <v>24</v>
      </c>
      <c r="I63" s="6">
        <f>I62+3600/POW!$F$2</f>
        <v>433</v>
      </c>
      <c r="N63" t="s">
        <v>256</v>
      </c>
      <c r="O63">
        <v>27</v>
      </c>
      <c r="P63">
        <v>7</v>
      </c>
      <c r="Q63">
        <v>1</v>
      </c>
    </row>
    <row r="64" spans="1:17">
      <c r="A64">
        <v>32008</v>
      </c>
      <c r="B64" t="s">
        <v>71</v>
      </c>
      <c r="C64" t="s">
        <v>9</v>
      </c>
      <c r="D64" t="s">
        <v>7</v>
      </c>
      <c r="E64" t="s">
        <v>9</v>
      </c>
      <c r="F64" t="s">
        <v>165</v>
      </c>
      <c r="G64" s="3" t="s">
        <v>28</v>
      </c>
      <c r="H64" t="s">
        <v>24</v>
      </c>
      <c r="I64" s="6">
        <f>I63+3600/POW!$F$2</f>
        <v>505</v>
      </c>
      <c r="N64" t="s">
        <v>61</v>
      </c>
      <c r="O64">
        <v>28</v>
      </c>
      <c r="P64">
        <v>8</v>
      </c>
      <c r="Q64">
        <v>1</v>
      </c>
    </row>
    <row r="65" spans="1:17">
      <c r="A65">
        <v>32009</v>
      </c>
      <c r="B65" t="s">
        <v>72</v>
      </c>
      <c r="C65" t="s">
        <v>9</v>
      </c>
      <c r="D65" t="s">
        <v>7</v>
      </c>
      <c r="E65" t="s">
        <v>9</v>
      </c>
      <c r="F65" t="s">
        <v>261</v>
      </c>
      <c r="G65" s="3" t="s">
        <v>33</v>
      </c>
      <c r="H65" t="s">
        <v>24</v>
      </c>
      <c r="I65" s="6">
        <f>I64+3600/POW!$F$2</f>
        <v>577</v>
      </c>
      <c r="N65" t="s">
        <v>257</v>
      </c>
      <c r="O65">
        <v>22</v>
      </c>
      <c r="P65">
        <v>9</v>
      </c>
      <c r="Q65">
        <v>1</v>
      </c>
    </row>
    <row r="66" spans="1:17">
      <c r="A66">
        <v>32010</v>
      </c>
      <c r="B66" t="s">
        <v>73</v>
      </c>
      <c r="C66" t="s">
        <v>9</v>
      </c>
      <c r="D66" t="s">
        <v>7</v>
      </c>
      <c r="E66" t="s">
        <v>9</v>
      </c>
      <c r="F66" t="s">
        <v>262</v>
      </c>
      <c r="G66" s="3" t="s">
        <v>32</v>
      </c>
      <c r="H66" t="s">
        <v>24</v>
      </c>
      <c r="I66" s="6">
        <f>I65+3600/POW!$F$2</f>
        <v>649</v>
      </c>
      <c r="N66" t="s">
        <v>258</v>
      </c>
      <c r="O66">
        <v>23</v>
      </c>
      <c r="P66">
        <v>1</v>
      </c>
      <c r="Q66">
        <v>1</v>
      </c>
    </row>
    <row r="67" spans="1:17">
      <c r="A67">
        <v>32011</v>
      </c>
      <c r="B67" t="s">
        <v>74</v>
      </c>
      <c r="C67" t="s">
        <v>9</v>
      </c>
      <c r="D67" t="s">
        <v>7</v>
      </c>
      <c r="E67" t="s">
        <v>9</v>
      </c>
      <c r="F67" t="s">
        <v>167</v>
      </c>
      <c r="G67" s="3" t="s">
        <v>37</v>
      </c>
      <c r="H67" t="s">
        <v>24</v>
      </c>
      <c r="I67" s="6">
        <f>I66+3600/POW!$F$2</f>
        <v>721</v>
      </c>
      <c r="N67" t="s">
        <v>63</v>
      </c>
      <c r="O67">
        <v>24</v>
      </c>
      <c r="P67">
        <v>2</v>
      </c>
      <c r="Q67">
        <v>1</v>
      </c>
    </row>
    <row r="68" spans="1:17">
      <c r="A68">
        <v>32012</v>
      </c>
      <c r="B68" t="s">
        <v>75</v>
      </c>
      <c r="C68" t="s">
        <v>9</v>
      </c>
      <c r="D68" t="s">
        <v>7</v>
      </c>
      <c r="E68" t="s">
        <v>9</v>
      </c>
      <c r="F68" t="s">
        <v>259</v>
      </c>
      <c r="G68" s="3" t="s">
        <v>30</v>
      </c>
      <c r="H68" t="s">
        <v>24</v>
      </c>
      <c r="I68" s="6">
        <f>I67+3600/POW!$F$2</f>
        <v>793</v>
      </c>
      <c r="N68" t="s">
        <v>255</v>
      </c>
      <c r="O68">
        <v>25</v>
      </c>
      <c r="P68">
        <v>3</v>
      </c>
      <c r="Q68">
        <v>1</v>
      </c>
    </row>
    <row r="69" spans="1:17">
      <c r="A69">
        <v>32013</v>
      </c>
      <c r="B69" t="s">
        <v>76</v>
      </c>
      <c r="C69" t="s">
        <v>9</v>
      </c>
      <c r="D69" t="s">
        <v>7</v>
      </c>
      <c r="E69" t="s">
        <v>9</v>
      </c>
      <c r="F69" t="s">
        <v>260</v>
      </c>
      <c r="G69" s="3" t="s">
        <v>29</v>
      </c>
      <c r="H69" t="s">
        <v>24</v>
      </c>
      <c r="I69" s="6">
        <f>I68+3600/POW!$F$2</f>
        <v>865</v>
      </c>
      <c r="N69" t="s">
        <v>256</v>
      </c>
      <c r="O69">
        <v>26</v>
      </c>
      <c r="P69">
        <v>4</v>
      </c>
      <c r="Q69">
        <v>1</v>
      </c>
    </row>
    <row r="70" spans="1:17">
      <c r="A70">
        <v>32014</v>
      </c>
      <c r="B70" t="s">
        <v>77</v>
      </c>
      <c r="C70" t="s">
        <v>9</v>
      </c>
      <c r="D70" t="s">
        <v>7</v>
      </c>
      <c r="E70" t="s">
        <v>9</v>
      </c>
      <c r="F70" t="s">
        <v>165</v>
      </c>
      <c r="G70" s="3" t="s">
        <v>34</v>
      </c>
      <c r="H70" t="s">
        <v>24</v>
      </c>
      <c r="I70" s="6">
        <f>I69+3600/POW!$F$2</f>
        <v>937</v>
      </c>
      <c r="N70" t="s">
        <v>61</v>
      </c>
      <c r="O70">
        <v>27</v>
      </c>
      <c r="P70">
        <v>5</v>
      </c>
      <c r="Q70">
        <v>1</v>
      </c>
    </row>
    <row r="71" spans="1:17">
      <c r="A71">
        <v>32015</v>
      </c>
      <c r="B71" t="s">
        <v>78</v>
      </c>
      <c r="C71" t="s">
        <v>9</v>
      </c>
      <c r="D71" t="s">
        <v>7</v>
      </c>
      <c r="E71" t="s">
        <v>9</v>
      </c>
      <c r="F71" t="s">
        <v>261</v>
      </c>
      <c r="G71" s="3" t="s">
        <v>25</v>
      </c>
      <c r="H71" t="s">
        <v>24</v>
      </c>
      <c r="I71" s="6">
        <f>I70+3600/POW!$F$2</f>
        <v>1009</v>
      </c>
      <c r="N71" t="s">
        <v>257</v>
      </c>
      <c r="O71">
        <v>28</v>
      </c>
      <c r="P71">
        <v>6</v>
      </c>
      <c r="Q71">
        <v>1</v>
      </c>
    </row>
    <row r="72" spans="1:17">
      <c r="A72">
        <v>32016</v>
      </c>
      <c r="B72" t="s">
        <v>79</v>
      </c>
      <c r="C72" t="s">
        <v>9</v>
      </c>
      <c r="D72" t="s">
        <v>7</v>
      </c>
      <c r="E72" t="s">
        <v>9</v>
      </c>
      <c r="F72" t="s">
        <v>262</v>
      </c>
      <c r="G72" s="3" t="s">
        <v>38</v>
      </c>
      <c r="H72" t="s">
        <v>24</v>
      </c>
      <c r="I72" s="6">
        <f>I71+3600/POW!$F$2</f>
        <v>1081</v>
      </c>
      <c r="N72" t="s">
        <v>258</v>
      </c>
      <c r="O72">
        <v>29</v>
      </c>
      <c r="P72">
        <v>7</v>
      </c>
      <c r="Q72">
        <v>1</v>
      </c>
    </row>
    <row r="73" spans="1:17">
      <c r="A73">
        <v>32017</v>
      </c>
      <c r="B73" t="s">
        <v>80</v>
      </c>
      <c r="C73" t="s">
        <v>9</v>
      </c>
      <c r="D73" t="s">
        <v>7</v>
      </c>
      <c r="E73" t="s">
        <v>9</v>
      </c>
      <c r="F73" t="s">
        <v>167</v>
      </c>
      <c r="G73" s="3" t="s">
        <v>40</v>
      </c>
      <c r="H73" t="s">
        <v>24</v>
      </c>
      <c r="I73" s="6">
        <f>I72+3600/POW!$F$2</f>
        <v>1153</v>
      </c>
      <c r="N73" t="s">
        <v>63</v>
      </c>
      <c r="O73">
        <v>23</v>
      </c>
      <c r="P73">
        <v>8</v>
      </c>
      <c r="Q73">
        <v>1</v>
      </c>
    </row>
    <row r="74" spans="1:17">
      <c r="A74">
        <v>32018</v>
      </c>
      <c r="B74" t="s">
        <v>81</v>
      </c>
      <c r="C74" t="s">
        <v>9</v>
      </c>
      <c r="D74" t="s">
        <v>7</v>
      </c>
      <c r="E74" t="s">
        <v>9</v>
      </c>
      <c r="F74" t="s">
        <v>259</v>
      </c>
      <c r="G74" s="3" t="s">
        <v>41</v>
      </c>
      <c r="H74" t="s">
        <v>24</v>
      </c>
      <c r="I74" s="6">
        <f>I73+3600/POW!$F$2</f>
        <v>1225</v>
      </c>
      <c r="N74" t="s">
        <v>255</v>
      </c>
      <c r="O74">
        <v>24</v>
      </c>
      <c r="P74">
        <v>9</v>
      </c>
      <c r="Q74">
        <v>1</v>
      </c>
    </row>
    <row r="75" spans="1:17">
      <c r="A75">
        <v>32019</v>
      </c>
      <c r="B75" t="s">
        <v>82</v>
      </c>
      <c r="C75" t="s">
        <v>9</v>
      </c>
      <c r="D75" t="s">
        <v>7</v>
      </c>
      <c r="E75" t="s">
        <v>9</v>
      </c>
      <c r="F75" t="s">
        <v>260</v>
      </c>
      <c r="G75" s="3" t="s">
        <v>26</v>
      </c>
      <c r="H75" t="s">
        <v>24</v>
      </c>
      <c r="I75" s="6">
        <f>I74+3600/POW!$F$2</f>
        <v>1297</v>
      </c>
      <c r="N75" t="s">
        <v>256</v>
      </c>
      <c r="O75">
        <v>25</v>
      </c>
      <c r="P75">
        <v>1</v>
      </c>
      <c r="Q75">
        <v>1</v>
      </c>
    </row>
    <row r="76" spans="1:17">
      <c r="A76">
        <v>32020</v>
      </c>
      <c r="B76" t="s">
        <v>83</v>
      </c>
      <c r="C76" t="s">
        <v>9</v>
      </c>
      <c r="D76" t="s">
        <v>7</v>
      </c>
      <c r="E76" t="s">
        <v>9</v>
      </c>
      <c r="F76" t="s">
        <v>165</v>
      </c>
      <c r="G76" s="3" t="s">
        <v>39</v>
      </c>
      <c r="H76" t="s">
        <v>24</v>
      </c>
      <c r="I76" s="6">
        <f>I75+3600/POW!$F$2</f>
        <v>1369</v>
      </c>
      <c r="N76" t="s">
        <v>61</v>
      </c>
      <c r="O76">
        <v>26</v>
      </c>
      <c r="P76">
        <v>2</v>
      </c>
      <c r="Q76">
        <v>1</v>
      </c>
    </row>
    <row r="77" spans="1:17">
      <c r="A77">
        <v>32021</v>
      </c>
      <c r="B77" t="s">
        <v>84</v>
      </c>
      <c r="C77" t="s">
        <v>9</v>
      </c>
      <c r="D77" t="s">
        <v>7</v>
      </c>
      <c r="E77" t="s">
        <v>9</v>
      </c>
      <c r="F77" t="s">
        <v>261</v>
      </c>
      <c r="G77" s="3" t="s">
        <v>28</v>
      </c>
      <c r="H77" t="s">
        <v>24</v>
      </c>
      <c r="I77" s="6">
        <f>I76+3600/POW!$F$2</f>
        <v>1441</v>
      </c>
      <c r="N77" t="s">
        <v>257</v>
      </c>
      <c r="O77">
        <v>27</v>
      </c>
      <c r="P77">
        <v>3</v>
      </c>
      <c r="Q77">
        <v>1</v>
      </c>
    </row>
    <row r="78" spans="1:17">
      <c r="A78">
        <v>32022</v>
      </c>
      <c r="B78" t="s">
        <v>85</v>
      </c>
      <c r="C78" t="s">
        <v>9</v>
      </c>
      <c r="D78" t="s">
        <v>7</v>
      </c>
      <c r="E78" t="s">
        <v>9</v>
      </c>
      <c r="F78" t="s">
        <v>262</v>
      </c>
      <c r="G78" s="3" t="s">
        <v>33</v>
      </c>
      <c r="H78" t="s">
        <v>24</v>
      </c>
      <c r="I78" s="6">
        <f>I77+3600/POW!$F$2</f>
        <v>1513</v>
      </c>
      <c r="N78" t="s">
        <v>258</v>
      </c>
      <c r="O78">
        <v>28</v>
      </c>
      <c r="P78">
        <v>4</v>
      </c>
      <c r="Q78">
        <v>1</v>
      </c>
    </row>
    <row r="79" spans="1:17">
      <c r="A79">
        <v>32023</v>
      </c>
      <c r="B79" t="s">
        <v>86</v>
      </c>
      <c r="C79" t="s">
        <v>9</v>
      </c>
      <c r="D79" t="s">
        <v>7</v>
      </c>
      <c r="E79" t="s">
        <v>9</v>
      </c>
      <c r="F79" t="s">
        <v>167</v>
      </c>
      <c r="G79" s="3" t="s">
        <v>32</v>
      </c>
      <c r="H79" t="s">
        <v>24</v>
      </c>
      <c r="I79" s="6">
        <f>I78+3600/POW!$F$2</f>
        <v>1585</v>
      </c>
      <c r="N79" t="s">
        <v>63</v>
      </c>
      <c r="O79">
        <v>29</v>
      </c>
      <c r="P79">
        <v>5</v>
      </c>
      <c r="Q79">
        <v>1</v>
      </c>
    </row>
    <row r="80" spans="1:17">
      <c r="A80">
        <v>32024</v>
      </c>
      <c r="B80" t="s">
        <v>87</v>
      </c>
      <c r="C80" t="s">
        <v>9</v>
      </c>
      <c r="D80" t="s">
        <v>7</v>
      </c>
      <c r="E80" t="s">
        <v>9</v>
      </c>
      <c r="F80" t="s">
        <v>259</v>
      </c>
      <c r="G80" s="3" t="s">
        <v>37</v>
      </c>
      <c r="H80" t="s">
        <v>24</v>
      </c>
      <c r="I80" s="6">
        <f>I79+3600/POW!$F$2</f>
        <v>1657</v>
      </c>
      <c r="N80" t="s">
        <v>255</v>
      </c>
      <c r="O80">
        <v>30</v>
      </c>
      <c r="P80">
        <v>6</v>
      </c>
      <c r="Q80">
        <v>1</v>
      </c>
    </row>
    <row r="81" spans="1:17">
      <c r="A81">
        <v>32025</v>
      </c>
      <c r="B81" t="s">
        <v>88</v>
      </c>
      <c r="C81" t="s">
        <v>9</v>
      </c>
      <c r="D81" t="s">
        <v>7</v>
      </c>
      <c r="E81" t="s">
        <v>9</v>
      </c>
      <c r="F81" t="s">
        <v>260</v>
      </c>
      <c r="G81" s="3" t="s">
        <v>30</v>
      </c>
      <c r="H81" t="s">
        <v>24</v>
      </c>
      <c r="I81" s="6">
        <f>I80+3600/POW!$F$2</f>
        <v>1729</v>
      </c>
      <c r="N81" t="s">
        <v>256</v>
      </c>
      <c r="O81">
        <v>24</v>
      </c>
      <c r="P81">
        <v>7</v>
      </c>
      <c r="Q81">
        <v>1</v>
      </c>
    </row>
    <row r="82" spans="1:17">
      <c r="A82">
        <v>32026</v>
      </c>
      <c r="B82" t="s">
        <v>263</v>
      </c>
      <c r="C82" t="s">
        <v>9</v>
      </c>
      <c r="D82" t="s">
        <v>7</v>
      </c>
      <c r="E82" t="s">
        <v>9</v>
      </c>
      <c r="F82" t="s">
        <v>165</v>
      </c>
      <c r="G82" s="3" t="s">
        <v>41</v>
      </c>
      <c r="H82" t="s">
        <v>24</v>
      </c>
      <c r="I82" s="6">
        <f>I81+3600/POW!$F$2</f>
        <v>1801</v>
      </c>
      <c r="N82" t="s">
        <v>61</v>
      </c>
      <c r="O82">
        <v>24</v>
      </c>
      <c r="P82">
        <v>9</v>
      </c>
      <c r="Q82">
        <v>1</v>
      </c>
    </row>
    <row r="83" spans="1:17">
      <c r="A83">
        <v>32027</v>
      </c>
      <c r="B83" t="s">
        <v>264</v>
      </c>
      <c r="C83" t="s">
        <v>9</v>
      </c>
      <c r="D83" t="s">
        <v>7</v>
      </c>
      <c r="E83" t="s">
        <v>9</v>
      </c>
      <c r="F83" t="s">
        <v>282</v>
      </c>
      <c r="G83" s="3" t="s">
        <v>39</v>
      </c>
      <c r="H83" t="s">
        <v>24</v>
      </c>
      <c r="I83" s="6">
        <f>I82+3600/POW!$F$2</f>
        <v>1873</v>
      </c>
      <c r="N83" t="s">
        <v>258</v>
      </c>
      <c r="O83">
        <v>26</v>
      </c>
      <c r="P83">
        <v>2</v>
      </c>
      <c r="Q83">
        <v>1</v>
      </c>
    </row>
    <row r="84" spans="1:17">
      <c r="A84">
        <v>32101</v>
      </c>
      <c r="B84" t="s">
        <v>89</v>
      </c>
      <c r="C84" t="s">
        <v>9</v>
      </c>
      <c r="D84" t="s">
        <v>8</v>
      </c>
      <c r="E84" t="s">
        <v>259</v>
      </c>
      <c r="F84" t="s">
        <v>9</v>
      </c>
      <c r="G84" s="3" t="s">
        <v>31</v>
      </c>
      <c r="H84" t="s">
        <v>24</v>
      </c>
      <c r="I84" s="6">
        <f>I83-119</f>
        <v>1754</v>
      </c>
      <c r="J84" t="s">
        <v>255</v>
      </c>
      <c r="K84">
        <v>2</v>
      </c>
      <c r="L84">
        <v>1</v>
      </c>
      <c r="M84">
        <v>1</v>
      </c>
    </row>
    <row r="85" spans="1:17">
      <c r="A85">
        <v>32102</v>
      </c>
      <c r="B85" t="s">
        <v>90</v>
      </c>
      <c r="C85" t="s">
        <v>9</v>
      </c>
      <c r="D85" t="s">
        <v>8</v>
      </c>
      <c r="E85" t="s">
        <v>64</v>
      </c>
      <c r="F85" t="s">
        <v>9</v>
      </c>
      <c r="G85" s="3" t="s">
        <v>35</v>
      </c>
      <c r="H85" t="s">
        <v>24</v>
      </c>
      <c r="I85" s="6">
        <f>I84+3600/POW!$F$2</f>
        <v>1826</v>
      </c>
      <c r="J85" t="s">
        <v>60</v>
      </c>
      <c r="K85">
        <v>2</v>
      </c>
      <c r="L85">
        <v>1</v>
      </c>
      <c r="M85">
        <v>1</v>
      </c>
    </row>
    <row r="86" spans="1:17">
      <c r="A86">
        <v>32103</v>
      </c>
      <c r="B86" t="s">
        <v>91</v>
      </c>
      <c r="C86" t="s">
        <v>9</v>
      </c>
      <c r="D86" t="s">
        <v>8</v>
      </c>
      <c r="E86" t="s">
        <v>165</v>
      </c>
      <c r="F86" t="s">
        <v>9</v>
      </c>
      <c r="G86" s="3" t="s">
        <v>27</v>
      </c>
      <c r="H86" t="s">
        <v>24</v>
      </c>
      <c r="I86" s="6">
        <f>I85+3600/POW!$F$2</f>
        <v>1898</v>
      </c>
      <c r="J86" t="s">
        <v>61</v>
      </c>
      <c r="K86">
        <v>2</v>
      </c>
      <c r="L86">
        <v>1</v>
      </c>
      <c r="M86">
        <v>1</v>
      </c>
    </row>
    <row r="87" spans="1:17">
      <c r="A87">
        <v>32104</v>
      </c>
      <c r="B87" t="s">
        <v>92</v>
      </c>
      <c r="C87" t="s">
        <v>9</v>
      </c>
      <c r="D87" t="s">
        <v>8</v>
      </c>
      <c r="E87" t="s">
        <v>261</v>
      </c>
      <c r="F87" t="s">
        <v>9</v>
      </c>
      <c r="G87" s="3" t="s">
        <v>31</v>
      </c>
      <c r="H87" t="s">
        <v>24</v>
      </c>
      <c r="I87" s="6">
        <f>I86+3600/POW!$F$2</f>
        <v>1970</v>
      </c>
      <c r="J87" t="s">
        <v>257</v>
      </c>
      <c r="K87">
        <v>2</v>
      </c>
      <c r="L87">
        <v>1</v>
      </c>
      <c r="M87">
        <v>1</v>
      </c>
    </row>
    <row r="88" spans="1:17">
      <c r="A88">
        <v>32105</v>
      </c>
      <c r="B88" t="s">
        <v>93</v>
      </c>
      <c r="C88" t="s">
        <v>9</v>
      </c>
      <c r="D88" t="s">
        <v>8</v>
      </c>
      <c r="E88" t="s">
        <v>166</v>
      </c>
      <c r="F88" t="s">
        <v>9</v>
      </c>
      <c r="G88" s="3" t="s">
        <v>35</v>
      </c>
      <c r="H88" t="s">
        <v>24</v>
      </c>
      <c r="I88" s="6">
        <f>I87+3600/POW!$F$2</f>
        <v>2042</v>
      </c>
      <c r="J88" t="s">
        <v>62</v>
      </c>
      <c r="K88">
        <v>2</v>
      </c>
      <c r="L88">
        <v>1</v>
      </c>
      <c r="M88">
        <v>1</v>
      </c>
    </row>
    <row r="89" spans="1:17">
      <c r="A89">
        <v>32106</v>
      </c>
      <c r="B89" t="s">
        <v>94</v>
      </c>
      <c r="C89" t="s">
        <v>9</v>
      </c>
      <c r="D89" t="s">
        <v>8</v>
      </c>
      <c r="E89" t="s">
        <v>167</v>
      </c>
      <c r="F89" t="s">
        <v>9</v>
      </c>
      <c r="G89" s="3" t="s">
        <v>27</v>
      </c>
      <c r="H89" t="s">
        <v>24</v>
      </c>
      <c r="I89" s="6">
        <f>I88+3600/POW!$F$2</f>
        <v>2114</v>
      </c>
      <c r="J89" t="s">
        <v>63</v>
      </c>
      <c r="K89">
        <v>2</v>
      </c>
      <c r="L89">
        <v>1</v>
      </c>
      <c r="M89">
        <v>1</v>
      </c>
    </row>
    <row r="90" spans="1:17">
      <c r="A90">
        <v>32107</v>
      </c>
      <c r="B90" t="s">
        <v>95</v>
      </c>
      <c r="C90" t="s">
        <v>9</v>
      </c>
      <c r="D90" t="s">
        <v>8</v>
      </c>
      <c r="E90" t="s">
        <v>259</v>
      </c>
      <c r="F90" t="s">
        <v>9</v>
      </c>
      <c r="G90" s="3" t="s">
        <v>36</v>
      </c>
      <c r="H90" t="s">
        <v>24</v>
      </c>
      <c r="I90" s="6">
        <f>I89+3600/POW!$F$2</f>
        <v>2186</v>
      </c>
      <c r="J90" t="s">
        <v>255</v>
      </c>
      <c r="K90">
        <v>2</v>
      </c>
      <c r="L90">
        <v>2</v>
      </c>
      <c r="M90">
        <v>1</v>
      </c>
    </row>
    <row r="91" spans="1:17">
      <c r="A91">
        <v>32108</v>
      </c>
      <c r="B91" t="s">
        <v>96</v>
      </c>
      <c r="C91" t="s">
        <v>9</v>
      </c>
      <c r="D91" t="s">
        <v>8</v>
      </c>
      <c r="E91" t="s">
        <v>64</v>
      </c>
      <c r="F91" t="s">
        <v>9</v>
      </c>
      <c r="G91" s="3" t="s">
        <v>31</v>
      </c>
      <c r="H91" t="s">
        <v>24</v>
      </c>
      <c r="I91" s="6">
        <f>I90+3600/POW!$F$2</f>
        <v>2258</v>
      </c>
      <c r="J91" t="s">
        <v>60</v>
      </c>
      <c r="K91">
        <v>2</v>
      </c>
      <c r="L91">
        <v>2</v>
      </c>
      <c r="M91">
        <v>1</v>
      </c>
    </row>
    <row r="92" spans="1:17">
      <c r="A92">
        <v>32109</v>
      </c>
      <c r="B92" t="s">
        <v>97</v>
      </c>
      <c r="C92" t="s">
        <v>9</v>
      </c>
      <c r="D92" t="s">
        <v>8</v>
      </c>
      <c r="E92" t="s">
        <v>165</v>
      </c>
      <c r="F92" t="s">
        <v>9</v>
      </c>
      <c r="G92" s="3" t="s">
        <v>35</v>
      </c>
      <c r="H92" t="s">
        <v>24</v>
      </c>
      <c r="I92" s="6">
        <f>I91+3600/POW!$F$2</f>
        <v>2330</v>
      </c>
      <c r="J92" t="s">
        <v>61</v>
      </c>
      <c r="K92">
        <v>2</v>
      </c>
      <c r="L92">
        <v>2</v>
      </c>
      <c r="M92">
        <v>1</v>
      </c>
    </row>
    <row r="93" spans="1:17">
      <c r="A93">
        <v>32110</v>
      </c>
      <c r="B93" t="s">
        <v>98</v>
      </c>
      <c r="C93" t="s">
        <v>9</v>
      </c>
      <c r="D93" t="s">
        <v>8</v>
      </c>
      <c r="E93" t="s">
        <v>261</v>
      </c>
      <c r="F93" t="s">
        <v>9</v>
      </c>
      <c r="G93" s="3" t="s">
        <v>35</v>
      </c>
      <c r="H93" t="s">
        <v>24</v>
      </c>
      <c r="I93" s="6">
        <f>I92+3600/POW!$F$2</f>
        <v>2402</v>
      </c>
      <c r="J93" t="s">
        <v>257</v>
      </c>
      <c r="K93">
        <v>2</v>
      </c>
      <c r="L93">
        <v>2</v>
      </c>
      <c r="M93">
        <v>1</v>
      </c>
    </row>
    <row r="94" spans="1:17">
      <c r="A94">
        <v>32111</v>
      </c>
      <c r="B94" t="s">
        <v>99</v>
      </c>
      <c r="C94" t="s">
        <v>9</v>
      </c>
      <c r="D94" t="s">
        <v>8</v>
      </c>
      <c r="E94" t="s">
        <v>166</v>
      </c>
      <c r="F94" t="s">
        <v>9</v>
      </c>
      <c r="G94" s="3" t="s">
        <v>27</v>
      </c>
      <c r="H94" t="s">
        <v>24</v>
      </c>
      <c r="I94" s="6">
        <f>I93+3600/POW!$F$2</f>
        <v>2474</v>
      </c>
      <c r="J94" t="s">
        <v>62</v>
      </c>
      <c r="K94">
        <v>2</v>
      </c>
      <c r="L94">
        <v>2</v>
      </c>
      <c r="M94">
        <v>1</v>
      </c>
    </row>
    <row r="95" spans="1:17">
      <c r="A95">
        <v>32112</v>
      </c>
      <c r="B95" t="s">
        <v>100</v>
      </c>
      <c r="C95" t="s">
        <v>9</v>
      </c>
      <c r="D95" t="s">
        <v>8</v>
      </c>
      <c r="E95" t="s">
        <v>167</v>
      </c>
      <c r="F95" t="s">
        <v>9</v>
      </c>
      <c r="G95" s="3" t="s">
        <v>36</v>
      </c>
      <c r="H95" t="s">
        <v>24</v>
      </c>
      <c r="I95" s="6">
        <f>I94+3600/POW!$F$2</f>
        <v>2546</v>
      </c>
      <c r="J95" t="s">
        <v>63</v>
      </c>
      <c r="K95">
        <v>2</v>
      </c>
      <c r="L95">
        <v>2</v>
      </c>
      <c r="M95">
        <v>1</v>
      </c>
    </row>
    <row r="96" spans="1:17">
      <c r="A96">
        <v>32113</v>
      </c>
      <c r="B96" t="s">
        <v>101</v>
      </c>
      <c r="C96" t="s">
        <v>9</v>
      </c>
      <c r="D96" t="s">
        <v>8</v>
      </c>
      <c r="E96" t="s">
        <v>259</v>
      </c>
      <c r="F96" t="s">
        <v>9</v>
      </c>
      <c r="G96" s="3" t="s">
        <v>31</v>
      </c>
      <c r="H96" t="s">
        <v>24</v>
      </c>
      <c r="I96" s="6">
        <f>I95+3600/POW!$F$2</f>
        <v>2618</v>
      </c>
      <c r="J96" t="s">
        <v>255</v>
      </c>
      <c r="K96">
        <v>2</v>
      </c>
      <c r="L96">
        <v>3</v>
      </c>
      <c r="M96">
        <v>1</v>
      </c>
    </row>
    <row r="97" spans="1:13">
      <c r="A97">
        <v>32114</v>
      </c>
      <c r="B97" t="s">
        <v>102</v>
      </c>
      <c r="C97" t="s">
        <v>9</v>
      </c>
      <c r="D97" t="s">
        <v>8</v>
      </c>
      <c r="E97" t="s">
        <v>64</v>
      </c>
      <c r="F97" t="s">
        <v>9</v>
      </c>
      <c r="G97" s="3" t="s">
        <v>35</v>
      </c>
      <c r="H97" t="s">
        <v>24</v>
      </c>
      <c r="I97" s="6">
        <f>I96+3600/POW!$F$2</f>
        <v>2690</v>
      </c>
      <c r="J97" t="s">
        <v>60</v>
      </c>
      <c r="K97">
        <v>2</v>
      </c>
      <c r="L97">
        <v>3</v>
      </c>
      <c r="M97">
        <v>1</v>
      </c>
    </row>
    <row r="98" spans="1:13">
      <c r="A98">
        <v>32115</v>
      </c>
      <c r="B98" t="s">
        <v>103</v>
      </c>
      <c r="C98" t="s">
        <v>9</v>
      </c>
      <c r="D98" t="s">
        <v>8</v>
      </c>
      <c r="E98" t="s">
        <v>165</v>
      </c>
      <c r="F98" t="s">
        <v>9</v>
      </c>
      <c r="G98" s="3" t="s">
        <v>27</v>
      </c>
      <c r="H98" t="s">
        <v>24</v>
      </c>
      <c r="I98" s="6">
        <f>I97+3600/POW!$F$2</f>
        <v>2762</v>
      </c>
      <c r="J98" t="s">
        <v>61</v>
      </c>
      <c r="K98">
        <v>2</v>
      </c>
      <c r="L98">
        <v>3</v>
      </c>
      <c r="M98">
        <v>1</v>
      </c>
    </row>
    <row r="99" spans="1:13">
      <c r="A99">
        <v>32116</v>
      </c>
      <c r="B99" t="s">
        <v>104</v>
      </c>
      <c r="C99" t="s">
        <v>9</v>
      </c>
      <c r="D99" t="s">
        <v>8</v>
      </c>
      <c r="E99" t="s">
        <v>261</v>
      </c>
      <c r="F99" t="s">
        <v>9</v>
      </c>
      <c r="G99" s="3" t="s">
        <v>36</v>
      </c>
      <c r="H99" t="s">
        <v>24</v>
      </c>
      <c r="I99" s="6">
        <f>I98+3600/POW!$F$2</f>
        <v>2834</v>
      </c>
      <c r="J99" t="s">
        <v>257</v>
      </c>
      <c r="K99">
        <v>2</v>
      </c>
      <c r="L99">
        <v>3</v>
      </c>
      <c r="M99">
        <v>1</v>
      </c>
    </row>
    <row r="100" spans="1:13">
      <c r="A100">
        <v>32117</v>
      </c>
      <c r="B100" t="s">
        <v>105</v>
      </c>
      <c r="C100" t="s">
        <v>9</v>
      </c>
      <c r="D100" t="s">
        <v>8</v>
      </c>
      <c r="E100" t="s">
        <v>166</v>
      </c>
      <c r="F100" t="s">
        <v>9</v>
      </c>
      <c r="G100" s="3" t="s">
        <v>31</v>
      </c>
      <c r="H100" t="s">
        <v>24</v>
      </c>
      <c r="I100" s="6">
        <f>I99+3600/POW!$F$2</f>
        <v>2906</v>
      </c>
      <c r="J100" t="s">
        <v>62</v>
      </c>
      <c r="K100">
        <v>2</v>
      </c>
      <c r="L100">
        <v>3</v>
      </c>
      <c r="M100">
        <v>1</v>
      </c>
    </row>
    <row r="101" spans="1:13">
      <c r="A101">
        <v>32118</v>
      </c>
      <c r="B101" t="s">
        <v>106</v>
      </c>
      <c r="C101" t="s">
        <v>9</v>
      </c>
      <c r="D101" t="s">
        <v>8</v>
      </c>
      <c r="E101" t="s">
        <v>167</v>
      </c>
      <c r="F101" t="s">
        <v>9</v>
      </c>
      <c r="G101" s="3" t="s">
        <v>35</v>
      </c>
      <c r="H101" t="s">
        <v>24</v>
      </c>
      <c r="I101" s="6">
        <f>I100+3600/POW!$F$2</f>
        <v>2978</v>
      </c>
      <c r="J101" t="s">
        <v>63</v>
      </c>
      <c r="K101">
        <v>2</v>
      </c>
      <c r="L101">
        <v>3</v>
      </c>
      <c r="M101">
        <v>1</v>
      </c>
    </row>
    <row r="102" spans="1:13">
      <c r="A102">
        <v>32119</v>
      </c>
      <c r="B102" t="s">
        <v>107</v>
      </c>
      <c r="C102" t="s">
        <v>9</v>
      </c>
      <c r="D102" t="s">
        <v>8</v>
      </c>
      <c r="E102" t="s">
        <v>259</v>
      </c>
      <c r="F102" t="s">
        <v>9</v>
      </c>
      <c r="G102" s="3" t="s">
        <v>27</v>
      </c>
      <c r="H102" t="s">
        <v>24</v>
      </c>
      <c r="I102" s="6">
        <f>I101+3600/POW!$F$2</f>
        <v>3050</v>
      </c>
      <c r="J102" t="s">
        <v>255</v>
      </c>
      <c r="K102">
        <v>2</v>
      </c>
      <c r="L102">
        <v>4</v>
      </c>
      <c r="M102">
        <v>1</v>
      </c>
    </row>
    <row r="103" spans="1:13">
      <c r="A103">
        <v>32120</v>
      </c>
      <c r="B103" t="s">
        <v>108</v>
      </c>
      <c r="C103" t="s">
        <v>9</v>
      </c>
      <c r="D103" t="s">
        <v>8</v>
      </c>
      <c r="E103" t="s">
        <v>64</v>
      </c>
      <c r="F103" t="s">
        <v>9</v>
      </c>
      <c r="G103" s="3" t="s">
        <v>36</v>
      </c>
      <c r="H103" t="s">
        <v>24</v>
      </c>
      <c r="I103" s="6">
        <f>I102+3600/POW!$F$2</f>
        <v>3122</v>
      </c>
      <c r="J103" t="s">
        <v>60</v>
      </c>
      <c r="K103">
        <v>2</v>
      </c>
      <c r="L103">
        <v>4</v>
      </c>
      <c r="M103">
        <v>1</v>
      </c>
    </row>
    <row r="104" spans="1:13">
      <c r="A104">
        <v>32121</v>
      </c>
      <c r="B104" t="s">
        <v>109</v>
      </c>
      <c r="C104" t="s">
        <v>9</v>
      </c>
      <c r="D104" t="s">
        <v>8</v>
      </c>
      <c r="E104" t="s">
        <v>165</v>
      </c>
      <c r="F104" t="s">
        <v>9</v>
      </c>
      <c r="G104" s="3" t="s">
        <v>31</v>
      </c>
      <c r="H104" t="s">
        <v>24</v>
      </c>
      <c r="I104" s="6">
        <f>I103+3600/POW!$F$2</f>
        <v>3194</v>
      </c>
      <c r="J104" t="s">
        <v>61</v>
      </c>
      <c r="K104">
        <v>2</v>
      </c>
      <c r="L104">
        <v>4</v>
      </c>
      <c r="M104">
        <v>1</v>
      </c>
    </row>
    <row r="105" spans="1:13">
      <c r="A105">
        <v>32122</v>
      </c>
      <c r="B105" t="s">
        <v>110</v>
      </c>
      <c r="C105" t="s">
        <v>9</v>
      </c>
      <c r="D105" t="s">
        <v>8</v>
      </c>
      <c r="E105" t="s">
        <v>261</v>
      </c>
      <c r="F105" t="s">
        <v>9</v>
      </c>
      <c r="G105" s="3" t="s">
        <v>35</v>
      </c>
      <c r="H105" t="s">
        <v>24</v>
      </c>
      <c r="I105" s="6">
        <f>I104+3600/POW!$F$2</f>
        <v>3266</v>
      </c>
      <c r="J105" t="s">
        <v>257</v>
      </c>
      <c r="K105">
        <v>2</v>
      </c>
      <c r="L105">
        <v>4</v>
      </c>
      <c r="M105">
        <v>1</v>
      </c>
    </row>
    <row r="106" spans="1:13">
      <c r="A106">
        <v>32123</v>
      </c>
      <c r="B106" t="s">
        <v>111</v>
      </c>
      <c r="C106" t="s">
        <v>9</v>
      </c>
      <c r="D106" t="s">
        <v>8</v>
      </c>
      <c r="E106" t="s">
        <v>166</v>
      </c>
      <c r="F106" t="s">
        <v>9</v>
      </c>
      <c r="G106" s="3" t="s">
        <v>27</v>
      </c>
      <c r="H106" t="s">
        <v>24</v>
      </c>
      <c r="I106" s="6">
        <f>I105+3600/POW!$F$2</f>
        <v>3338</v>
      </c>
      <c r="J106" t="s">
        <v>62</v>
      </c>
      <c r="K106">
        <v>2</v>
      </c>
      <c r="L106">
        <v>4</v>
      </c>
      <c r="M106">
        <v>1</v>
      </c>
    </row>
    <row r="107" spans="1:13">
      <c r="A107">
        <v>32124</v>
      </c>
      <c r="B107" t="s">
        <v>112</v>
      </c>
      <c r="C107" t="s">
        <v>9</v>
      </c>
      <c r="D107" t="s">
        <v>8</v>
      </c>
      <c r="E107" t="s">
        <v>167</v>
      </c>
      <c r="F107" t="s">
        <v>9</v>
      </c>
      <c r="G107" s="3" t="s">
        <v>36</v>
      </c>
      <c r="H107" t="s">
        <v>24</v>
      </c>
      <c r="I107" s="6">
        <f>I106+3600/POW!$F$2</f>
        <v>3410</v>
      </c>
      <c r="J107" t="s">
        <v>63</v>
      </c>
      <c r="K107">
        <v>2</v>
      </c>
      <c r="L107">
        <v>4</v>
      </c>
      <c r="M107">
        <v>1</v>
      </c>
    </row>
    <row r="108" spans="1:13">
      <c r="A108">
        <v>32125</v>
      </c>
      <c r="B108" t="s">
        <v>113</v>
      </c>
      <c r="C108" t="s">
        <v>9</v>
      </c>
      <c r="D108" t="s">
        <v>8</v>
      </c>
      <c r="E108" t="s">
        <v>259</v>
      </c>
      <c r="F108" t="s">
        <v>9</v>
      </c>
      <c r="G108" s="3" t="s">
        <v>31</v>
      </c>
      <c r="H108" t="s">
        <v>24</v>
      </c>
      <c r="I108" s="6">
        <f>I107+3600/POW!$F$2</f>
        <v>3482</v>
      </c>
      <c r="J108" t="s">
        <v>255</v>
      </c>
      <c r="K108">
        <v>2</v>
      </c>
      <c r="L108">
        <v>5</v>
      </c>
      <c r="M108">
        <v>1</v>
      </c>
    </row>
    <row r="109" spans="1:13">
      <c r="A109">
        <v>32126</v>
      </c>
      <c r="B109" t="s">
        <v>269</v>
      </c>
      <c r="C109" t="s">
        <v>9</v>
      </c>
      <c r="D109" t="s">
        <v>8</v>
      </c>
      <c r="E109" t="s">
        <v>64</v>
      </c>
      <c r="F109" t="s">
        <v>9</v>
      </c>
      <c r="G109" s="3" t="s">
        <v>35</v>
      </c>
      <c r="H109" t="s">
        <v>24</v>
      </c>
      <c r="I109" s="6">
        <f>I108+3600/POW!$F$2</f>
        <v>3554</v>
      </c>
      <c r="J109" t="s">
        <v>60</v>
      </c>
      <c r="K109">
        <v>2</v>
      </c>
      <c r="L109">
        <v>5</v>
      </c>
      <c r="M109">
        <v>1</v>
      </c>
    </row>
    <row r="110" spans="1:13">
      <c r="A110">
        <v>32127</v>
      </c>
      <c r="B110" t="s">
        <v>270</v>
      </c>
      <c r="C110" t="s">
        <v>9</v>
      </c>
      <c r="D110" t="s">
        <v>8</v>
      </c>
      <c r="E110" t="s">
        <v>165</v>
      </c>
      <c r="F110" t="s">
        <v>9</v>
      </c>
      <c r="G110" s="3" t="s">
        <v>27</v>
      </c>
      <c r="H110" t="s">
        <v>24</v>
      </c>
      <c r="I110" s="6">
        <f>I108+3600/POW!$F$2</f>
        <v>3554</v>
      </c>
      <c r="J110" t="s">
        <v>61</v>
      </c>
      <c r="K110">
        <v>2</v>
      </c>
      <c r="L110">
        <v>5</v>
      </c>
      <c r="M110">
        <v>1</v>
      </c>
    </row>
    <row r="111" spans="1:13">
      <c r="A111">
        <v>32128</v>
      </c>
      <c r="B111" t="s">
        <v>276</v>
      </c>
      <c r="C111" t="s">
        <v>9</v>
      </c>
      <c r="D111" t="s">
        <v>8</v>
      </c>
      <c r="E111" t="s">
        <v>261</v>
      </c>
      <c r="F111" t="s">
        <v>9</v>
      </c>
      <c r="G111" s="3" t="s">
        <v>27</v>
      </c>
      <c r="H111" t="s">
        <v>24</v>
      </c>
      <c r="I111" s="6">
        <f>I109+3600/POW!$F$2</f>
        <v>3626</v>
      </c>
      <c r="J111" t="s">
        <v>257</v>
      </c>
      <c r="K111">
        <v>2</v>
      </c>
      <c r="L111">
        <v>5</v>
      </c>
      <c r="M111">
        <v>1</v>
      </c>
    </row>
    <row r="112" spans="1:13">
      <c r="A112">
        <v>33101</v>
      </c>
      <c r="B112" t="s">
        <v>195</v>
      </c>
      <c r="C112" t="s">
        <v>168</v>
      </c>
      <c r="D112" t="s">
        <v>8</v>
      </c>
      <c r="E112" t="s">
        <v>260</v>
      </c>
      <c r="F112" t="s">
        <v>168</v>
      </c>
      <c r="G112" s="3" t="s">
        <v>36</v>
      </c>
      <c r="H112" t="s">
        <v>24</v>
      </c>
      <c r="I112" s="6">
        <v>1</v>
      </c>
      <c r="J112" t="s">
        <v>256</v>
      </c>
      <c r="K112">
        <v>1</v>
      </c>
      <c r="L112">
        <v>6</v>
      </c>
      <c r="M112">
        <v>1</v>
      </c>
    </row>
    <row r="113" spans="1:13">
      <c r="A113">
        <v>33102</v>
      </c>
      <c r="B113" t="s">
        <v>196</v>
      </c>
      <c r="C113" t="s">
        <v>168</v>
      </c>
      <c r="D113" t="s">
        <v>8</v>
      </c>
      <c r="E113" t="s">
        <v>64</v>
      </c>
      <c r="F113" t="s">
        <v>168</v>
      </c>
      <c r="G113" s="3" t="s">
        <v>31</v>
      </c>
      <c r="H113" t="s">
        <v>24</v>
      </c>
      <c r="I113" s="6">
        <f>I112+3600/POW!$F$2</f>
        <v>73</v>
      </c>
      <c r="J113" t="s">
        <v>60</v>
      </c>
      <c r="K113">
        <v>1</v>
      </c>
      <c r="L113">
        <v>6</v>
      </c>
      <c r="M113">
        <v>1</v>
      </c>
    </row>
    <row r="114" spans="1:13">
      <c r="A114">
        <v>33103</v>
      </c>
      <c r="B114" t="s">
        <v>197</v>
      </c>
      <c r="C114" t="s">
        <v>168</v>
      </c>
      <c r="D114" t="s">
        <v>8</v>
      </c>
      <c r="E114" t="s">
        <v>165</v>
      </c>
      <c r="F114" t="s">
        <v>168</v>
      </c>
      <c r="G114" s="3" t="s">
        <v>36</v>
      </c>
      <c r="H114" t="s">
        <v>24</v>
      </c>
      <c r="I114" s="6">
        <f>I113+3600/POW!$F$2</f>
        <v>145</v>
      </c>
      <c r="J114" t="s">
        <v>61</v>
      </c>
      <c r="K114">
        <v>1</v>
      </c>
      <c r="L114">
        <v>6</v>
      </c>
      <c r="M114">
        <v>1</v>
      </c>
    </row>
    <row r="115" spans="1:13">
      <c r="A115">
        <v>33104</v>
      </c>
      <c r="B115" t="s">
        <v>198</v>
      </c>
      <c r="C115" t="s">
        <v>168</v>
      </c>
      <c r="D115" t="s">
        <v>8</v>
      </c>
      <c r="E115" t="s">
        <v>262</v>
      </c>
      <c r="F115" t="s">
        <v>168</v>
      </c>
      <c r="G115" s="3" t="s">
        <v>31</v>
      </c>
      <c r="H115" t="s">
        <v>24</v>
      </c>
      <c r="I115" s="6">
        <f>I114+3600/POW!$F$2</f>
        <v>217</v>
      </c>
      <c r="J115" t="s">
        <v>258</v>
      </c>
      <c r="K115">
        <v>1</v>
      </c>
      <c r="L115">
        <v>6</v>
      </c>
      <c r="M115">
        <v>1</v>
      </c>
    </row>
    <row r="116" spans="1:13">
      <c r="A116">
        <v>33105</v>
      </c>
      <c r="B116" t="s">
        <v>199</v>
      </c>
      <c r="C116" t="s">
        <v>168</v>
      </c>
      <c r="D116" t="s">
        <v>8</v>
      </c>
      <c r="E116" t="s">
        <v>166</v>
      </c>
      <c r="F116" t="s">
        <v>168</v>
      </c>
      <c r="G116" s="3" t="s">
        <v>35</v>
      </c>
      <c r="H116" t="s">
        <v>24</v>
      </c>
      <c r="I116" s="6">
        <f>I115+3600/POW!$F$2</f>
        <v>289</v>
      </c>
      <c r="J116" t="s">
        <v>62</v>
      </c>
      <c r="K116">
        <v>1</v>
      </c>
      <c r="L116">
        <v>6</v>
      </c>
      <c r="M116">
        <v>1</v>
      </c>
    </row>
    <row r="117" spans="1:13">
      <c r="A117">
        <v>33106</v>
      </c>
      <c r="B117" t="s">
        <v>200</v>
      </c>
      <c r="C117" t="s">
        <v>168</v>
      </c>
      <c r="D117" t="s">
        <v>8</v>
      </c>
      <c r="E117" t="s">
        <v>167</v>
      </c>
      <c r="F117" t="s">
        <v>168</v>
      </c>
      <c r="G117" s="3" t="s">
        <v>27</v>
      </c>
      <c r="H117" t="s">
        <v>24</v>
      </c>
      <c r="I117" s="6">
        <f>I116+3600/POW!$F$2</f>
        <v>361</v>
      </c>
      <c r="J117" t="s">
        <v>63</v>
      </c>
      <c r="K117">
        <v>1</v>
      </c>
      <c r="L117">
        <v>6</v>
      </c>
      <c r="M117">
        <v>1</v>
      </c>
    </row>
    <row r="118" spans="1:13">
      <c r="A118">
        <v>33107</v>
      </c>
      <c r="B118" t="s">
        <v>201</v>
      </c>
      <c r="C118" t="s">
        <v>168</v>
      </c>
      <c r="D118" t="s">
        <v>8</v>
      </c>
      <c r="E118" t="s">
        <v>260</v>
      </c>
      <c r="F118" t="s">
        <v>168</v>
      </c>
      <c r="G118" s="3" t="s">
        <v>36</v>
      </c>
      <c r="H118" t="s">
        <v>24</v>
      </c>
      <c r="I118" s="6">
        <f>I117+3600/POW!$F$2</f>
        <v>433</v>
      </c>
      <c r="J118" t="s">
        <v>256</v>
      </c>
      <c r="K118">
        <v>1</v>
      </c>
      <c r="L118">
        <v>7</v>
      </c>
      <c r="M118">
        <v>1</v>
      </c>
    </row>
    <row r="119" spans="1:13">
      <c r="A119">
        <v>33108</v>
      </c>
      <c r="B119" t="s">
        <v>202</v>
      </c>
      <c r="C119" t="s">
        <v>168</v>
      </c>
      <c r="D119" t="s">
        <v>8</v>
      </c>
      <c r="E119" t="s">
        <v>64</v>
      </c>
      <c r="F119" t="s">
        <v>168</v>
      </c>
      <c r="G119" s="3" t="s">
        <v>31</v>
      </c>
      <c r="H119" t="s">
        <v>24</v>
      </c>
      <c r="I119" s="6">
        <f>I118+3600/POW!$F$2</f>
        <v>505</v>
      </c>
      <c r="J119" t="s">
        <v>60</v>
      </c>
      <c r="K119">
        <v>1</v>
      </c>
      <c r="L119">
        <v>7</v>
      </c>
      <c r="M119">
        <v>1</v>
      </c>
    </row>
    <row r="120" spans="1:13">
      <c r="A120">
        <v>33109</v>
      </c>
      <c r="B120" t="s">
        <v>203</v>
      </c>
      <c r="C120" t="s">
        <v>168</v>
      </c>
      <c r="D120" t="s">
        <v>8</v>
      </c>
      <c r="E120" t="s">
        <v>165</v>
      </c>
      <c r="F120" t="s">
        <v>168</v>
      </c>
      <c r="G120" s="3" t="s">
        <v>35</v>
      </c>
      <c r="H120" t="s">
        <v>24</v>
      </c>
      <c r="I120" s="6">
        <f>I119+3600/POW!$F$2</f>
        <v>577</v>
      </c>
      <c r="J120" t="s">
        <v>61</v>
      </c>
      <c r="K120">
        <v>1</v>
      </c>
      <c r="L120">
        <v>7</v>
      </c>
      <c r="M120">
        <v>1</v>
      </c>
    </row>
    <row r="121" spans="1:13">
      <c r="A121">
        <v>33110</v>
      </c>
      <c r="B121" t="s">
        <v>204</v>
      </c>
      <c r="C121" t="s">
        <v>168</v>
      </c>
      <c r="D121" t="s">
        <v>8</v>
      </c>
      <c r="E121" t="s">
        <v>262</v>
      </c>
      <c r="F121" t="s">
        <v>168</v>
      </c>
      <c r="G121" s="3" t="s">
        <v>35</v>
      </c>
      <c r="H121" t="s">
        <v>24</v>
      </c>
      <c r="I121" s="6">
        <f>I120+3600/POW!$F$2</f>
        <v>649</v>
      </c>
      <c r="J121" t="s">
        <v>258</v>
      </c>
      <c r="K121">
        <v>1</v>
      </c>
      <c r="L121">
        <v>7</v>
      </c>
      <c r="M121">
        <v>1</v>
      </c>
    </row>
    <row r="122" spans="1:13">
      <c r="A122">
        <v>33111</v>
      </c>
      <c r="B122" t="s">
        <v>205</v>
      </c>
      <c r="C122" t="s">
        <v>168</v>
      </c>
      <c r="D122" t="s">
        <v>8</v>
      </c>
      <c r="E122" t="s">
        <v>166</v>
      </c>
      <c r="F122" t="s">
        <v>168</v>
      </c>
      <c r="G122" s="3" t="s">
        <v>27</v>
      </c>
      <c r="H122" t="s">
        <v>24</v>
      </c>
      <c r="I122" s="6">
        <f>I121+3600/POW!$F$2</f>
        <v>721</v>
      </c>
      <c r="J122" t="s">
        <v>62</v>
      </c>
      <c r="K122">
        <v>1</v>
      </c>
      <c r="L122">
        <v>7</v>
      </c>
      <c r="M122">
        <v>1</v>
      </c>
    </row>
    <row r="123" spans="1:13">
      <c r="A123">
        <v>33112</v>
      </c>
      <c r="B123" t="s">
        <v>206</v>
      </c>
      <c r="C123" t="s">
        <v>168</v>
      </c>
      <c r="D123" t="s">
        <v>8</v>
      </c>
      <c r="E123" t="s">
        <v>167</v>
      </c>
      <c r="F123" t="s">
        <v>168</v>
      </c>
      <c r="G123" s="3" t="s">
        <v>36</v>
      </c>
      <c r="H123" t="s">
        <v>24</v>
      </c>
      <c r="I123" s="6">
        <f>I122+3600/POW!$F$2</f>
        <v>793</v>
      </c>
      <c r="J123" t="s">
        <v>63</v>
      </c>
      <c r="K123">
        <v>1</v>
      </c>
      <c r="L123">
        <v>7</v>
      </c>
      <c r="M123">
        <v>1</v>
      </c>
    </row>
    <row r="124" spans="1:13">
      <c r="A124">
        <v>33113</v>
      </c>
      <c r="B124" t="s">
        <v>207</v>
      </c>
      <c r="C124" t="s">
        <v>168</v>
      </c>
      <c r="D124" t="s">
        <v>8</v>
      </c>
      <c r="E124" t="s">
        <v>260</v>
      </c>
      <c r="F124" t="s">
        <v>168</v>
      </c>
      <c r="G124" s="3" t="s">
        <v>31</v>
      </c>
      <c r="H124" t="s">
        <v>24</v>
      </c>
      <c r="I124" s="6">
        <f>I123+3600/POW!$F$2</f>
        <v>865</v>
      </c>
      <c r="J124" t="s">
        <v>256</v>
      </c>
      <c r="K124">
        <v>1</v>
      </c>
      <c r="L124">
        <v>8</v>
      </c>
      <c r="M124">
        <v>1</v>
      </c>
    </row>
    <row r="125" spans="1:13">
      <c r="A125">
        <v>33114</v>
      </c>
      <c r="B125" t="s">
        <v>208</v>
      </c>
      <c r="C125" t="s">
        <v>168</v>
      </c>
      <c r="D125" t="s">
        <v>8</v>
      </c>
      <c r="E125" t="s">
        <v>64</v>
      </c>
      <c r="F125" t="s">
        <v>168</v>
      </c>
      <c r="G125" s="3" t="s">
        <v>35</v>
      </c>
      <c r="H125" t="s">
        <v>24</v>
      </c>
      <c r="I125" s="6">
        <f>I124+3600/POW!$F$2</f>
        <v>937</v>
      </c>
      <c r="J125" t="s">
        <v>60</v>
      </c>
      <c r="K125">
        <v>1</v>
      </c>
      <c r="L125">
        <v>8</v>
      </c>
      <c r="M125">
        <v>1</v>
      </c>
    </row>
    <row r="126" spans="1:13">
      <c r="A126">
        <v>33115</v>
      </c>
      <c r="B126" t="s">
        <v>209</v>
      </c>
      <c r="C126" t="s">
        <v>168</v>
      </c>
      <c r="D126" t="s">
        <v>8</v>
      </c>
      <c r="E126" t="s">
        <v>165</v>
      </c>
      <c r="F126" t="s">
        <v>168</v>
      </c>
      <c r="G126" s="3" t="s">
        <v>27</v>
      </c>
      <c r="H126" t="s">
        <v>24</v>
      </c>
      <c r="I126" s="6">
        <f>I125+3600/POW!$F$2</f>
        <v>1009</v>
      </c>
      <c r="J126" t="s">
        <v>61</v>
      </c>
      <c r="K126">
        <v>1</v>
      </c>
      <c r="L126">
        <v>8</v>
      </c>
      <c r="M126">
        <v>1</v>
      </c>
    </row>
    <row r="127" spans="1:13">
      <c r="A127">
        <v>33116</v>
      </c>
      <c r="B127" t="s">
        <v>210</v>
      </c>
      <c r="C127" t="s">
        <v>168</v>
      </c>
      <c r="D127" t="s">
        <v>8</v>
      </c>
      <c r="E127" t="s">
        <v>262</v>
      </c>
      <c r="F127" t="s">
        <v>168</v>
      </c>
      <c r="G127" s="3" t="s">
        <v>36</v>
      </c>
      <c r="H127" t="s">
        <v>24</v>
      </c>
      <c r="I127" s="6">
        <f>I126+3600/POW!$F$2</f>
        <v>1081</v>
      </c>
      <c r="J127" t="s">
        <v>258</v>
      </c>
      <c r="K127">
        <v>1</v>
      </c>
      <c r="L127">
        <v>8</v>
      </c>
      <c r="M127">
        <v>1</v>
      </c>
    </row>
    <row r="128" spans="1:13">
      <c r="A128">
        <v>33117</v>
      </c>
      <c r="B128" t="s">
        <v>211</v>
      </c>
      <c r="C128" t="s">
        <v>168</v>
      </c>
      <c r="D128" t="s">
        <v>8</v>
      </c>
      <c r="E128" t="s">
        <v>166</v>
      </c>
      <c r="F128" t="s">
        <v>168</v>
      </c>
      <c r="G128" s="3" t="s">
        <v>31</v>
      </c>
      <c r="H128" t="s">
        <v>24</v>
      </c>
      <c r="I128" s="6">
        <f>I127+3600/POW!$F$2</f>
        <v>1153</v>
      </c>
      <c r="J128" t="s">
        <v>62</v>
      </c>
      <c r="K128">
        <v>1</v>
      </c>
      <c r="L128">
        <v>8</v>
      </c>
      <c r="M128">
        <v>1</v>
      </c>
    </row>
    <row r="129" spans="1:17">
      <c r="A129">
        <v>33118</v>
      </c>
      <c r="B129" t="s">
        <v>212</v>
      </c>
      <c r="C129" t="s">
        <v>168</v>
      </c>
      <c r="D129" t="s">
        <v>8</v>
      </c>
      <c r="E129" t="s">
        <v>167</v>
      </c>
      <c r="F129" t="s">
        <v>168</v>
      </c>
      <c r="G129" s="3" t="s">
        <v>35</v>
      </c>
      <c r="H129" t="s">
        <v>24</v>
      </c>
      <c r="I129" s="6">
        <f>I128+3600/POW!$F$2</f>
        <v>1225</v>
      </c>
      <c r="J129" t="s">
        <v>63</v>
      </c>
      <c r="K129">
        <v>1</v>
      </c>
      <c r="L129">
        <v>8</v>
      </c>
      <c r="M129">
        <v>1</v>
      </c>
    </row>
    <row r="130" spans="1:17">
      <c r="A130">
        <v>33119</v>
      </c>
      <c r="B130" t="s">
        <v>213</v>
      </c>
      <c r="C130" t="s">
        <v>168</v>
      </c>
      <c r="D130" t="s">
        <v>8</v>
      </c>
      <c r="E130" t="s">
        <v>260</v>
      </c>
      <c r="F130" t="s">
        <v>168</v>
      </c>
      <c r="G130" s="3" t="s">
        <v>27</v>
      </c>
      <c r="H130" t="s">
        <v>24</v>
      </c>
      <c r="I130" s="6">
        <f>I129+3600/POW!$F$2</f>
        <v>1297</v>
      </c>
      <c r="J130" t="s">
        <v>256</v>
      </c>
      <c r="K130">
        <v>1</v>
      </c>
      <c r="L130">
        <v>9</v>
      </c>
      <c r="M130">
        <v>1</v>
      </c>
    </row>
    <row r="131" spans="1:17">
      <c r="A131">
        <v>33120</v>
      </c>
      <c r="B131" t="s">
        <v>214</v>
      </c>
      <c r="C131" t="s">
        <v>168</v>
      </c>
      <c r="D131" t="s">
        <v>8</v>
      </c>
      <c r="E131" t="s">
        <v>64</v>
      </c>
      <c r="F131" t="s">
        <v>168</v>
      </c>
      <c r="G131" s="3" t="s">
        <v>36</v>
      </c>
      <c r="H131" t="s">
        <v>24</v>
      </c>
      <c r="I131" s="6">
        <f>I130+3600/POW!$F$2</f>
        <v>1369</v>
      </c>
      <c r="J131" t="s">
        <v>60</v>
      </c>
      <c r="K131">
        <v>1</v>
      </c>
      <c r="L131">
        <v>9</v>
      </c>
      <c r="M131">
        <v>1</v>
      </c>
    </row>
    <row r="132" spans="1:17">
      <c r="A132">
        <v>33121</v>
      </c>
      <c r="B132" t="s">
        <v>215</v>
      </c>
      <c r="C132" t="s">
        <v>168</v>
      </c>
      <c r="D132" t="s">
        <v>8</v>
      </c>
      <c r="E132" t="s">
        <v>165</v>
      </c>
      <c r="F132" t="s">
        <v>168</v>
      </c>
      <c r="G132" s="3" t="s">
        <v>31</v>
      </c>
      <c r="H132" t="s">
        <v>24</v>
      </c>
      <c r="I132" s="6">
        <f>I131+3600/POW!$F$2</f>
        <v>1441</v>
      </c>
      <c r="J132" t="s">
        <v>61</v>
      </c>
      <c r="K132">
        <v>1</v>
      </c>
      <c r="L132">
        <v>9</v>
      </c>
      <c r="M132">
        <v>1</v>
      </c>
    </row>
    <row r="133" spans="1:17">
      <c r="A133">
        <v>33122</v>
      </c>
      <c r="B133" t="s">
        <v>216</v>
      </c>
      <c r="C133" t="s">
        <v>168</v>
      </c>
      <c r="D133" t="s">
        <v>8</v>
      </c>
      <c r="E133" t="s">
        <v>262</v>
      </c>
      <c r="F133" t="s">
        <v>168</v>
      </c>
      <c r="G133" s="3" t="s">
        <v>35</v>
      </c>
      <c r="H133" t="s">
        <v>24</v>
      </c>
      <c r="I133" s="6">
        <f>I132+3600/POW!$F$2</f>
        <v>1513</v>
      </c>
      <c r="J133" t="s">
        <v>258</v>
      </c>
      <c r="K133">
        <v>1</v>
      </c>
      <c r="L133">
        <v>9</v>
      </c>
      <c r="M133">
        <v>1</v>
      </c>
    </row>
    <row r="134" spans="1:17">
      <c r="A134">
        <v>33123</v>
      </c>
      <c r="B134" t="s">
        <v>217</v>
      </c>
      <c r="C134" t="s">
        <v>168</v>
      </c>
      <c r="D134" t="s">
        <v>8</v>
      </c>
      <c r="E134" t="s">
        <v>166</v>
      </c>
      <c r="F134" t="s">
        <v>168</v>
      </c>
      <c r="G134" s="3" t="s">
        <v>27</v>
      </c>
      <c r="H134" t="s">
        <v>24</v>
      </c>
      <c r="I134" s="6">
        <f>I133+3600/POW!$F$2</f>
        <v>1585</v>
      </c>
      <c r="J134" t="s">
        <v>62</v>
      </c>
      <c r="K134">
        <v>1</v>
      </c>
      <c r="L134">
        <v>9</v>
      </c>
      <c r="M134">
        <v>1</v>
      </c>
    </row>
    <row r="135" spans="1:17">
      <c r="A135">
        <v>33124</v>
      </c>
      <c r="B135" t="s">
        <v>218</v>
      </c>
      <c r="C135" t="s">
        <v>168</v>
      </c>
      <c r="D135" t="s">
        <v>8</v>
      </c>
      <c r="E135" t="s">
        <v>167</v>
      </c>
      <c r="F135" t="s">
        <v>168</v>
      </c>
      <c r="G135" s="3" t="s">
        <v>36</v>
      </c>
      <c r="H135" t="s">
        <v>24</v>
      </c>
      <c r="I135" s="6">
        <f>I134+3600/POW!$F$2</f>
        <v>1657</v>
      </c>
      <c r="J135" t="s">
        <v>63</v>
      </c>
      <c r="K135">
        <v>1</v>
      </c>
      <c r="L135">
        <v>9</v>
      </c>
      <c r="M135">
        <v>1</v>
      </c>
    </row>
    <row r="136" spans="1:17">
      <c r="A136">
        <v>33125</v>
      </c>
      <c r="B136" t="s">
        <v>219</v>
      </c>
      <c r="C136" t="s">
        <v>168</v>
      </c>
      <c r="D136" t="s">
        <v>8</v>
      </c>
      <c r="E136" t="s">
        <v>260</v>
      </c>
      <c r="F136" t="s">
        <v>168</v>
      </c>
      <c r="G136" s="3" t="s">
        <v>31</v>
      </c>
      <c r="H136" t="s">
        <v>24</v>
      </c>
      <c r="I136" s="6">
        <f>I135+3600/POW!$F$2</f>
        <v>1729</v>
      </c>
      <c r="J136" t="s">
        <v>256</v>
      </c>
      <c r="K136">
        <v>3</v>
      </c>
      <c r="L136">
        <v>1</v>
      </c>
      <c r="M136">
        <v>1</v>
      </c>
    </row>
    <row r="137" spans="1:17">
      <c r="A137">
        <v>33126</v>
      </c>
      <c r="B137" t="s">
        <v>265</v>
      </c>
      <c r="C137" t="s">
        <v>168</v>
      </c>
      <c r="D137" t="s">
        <v>8</v>
      </c>
      <c r="E137" t="s">
        <v>64</v>
      </c>
      <c r="F137" t="s">
        <v>168</v>
      </c>
      <c r="G137" s="3" t="s">
        <v>35</v>
      </c>
      <c r="H137" t="s">
        <v>24</v>
      </c>
      <c r="I137" s="6">
        <f>I136+3600/POW!$F$2</f>
        <v>1801</v>
      </c>
      <c r="J137" t="s">
        <v>60</v>
      </c>
      <c r="K137">
        <v>3</v>
      </c>
      <c r="L137">
        <v>1</v>
      </c>
      <c r="M137">
        <v>1</v>
      </c>
    </row>
    <row r="138" spans="1:17">
      <c r="A138">
        <v>33127</v>
      </c>
      <c r="B138" t="s">
        <v>266</v>
      </c>
      <c r="C138" t="s">
        <v>168</v>
      </c>
      <c r="D138" t="s">
        <v>8</v>
      </c>
      <c r="E138" t="s">
        <v>165</v>
      </c>
      <c r="F138" t="s">
        <v>168</v>
      </c>
      <c r="G138" s="3" t="s">
        <v>27</v>
      </c>
      <c r="H138" t="s">
        <v>24</v>
      </c>
      <c r="I138" s="6">
        <f>I136+3600/POW!$F$2</f>
        <v>1801</v>
      </c>
      <c r="J138" t="s">
        <v>61</v>
      </c>
      <c r="K138">
        <v>3</v>
      </c>
      <c r="L138">
        <v>1</v>
      </c>
      <c r="M138">
        <v>1</v>
      </c>
    </row>
    <row r="139" spans="1:17">
      <c r="A139">
        <v>33128</v>
      </c>
      <c r="B139" t="s">
        <v>277</v>
      </c>
      <c r="C139" t="s">
        <v>168</v>
      </c>
      <c r="D139" t="s">
        <v>8</v>
      </c>
      <c r="E139" t="s">
        <v>262</v>
      </c>
      <c r="F139" t="s">
        <v>168</v>
      </c>
      <c r="G139" s="3" t="s">
        <v>27</v>
      </c>
      <c r="H139" t="s">
        <v>24</v>
      </c>
      <c r="I139" s="6">
        <f>I137+3600/POW!$F$2</f>
        <v>1873</v>
      </c>
      <c r="J139" t="s">
        <v>258</v>
      </c>
      <c r="K139">
        <v>3</v>
      </c>
      <c r="L139">
        <v>1</v>
      </c>
      <c r="M139">
        <v>1</v>
      </c>
    </row>
    <row r="140" spans="1:17">
      <c r="A140">
        <v>33001</v>
      </c>
      <c r="B140" t="s">
        <v>170</v>
      </c>
      <c r="C140" t="s">
        <v>168</v>
      </c>
      <c r="D140" t="s">
        <v>7</v>
      </c>
      <c r="E140" t="s">
        <v>168</v>
      </c>
      <c r="F140" t="s">
        <v>259</v>
      </c>
      <c r="G140" s="3" t="s">
        <v>34</v>
      </c>
      <c r="H140" t="s">
        <v>24</v>
      </c>
      <c r="I140" s="6">
        <f>I139+1</f>
        <v>1874</v>
      </c>
      <c r="N140" t="s">
        <v>255</v>
      </c>
      <c r="O140">
        <v>21</v>
      </c>
      <c r="P140">
        <v>1</v>
      </c>
      <c r="Q140">
        <v>1</v>
      </c>
    </row>
    <row r="141" spans="1:17">
      <c r="A141">
        <v>33002</v>
      </c>
      <c r="B141" t="s">
        <v>171</v>
      </c>
      <c r="C141" t="s">
        <v>168</v>
      </c>
      <c r="D141" t="s">
        <v>7</v>
      </c>
      <c r="E141" t="s">
        <v>168</v>
      </c>
      <c r="F141" t="s">
        <v>260</v>
      </c>
      <c r="G141" s="3" t="s">
        <v>25</v>
      </c>
      <c r="H141" t="s">
        <v>24</v>
      </c>
      <c r="I141" s="6">
        <f>I140+3600/POW!$F$2</f>
        <v>1946</v>
      </c>
      <c r="N141" t="s">
        <v>256</v>
      </c>
      <c r="O141">
        <v>22</v>
      </c>
      <c r="P141">
        <v>2</v>
      </c>
      <c r="Q141">
        <v>1</v>
      </c>
    </row>
    <row r="142" spans="1:17">
      <c r="A142">
        <v>33003</v>
      </c>
      <c r="B142" t="s">
        <v>172</v>
      </c>
      <c r="C142" t="s">
        <v>168</v>
      </c>
      <c r="D142" t="s">
        <v>7</v>
      </c>
      <c r="E142" t="s">
        <v>168</v>
      </c>
      <c r="F142" t="s">
        <v>64</v>
      </c>
      <c r="G142" s="3" t="s">
        <v>38</v>
      </c>
      <c r="H142" t="s">
        <v>24</v>
      </c>
      <c r="I142" s="6">
        <f>I141+3600/POW!$F$2</f>
        <v>2018</v>
      </c>
      <c r="N142" t="s">
        <v>60</v>
      </c>
      <c r="O142">
        <v>23</v>
      </c>
      <c r="P142">
        <v>3</v>
      </c>
      <c r="Q142">
        <v>1</v>
      </c>
    </row>
    <row r="143" spans="1:17">
      <c r="A143">
        <v>33004</v>
      </c>
      <c r="B143" t="s">
        <v>173</v>
      </c>
      <c r="C143" t="s">
        <v>168</v>
      </c>
      <c r="D143" t="s">
        <v>7</v>
      </c>
      <c r="E143" t="s">
        <v>168</v>
      </c>
      <c r="F143" t="s">
        <v>261</v>
      </c>
      <c r="G143" s="3" t="s">
        <v>40</v>
      </c>
      <c r="H143" t="s">
        <v>24</v>
      </c>
      <c r="I143" s="6">
        <f>I142+3600/POW!$F$2</f>
        <v>2090</v>
      </c>
      <c r="N143" t="s">
        <v>257</v>
      </c>
      <c r="O143">
        <v>24</v>
      </c>
      <c r="P143">
        <v>4</v>
      </c>
      <c r="Q143">
        <v>1</v>
      </c>
    </row>
    <row r="144" spans="1:17">
      <c r="A144">
        <v>33005</v>
      </c>
      <c r="B144" t="s">
        <v>174</v>
      </c>
      <c r="C144" t="s">
        <v>168</v>
      </c>
      <c r="D144" t="s">
        <v>7</v>
      </c>
      <c r="E144" t="s">
        <v>168</v>
      </c>
      <c r="F144" t="s">
        <v>262</v>
      </c>
      <c r="G144" s="3" t="s">
        <v>41</v>
      </c>
      <c r="H144" t="s">
        <v>24</v>
      </c>
      <c r="I144" s="6">
        <f>I143+3600/POW!$F$2</f>
        <v>2162</v>
      </c>
      <c r="N144" t="s">
        <v>258</v>
      </c>
      <c r="O144">
        <v>25</v>
      </c>
      <c r="P144">
        <v>5</v>
      </c>
      <c r="Q144">
        <v>1</v>
      </c>
    </row>
    <row r="145" spans="1:17">
      <c r="A145">
        <v>33006</v>
      </c>
      <c r="B145" t="s">
        <v>175</v>
      </c>
      <c r="C145" t="s">
        <v>168</v>
      </c>
      <c r="D145" t="s">
        <v>7</v>
      </c>
      <c r="E145" t="s">
        <v>168</v>
      </c>
      <c r="F145" t="s">
        <v>166</v>
      </c>
      <c r="G145" s="3" t="s">
        <v>26</v>
      </c>
      <c r="H145" t="s">
        <v>24</v>
      </c>
      <c r="I145" s="6">
        <f>I144+3600/POW!$F$2</f>
        <v>2234</v>
      </c>
      <c r="N145" t="s">
        <v>62</v>
      </c>
      <c r="O145">
        <v>26</v>
      </c>
      <c r="P145">
        <v>6</v>
      </c>
      <c r="Q145">
        <v>1</v>
      </c>
    </row>
    <row r="146" spans="1:17">
      <c r="A146">
        <v>33007</v>
      </c>
      <c r="B146" t="s">
        <v>176</v>
      </c>
      <c r="C146" t="s">
        <v>168</v>
      </c>
      <c r="D146" t="s">
        <v>7</v>
      </c>
      <c r="E146" t="s">
        <v>168</v>
      </c>
      <c r="F146" t="s">
        <v>259</v>
      </c>
      <c r="G146" s="3" t="s">
        <v>39</v>
      </c>
      <c r="H146" t="s">
        <v>24</v>
      </c>
      <c r="I146" s="6">
        <f>I145+3600/POW!$F$2</f>
        <v>2306</v>
      </c>
      <c r="N146" t="s">
        <v>255</v>
      </c>
      <c r="O146">
        <v>27</v>
      </c>
      <c r="P146">
        <v>7</v>
      </c>
      <c r="Q146">
        <v>1</v>
      </c>
    </row>
    <row r="147" spans="1:17">
      <c r="A147">
        <v>33008</v>
      </c>
      <c r="B147" t="s">
        <v>177</v>
      </c>
      <c r="C147" t="s">
        <v>168</v>
      </c>
      <c r="D147" t="s">
        <v>7</v>
      </c>
      <c r="E147" t="s">
        <v>168</v>
      </c>
      <c r="F147" t="s">
        <v>260</v>
      </c>
      <c r="G147" s="3" t="s">
        <v>28</v>
      </c>
      <c r="H147" t="s">
        <v>24</v>
      </c>
      <c r="I147" s="6">
        <f>I146+3600/POW!$F$2</f>
        <v>2378</v>
      </c>
      <c r="N147" t="s">
        <v>256</v>
      </c>
      <c r="O147">
        <v>28</v>
      </c>
      <c r="P147">
        <v>8</v>
      </c>
      <c r="Q147">
        <v>1</v>
      </c>
    </row>
    <row r="148" spans="1:17">
      <c r="A148">
        <v>33009</v>
      </c>
      <c r="B148" t="s">
        <v>178</v>
      </c>
      <c r="C148" t="s">
        <v>168</v>
      </c>
      <c r="D148" t="s">
        <v>7</v>
      </c>
      <c r="E148" t="s">
        <v>168</v>
      </c>
      <c r="F148" t="s">
        <v>64</v>
      </c>
      <c r="G148" s="3" t="s">
        <v>33</v>
      </c>
      <c r="H148" t="s">
        <v>24</v>
      </c>
      <c r="I148" s="6">
        <f>I147+3600/POW!$F$2</f>
        <v>2450</v>
      </c>
      <c r="N148" t="s">
        <v>60</v>
      </c>
      <c r="O148">
        <v>22</v>
      </c>
      <c r="P148">
        <v>9</v>
      </c>
      <c r="Q148">
        <v>1</v>
      </c>
    </row>
    <row r="149" spans="1:17">
      <c r="A149">
        <v>33010</v>
      </c>
      <c r="B149" t="s">
        <v>179</v>
      </c>
      <c r="C149" t="s">
        <v>168</v>
      </c>
      <c r="D149" t="s">
        <v>7</v>
      </c>
      <c r="E149" t="s">
        <v>168</v>
      </c>
      <c r="F149" t="s">
        <v>261</v>
      </c>
      <c r="G149" s="3" t="s">
        <v>32</v>
      </c>
      <c r="H149" t="s">
        <v>24</v>
      </c>
      <c r="I149" s="6">
        <f>I148+3600/POW!$F$2</f>
        <v>2522</v>
      </c>
      <c r="N149" t="s">
        <v>257</v>
      </c>
      <c r="O149">
        <v>23</v>
      </c>
      <c r="P149">
        <v>1</v>
      </c>
      <c r="Q149">
        <v>1</v>
      </c>
    </row>
    <row r="150" spans="1:17">
      <c r="A150">
        <v>33011</v>
      </c>
      <c r="B150" t="s">
        <v>180</v>
      </c>
      <c r="C150" t="s">
        <v>168</v>
      </c>
      <c r="D150" t="s">
        <v>7</v>
      </c>
      <c r="E150" t="s">
        <v>168</v>
      </c>
      <c r="F150" t="s">
        <v>262</v>
      </c>
      <c r="G150" s="3" t="s">
        <v>37</v>
      </c>
      <c r="H150" t="s">
        <v>24</v>
      </c>
      <c r="I150" s="6">
        <f>I149+3600/POW!$F$2</f>
        <v>2594</v>
      </c>
      <c r="N150" t="s">
        <v>258</v>
      </c>
      <c r="O150">
        <v>24</v>
      </c>
      <c r="P150">
        <v>2</v>
      </c>
      <c r="Q150">
        <v>1</v>
      </c>
    </row>
    <row r="151" spans="1:17">
      <c r="A151">
        <v>33012</v>
      </c>
      <c r="B151" t="s">
        <v>181</v>
      </c>
      <c r="C151" t="s">
        <v>168</v>
      </c>
      <c r="D151" t="s">
        <v>7</v>
      </c>
      <c r="E151" t="s">
        <v>168</v>
      </c>
      <c r="F151" t="s">
        <v>166</v>
      </c>
      <c r="G151" s="3" t="s">
        <v>30</v>
      </c>
      <c r="H151" t="s">
        <v>24</v>
      </c>
      <c r="I151" s="6">
        <f>I150+3600/POW!$F$2</f>
        <v>2666</v>
      </c>
      <c r="N151" t="s">
        <v>62</v>
      </c>
      <c r="O151">
        <v>25</v>
      </c>
      <c r="P151">
        <v>3</v>
      </c>
      <c r="Q151">
        <v>1</v>
      </c>
    </row>
    <row r="152" spans="1:17">
      <c r="A152">
        <v>33013</v>
      </c>
      <c r="B152" t="s">
        <v>182</v>
      </c>
      <c r="C152" t="s">
        <v>168</v>
      </c>
      <c r="D152" t="s">
        <v>7</v>
      </c>
      <c r="E152" t="s">
        <v>168</v>
      </c>
      <c r="F152" t="s">
        <v>259</v>
      </c>
      <c r="G152" s="3" t="s">
        <v>29</v>
      </c>
      <c r="H152" t="s">
        <v>24</v>
      </c>
      <c r="I152" s="6">
        <f>I151+3600/POW!$F$2</f>
        <v>2738</v>
      </c>
      <c r="N152" t="s">
        <v>255</v>
      </c>
      <c r="O152">
        <v>26</v>
      </c>
      <c r="P152">
        <v>4</v>
      </c>
      <c r="Q152">
        <v>1</v>
      </c>
    </row>
    <row r="153" spans="1:17">
      <c r="A153">
        <v>33014</v>
      </c>
      <c r="B153" t="s">
        <v>183</v>
      </c>
      <c r="C153" t="s">
        <v>168</v>
      </c>
      <c r="D153" t="s">
        <v>7</v>
      </c>
      <c r="E153" t="s">
        <v>168</v>
      </c>
      <c r="F153" t="s">
        <v>260</v>
      </c>
      <c r="G153" s="3" t="s">
        <v>34</v>
      </c>
      <c r="H153" t="s">
        <v>24</v>
      </c>
      <c r="I153" s="6">
        <f>I152+3600/POW!$F$2</f>
        <v>2810</v>
      </c>
      <c r="N153" t="s">
        <v>256</v>
      </c>
      <c r="O153">
        <v>27</v>
      </c>
      <c r="P153">
        <v>5</v>
      </c>
      <c r="Q153">
        <v>1</v>
      </c>
    </row>
    <row r="154" spans="1:17">
      <c r="A154">
        <v>33015</v>
      </c>
      <c r="B154" t="s">
        <v>184</v>
      </c>
      <c r="C154" t="s">
        <v>168</v>
      </c>
      <c r="D154" t="s">
        <v>7</v>
      </c>
      <c r="E154" t="s">
        <v>168</v>
      </c>
      <c r="F154" t="s">
        <v>64</v>
      </c>
      <c r="G154" s="3" t="s">
        <v>25</v>
      </c>
      <c r="H154" t="s">
        <v>24</v>
      </c>
      <c r="I154" s="6">
        <f>I153+3600/POW!$F$2</f>
        <v>2882</v>
      </c>
      <c r="N154" t="s">
        <v>60</v>
      </c>
      <c r="O154">
        <v>28</v>
      </c>
      <c r="P154">
        <v>6</v>
      </c>
      <c r="Q154">
        <v>1</v>
      </c>
    </row>
    <row r="155" spans="1:17">
      <c r="A155">
        <v>33016</v>
      </c>
      <c r="B155" t="s">
        <v>185</v>
      </c>
      <c r="C155" t="s">
        <v>168</v>
      </c>
      <c r="D155" t="s">
        <v>7</v>
      </c>
      <c r="E155" t="s">
        <v>168</v>
      </c>
      <c r="F155" t="s">
        <v>261</v>
      </c>
      <c r="G155" s="3" t="s">
        <v>38</v>
      </c>
      <c r="H155" t="s">
        <v>24</v>
      </c>
      <c r="I155" s="6">
        <f>I154+3600/POW!$F$2</f>
        <v>2954</v>
      </c>
      <c r="N155" t="s">
        <v>257</v>
      </c>
      <c r="O155">
        <v>29</v>
      </c>
      <c r="P155">
        <v>7</v>
      </c>
      <c r="Q155">
        <v>1</v>
      </c>
    </row>
    <row r="156" spans="1:17">
      <c r="A156">
        <v>33017</v>
      </c>
      <c r="B156" t="s">
        <v>186</v>
      </c>
      <c r="C156" t="s">
        <v>168</v>
      </c>
      <c r="D156" t="s">
        <v>7</v>
      </c>
      <c r="E156" t="s">
        <v>168</v>
      </c>
      <c r="F156" t="s">
        <v>262</v>
      </c>
      <c r="G156" s="3" t="s">
        <v>40</v>
      </c>
      <c r="H156" t="s">
        <v>24</v>
      </c>
      <c r="I156" s="6">
        <f>I155+3600/POW!$F$2</f>
        <v>3026</v>
      </c>
      <c r="N156" t="s">
        <v>258</v>
      </c>
      <c r="O156">
        <v>23</v>
      </c>
      <c r="P156">
        <v>8</v>
      </c>
      <c r="Q156">
        <v>1</v>
      </c>
    </row>
    <row r="157" spans="1:17">
      <c r="A157">
        <v>33018</v>
      </c>
      <c r="B157" t="s">
        <v>187</v>
      </c>
      <c r="C157" t="s">
        <v>168</v>
      </c>
      <c r="D157" t="s">
        <v>7</v>
      </c>
      <c r="E157" t="s">
        <v>168</v>
      </c>
      <c r="F157" t="s">
        <v>166</v>
      </c>
      <c r="G157" s="3" t="s">
        <v>41</v>
      </c>
      <c r="H157" t="s">
        <v>24</v>
      </c>
      <c r="I157" s="6">
        <f>I156+3600/POW!$F$2</f>
        <v>3098</v>
      </c>
      <c r="N157" t="s">
        <v>62</v>
      </c>
      <c r="O157">
        <v>24</v>
      </c>
      <c r="P157">
        <v>9</v>
      </c>
      <c r="Q157">
        <v>1</v>
      </c>
    </row>
    <row r="158" spans="1:17">
      <c r="A158">
        <v>33019</v>
      </c>
      <c r="B158" t="s">
        <v>188</v>
      </c>
      <c r="C158" t="s">
        <v>168</v>
      </c>
      <c r="D158" t="s">
        <v>7</v>
      </c>
      <c r="E158" t="s">
        <v>168</v>
      </c>
      <c r="F158" t="s">
        <v>259</v>
      </c>
      <c r="G158" s="3" t="s">
        <v>26</v>
      </c>
      <c r="H158" t="s">
        <v>24</v>
      </c>
      <c r="I158" s="6">
        <f>I157+3600/POW!$F$2</f>
        <v>3170</v>
      </c>
      <c r="N158" t="s">
        <v>255</v>
      </c>
      <c r="O158">
        <v>25</v>
      </c>
      <c r="P158">
        <v>1</v>
      </c>
      <c r="Q158">
        <v>1</v>
      </c>
    </row>
    <row r="159" spans="1:17">
      <c r="A159">
        <v>33020</v>
      </c>
      <c r="B159" t="s">
        <v>189</v>
      </c>
      <c r="C159" t="s">
        <v>168</v>
      </c>
      <c r="D159" t="s">
        <v>7</v>
      </c>
      <c r="E159" t="s">
        <v>168</v>
      </c>
      <c r="F159" t="s">
        <v>260</v>
      </c>
      <c r="G159" s="3" t="s">
        <v>39</v>
      </c>
      <c r="H159" t="s">
        <v>24</v>
      </c>
      <c r="I159" s="6">
        <f>I158+3600/POW!$F$2</f>
        <v>3242</v>
      </c>
      <c r="N159" t="s">
        <v>256</v>
      </c>
      <c r="O159">
        <v>26</v>
      </c>
      <c r="P159">
        <v>2</v>
      </c>
      <c r="Q159">
        <v>1</v>
      </c>
    </row>
    <row r="160" spans="1:17">
      <c r="A160">
        <v>33021</v>
      </c>
      <c r="B160" t="s">
        <v>190</v>
      </c>
      <c r="C160" t="s">
        <v>168</v>
      </c>
      <c r="D160" t="s">
        <v>7</v>
      </c>
      <c r="E160" t="s">
        <v>168</v>
      </c>
      <c r="F160" t="s">
        <v>64</v>
      </c>
      <c r="G160" s="3" t="s">
        <v>28</v>
      </c>
      <c r="H160" t="s">
        <v>24</v>
      </c>
      <c r="I160" s="6">
        <f>I159+3600/POW!$F$2</f>
        <v>3314</v>
      </c>
      <c r="N160" t="s">
        <v>60</v>
      </c>
      <c r="O160">
        <v>27</v>
      </c>
      <c r="P160">
        <v>3</v>
      </c>
      <c r="Q160">
        <v>1</v>
      </c>
    </row>
    <row r="161" spans="1:17">
      <c r="A161">
        <v>33022</v>
      </c>
      <c r="B161" t="s">
        <v>191</v>
      </c>
      <c r="C161" t="s">
        <v>168</v>
      </c>
      <c r="D161" t="s">
        <v>7</v>
      </c>
      <c r="E161" t="s">
        <v>168</v>
      </c>
      <c r="F161" t="s">
        <v>261</v>
      </c>
      <c r="G161" s="3" t="s">
        <v>33</v>
      </c>
      <c r="H161" t="s">
        <v>24</v>
      </c>
      <c r="I161" s="6">
        <f>I160+3600/POW!$F$2</f>
        <v>3386</v>
      </c>
      <c r="N161" t="s">
        <v>257</v>
      </c>
      <c r="O161">
        <v>28</v>
      </c>
      <c r="P161">
        <v>4</v>
      </c>
      <c r="Q161">
        <v>1</v>
      </c>
    </row>
    <row r="162" spans="1:17">
      <c r="A162">
        <v>33023</v>
      </c>
      <c r="B162" t="s">
        <v>192</v>
      </c>
      <c r="C162" t="s">
        <v>168</v>
      </c>
      <c r="D162" t="s">
        <v>7</v>
      </c>
      <c r="E162" t="s">
        <v>168</v>
      </c>
      <c r="F162" t="s">
        <v>262</v>
      </c>
      <c r="G162" s="3" t="s">
        <v>32</v>
      </c>
      <c r="H162" t="s">
        <v>24</v>
      </c>
      <c r="I162" s="6">
        <f>I161+3600/POW!$F$2</f>
        <v>3458</v>
      </c>
      <c r="N162" t="s">
        <v>258</v>
      </c>
      <c r="O162">
        <v>29</v>
      </c>
      <c r="P162">
        <v>5</v>
      </c>
      <c r="Q162">
        <v>1</v>
      </c>
    </row>
    <row r="163" spans="1:17">
      <c r="A163">
        <v>33024</v>
      </c>
      <c r="B163" t="s">
        <v>193</v>
      </c>
      <c r="C163" t="s">
        <v>168</v>
      </c>
      <c r="D163" t="s">
        <v>7</v>
      </c>
      <c r="E163" t="s">
        <v>168</v>
      </c>
      <c r="F163" t="s">
        <v>166</v>
      </c>
      <c r="G163" s="3" t="s">
        <v>37</v>
      </c>
      <c r="H163" t="s">
        <v>24</v>
      </c>
      <c r="I163" s="6">
        <f>I162+3600/POW!$F$2</f>
        <v>3530</v>
      </c>
      <c r="N163" t="s">
        <v>62</v>
      </c>
      <c r="O163">
        <v>30</v>
      </c>
      <c r="P163">
        <v>6</v>
      </c>
      <c r="Q163">
        <v>1</v>
      </c>
    </row>
    <row r="164" spans="1:17">
      <c r="A164">
        <v>33025</v>
      </c>
      <c r="B164" t="s">
        <v>194</v>
      </c>
      <c r="C164" t="s">
        <v>168</v>
      </c>
      <c r="D164" t="s">
        <v>7</v>
      </c>
      <c r="E164" t="s">
        <v>168</v>
      </c>
      <c r="F164" t="s">
        <v>259</v>
      </c>
      <c r="G164" s="3" t="s">
        <v>30</v>
      </c>
      <c r="H164" t="s">
        <v>24</v>
      </c>
      <c r="I164" s="6">
        <f>I163+3600/POW!$F$2</f>
        <v>3602</v>
      </c>
      <c r="N164" t="s">
        <v>255</v>
      </c>
      <c r="O164">
        <v>24</v>
      </c>
      <c r="P164">
        <v>7</v>
      </c>
      <c r="Q164">
        <v>1</v>
      </c>
    </row>
    <row r="165" spans="1:17">
      <c r="A165">
        <v>33026</v>
      </c>
      <c r="B165" t="s">
        <v>267</v>
      </c>
      <c r="C165" t="s">
        <v>168</v>
      </c>
      <c r="D165" t="s">
        <v>7</v>
      </c>
      <c r="E165" t="s">
        <v>168</v>
      </c>
      <c r="F165" t="s">
        <v>260</v>
      </c>
      <c r="G165" s="3" t="s">
        <v>41</v>
      </c>
      <c r="H165" t="s">
        <v>24</v>
      </c>
      <c r="I165" s="6">
        <f>I164+3600/POW!$F$2</f>
        <v>3674</v>
      </c>
      <c r="N165" t="s">
        <v>256</v>
      </c>
      <c r="O165">
        <v>24</v>
      </c>
      <c r="P165">
        <v>9</v>
      </c>
      <c r="Q165">
        <v>1</v>
      </c>
    </row>
    <row r="166" spans="1:17">
      <c r="A166">
        <v>33027</v>
      </c>
      <c r="B166" t="s">
        <v>268</v>
      </c>
      <c r="C166" t="s">
        <v>168</v>
      </c>
      <c r="D166" t="s">
        <v>7</v>
      </c>
      <c r="E166" t="s">
        <v>168</v>
      </c>
      <c r="F166" t="s">
        <v>64</v>
      </c>
      <c r="G166" s="3" t="s">
        <v>26</v>
      </c>
      <c r="H166" t="s">
        <v>24</v>
      </c>
      <c r="I166" s="6">
        <f>I165+3600/POW!$F$2</f>
        <v>3746</v>
      </c>
      <c r="N166" t="s">
        <v>60</v>
      </c>
      <c r="O166">
        <v>25</v>
      </c>
      <c r="P166">
        <v>1</v>
      </c>
      <c r="Q166">
        <v>1</v>
      </c>
    </row>
    <row r="167" spans="1:17">
      <c r="A167">
        <v>12101</v>
      </c>
      <c r="B167" t="s">
        <v>238</v>
      </c>
      <c r="C167" t="s">
        <v>169</v>
      </c>
      <c r="D167" t="s">
        <v>8</v>
      </c>
      <c r="E167" t="s">
        <v>259</v>
      </c>
      <c r="F167" t="s">
        <v>169</v>
      </c>
      <c r="G167" s="3" t="s">
        <v>35</v>
      </c>
      <c r="H167" t="s">
        <v>24</v>
      </c>
      <c r="I167" s="6">
        <v>1</v>
      </c>
      <c r="J167" t="s">
        <v>255</v>
      </c>
      <c r="K167">
        <v>3</v>
      </c>
      <c r="L167">
        <v>2</v>
      </c>
      <c r="M167">
        <v>1</v>
      </c>
    </row>
    <row r="168" spans="1:17">
      <c r="A168">
        <v>12102</v>
      </c>
      <c r="B168" t="s">
        <v>239</v>
      </c>
      <c r="C168" t="s">
        <v>169</v>
      </c>
      <c r="D168" t="s">
        <v>8</v>
      </c>
      <c r="E168" t="s">
        <v>260</v>
      </c>
      <c r="F168" t="s">
        <v>169</v>
      </c>
      <c r="G168" s="3" t="s">
        <v>27</v>
      </c>
      <c r="H168" t="s">
        <v>24</v>
      </c>
      <c r="I168" s="6">
        <f>I167+3600/POW!$F$5</f>
        <v>103.85714285714286</v>
      </c>
      <c r="J168" t="s">
        <v>256</v>
      </c>
      <c r="K168">
        <v>3</v>
      </c>
      <c r="L168">
        <v>2</v>
      </c>
      <c r="M168">
        <v>1</v>
      </c>
    </row>
    <row r="169" spans="1:17">
      <c r="A169">
        <v>12103</v>
      </c>
      <c r="B169" t="s">
        <v>240</v>
      </c>
      <c r="C169" t="s">
        <v>169</v>
      </c>
      <c r="D169" t="s">
        <v>8</v>
      </c>
      <c r="E169" t="s">
        <v>261</v>
      </c>
      <c r="F169" t="s">
        <v>169</v>
      </c>
      <c r="G169" s="3" t="s">
        <v>36</v>
      </c>
      <c r="H169" t="s">
        <v>24</v>
      </c>
      <c r="I169" s="6">
        <f>I168+3600/POW!$F$5</f>
        <v>206.71428571428572</v>
      </c>
      <c r="J169" t="s">
        <v>257</v>
      </c>
      <c r="K169">
        <v>3</v>
      </c>
      <c r="L169">
        <v>2</v>
      </c>
      <c r="M169">
        <v>1</v>
      </c>
    </row>
    <row r="170" spans="1:17">
      <c r="A170">
        <v>12104</v>
      </c>
      <c r="B170" t="s">
        <v>241</v>
      </c>
      <c r="C170" t="s">
        <v>169</v>
      </c>
      <c r="D170" t="s">
        <v>8</v>
      </c>
      <c r="E170" t="s">
        <v>262</v>
      </c>
      <c r="F170" t="s">
        <v>169</v>
      </c>
      <c r="G170" s="3" t="s">
        <v>31</v>
      </c>
      <c r="H170" t="s">
        <v>24</v>
      </c>
      <c r="I170" s="6">
        <f>I169+3600/POW!$F$5</f>
        <v>309.57142857142856</v>
      </c>
      <c r="J170" t="s">
        <v>258</v>
      </c>
      <c r="K170">
        <v>3</v>
      </c>
      <c r="L170">
        <v>2</v>
      </c>
      <c r="M170">
        <v>1</v>
      </c>
    </row>
    <row r="171" spans="1:17">
      <c r="A171">
        <v>12105</v>
      </c>
      <c r="B171" t="s">
        <v>242</v>
      </c>
      <c r="C171" t="s">
        <v>169</v>
      </c>
      <c r="D171" t="s">
        <v>8</v>
      </c>
      <c r="E171" t="s">
        <v>259</v>
      </c>
      <c r="F171" t="s">
        <v>169</v>
      </c>
      <c r="G171" s="3" t="s">
        <v>35</v>
      </c>
      <c r="H171" t="s">
        <v>24</v>
      </c>
      <c r="I171" s="6">
        <f>I170+3600/POW!$F$5</f>
        <v>412.42857142857144</v>
      </c>
      <c r="J171" t="s">
        <v>255</v>
      </c>
      <c r="K171">
        <v>3</v>
      </c>
      <c r="L171">
        <v>3</v>
      </c>
      <c r="M171">
        <v>1</v>
      </c>
    </row>
    <row r="172" spans="1:17">
      <c r="A172">
        <v>12106</v>
      </c>
      <c r="B172" t="s">
        <v>243</v>
      </c>
      <c r="C172" t="s">
        <v>169</v>
      </c>
      <c r="D172" t="s">
        <v>8</v>
      </c>
      <c r="E172" t="s">
        <v>260</v>
      </c>
      <c r="F172" t="s">
        <v>169</v>
      </c>
      <c r="G172" s="3" t="s">
        <v>27</v>
      </c>
      <c r="H172" t="s">
        <v>24</v>
      </c>
      <c r="I172" s="6">
        <f>I171+3600/POW!$F$5</f>
        <v>515.28571428571433</v>
      </c>
      <c r="J172" t="s">
        <v>256</v>
      </c>
      <c r="K172">
        <v>3</v>
      </c>
      <c r="L172">
        <v>3</v>
      </c>
      <c r="M172">
        <v>1</v>
      </c>
    </row>
    <row r="173" spans="1:17">
      <c r="A173">
        <v>12107</v>
      </c>
      <c r="B173" t="s">
        <v>244</v>
      </c>
      <c r="C173" t="s">
        <v>169</v>
      </c>
      <c r="D173" t="s">
        <v>8</v>
      </c>
      <c r="E173" t="s">
        <v>261</v>
      </c>
      <c r="F173" t="s">
        <v>169</v>
      </c>
      <c r="G173" s="3" t="s">
        <v>36</v>
      </c>
      <c r="H173" t="s">
        <v>24</v>
      </c>
      <c r="I173" s="6">
        <f>I172+3600/POW!$F$5</f>
        <v>618.14285714285722</v>
      </c>
      <c r="J173" t="s">
        <v>257</v>
      </c>
      <c r="K173">
        <v>3</v>
      </c>
      <c r="L173">
        <v>3</v>
      </c>
      <c r="M173">
        <v>1</v>
      </c>
    </row>
    <row r="174" spans="1:17">
      <c r="A174">
        <v>12108</v>
      </c>
      <c r="B174" t="s">
        <v>245</v>
      </c>
      <c r="C174" t="s">
        <v>169</v>
      </c>
      <c r="D174" t="s">
        <v>8</v>
      </c>
      <c r="E174" t="s">
        <v>262</v>
      </c>
      <c r="F174" t="s">
        <v>169</v>
      </c>
      <c r="G174" s="3" t="s">
        <v>31</v>
      </c>
      <c r="H174" t="s">
        <v>24</v>
      </c>
      <c r="I174" s="6">
        <f>I173+3600/POW!$F$5</f>
        <v>721.00000000000011</v>
      </c>
      <c r="J174" t="s">
        <v>258</v>
      </c>
      <c r="K174">
        <v>3</v>
      </c>
      <c r="L174">
        <v>3</v>
      </c>
      <c r="M174">
        <v>1</v>
      </c>
    </row>
    <row r="175" spans="1:17">
      <c r="A175">
        <v>12109</v>
      </c>
      <c r="B175" t="s">
        <v>246</v>
      </c>
      <c r="C175" t="s">
        <v>169</v>
      </c>
      <c r="D175" t="s">
        <v>8</v>
      </c>
      <c r="E175" t="s">
        <v>259</v>
      </c>
      <c r="F175" t="s">
        <v>169</v>
      </c>
      <c r="G175" s="3" t="s">
        <v>35</v>
      </c>
      <c r="H175" t="s">
        <v>24</v>
      </c>
      <c r="I175" s="6">
        <f>I174+3600/POW!$F$5</f>
        <v>823.857142857143</v>
      </c>
      <c r="J175" t="s">
        <v>255</v>
      </c>
      <c r="K175">
        <v>3</v>
      </c>
      <c r="L175">
        <v>4</v>
      </c>
      <c r="M175">
        <v>1</v>
      </c>
    </row>
    <row r="176" spans="1:17">
      <c r="A176">
        <v>12110</v>
      </c>
      <c r="B176" t="s">
        <v>247</v>
      </c>
      <c r="C176" t="s">
        <v>169</v>
      </c>
      <c r="D176" t="s">
        <v>8</v>
      </c>
      <c r="E176" t="s">
        <v>260</v>
      </c>
      <c r="F176" t="s">
        <v>169</v>
      </c>
      <c r="G176" s="3" t="s">
        <v>35</v>
      </c>
      <c r="H176" t="s">
        <v>24</v>
      </c>
      <c r="I176" s="6">
        <f>I175+3600/POW!$F$5</f>
        <v>926.71428571428589</v>
      </c>
      <c r="J176" t="s">
        <v>256</v>
      </c>
      <c r="K176">
        <v>3</v>
      </c>
      <c r="L176">
        <v>4</v>
      </c>
      <c r="M176">
        <v>1</v>
      </c>
    </row>
    <row r="177" spans="1:17">
      <c r="A177">
        <v>12111</v>
      </c>
      <c r="B177" t="s">
        <v>248</v>
      </c>
      <c r="C177" t="s">
        <v>169</v>
      </c>
      <c r="D177" t="s">
        <v>8</v>
      </c>
      <c r="E177" t="s">
        <v>261</v>
      </c>
      <c r="F177" t="s">
        <v>169</v>
      </c>
      <c r="G177" s="3" t="s">
        <v>27</v>
      </c>
      <c r="H177" t="s">
        <v>24</v>
      </c>
      <c r="I177" s="6">
        <f>I176+3600/POW!$F$5</f>
        <v>1029.5714285714287</v>
      </c>
      <c r="J177" t="s">
        <v>257</v>
      </c>
      <c r="K177">
        <v>3</v>
      </c>
      <c r="L177">
        <v>4</v>
      </c>
      <c r="M177">
        <v>1</v>
      </c>
    </row>
    <row r="178" spans="1:17">
      <c r="A178">
        <v>12112</v>
      </c>
      <c r="B178" t="s">
        <v>249</v>
      </c>
      <c r="C178" t="s">
        <v>169</v>
      </c>
      <c r="D178" t="s">
        <v>8</v>
      </c>
      <c r="E178" t="s">
        <v>262</v>
      </c>
      <c r="F178" t="s">
        <v>169</v>
      </c>
      <c r="G178" s="3" t="s">
        <v>36</v>
      </c>
      <c r="H178" t="s">
        <v>24</v>
      </c>
      <c r="I178" s="6">
        <f>I177+3600/POW!$F$5</f>
        <v>1132.4285714285716</v>
      </c>
      <c r="J178" t="s">
        <v>258</v>
      </c>
      <c r="K178">
        <v>3</v>
      </c>
      <c r="L178">
        <v>4</v>
      </c>
      <c r="M178">
        <v>1</v>
      </c>
    </row>
    <row r="179" spans="1:17">
      <c r="A179">
        <v>12113</v>
      </c>
      <c r="B179" t="s">
        <v>250</v>
      </c>
      <c r="C179" t="s">
        <v>169</v>
      </c>
      <c r="D179" t="s">
        <v>8</v>
      </c>
      <c r="E179" t="s">
        <v>259</v>
      </c>
      <c r="F179" t="s">
        <v>169</v>
      </c>
      <c r="G179" s="3" t="s">
        <v>31</v>
      </c>
      <c r="H179" t="s">
        <v>24</v>
      </c>
      <c r="I179" s="6">
        <f>I178+3600/POW!$F$5</f>
        <v>1235.2857142857144</v>
      </c>
      <c r="J179" t="s">
        <v>255</v>
      </c>
      <c r="K179">
        <v>3</v>
      </c>
      <c r="L179">
        <v>5</v>
      </c>
      <c r="M179">
        <v>1</v>
      </c>
    </row>
    <row r="180" spans="1:17">
      <c r="A180">
        <v>12114</v>
      </c>
      <c r="B180" t="s">
        <v>251</v>
      </c>
      <c r="C180" t="s">
        <v>169</v>
      </c>
      <c r="D180" t="s">
        <v>8</v>
      </c>
      <c r="E180" t="s">
        <v>260</v>
      </c>
      <c r="F180" t="s">
        <v>169</v>
      </c>
      <c r="G180" s="3" t="s">
        <v>35</v>
      </c>
      <c r="H180" t="s">
        <v>24</v>
      </c>
      <c r="I180" s="6">
        <f>I179+3600/POW!$F$5</f>
        <v>1338.1428571428573</v>
      </c>
      <c r="J180" t="s">
        <v>256</v>
      </c>
      <c r="K180">
        <v>3</v>
      </c>
      <c r="L180">
        <v>5</v>
      </c>
      <c r="M180">
        <v>1</v>
      </c>
    </row>
    <row r="181" spans="1:17">
      <c r="A181">
        <v>12115</v>
      </c>
      <c r="B181" t="s">
        <v>252</v>
      </c>
      <c r="C181" t="s">
        <v>169</v>
      </c>
      <c r="D181" t="s">
        <v>8</v>
      </c>
      <c r="E181" t="s">
        <v>261</v>
      </c>
      <c r="F181" t="s">
        <v>169</v>
      </c>
      <c r="G181" s="3" t="s">
        <v>27</v>
      </c>
      <c r="H181" t="s">
        <v>24</v>
      </c>
      <c r="I181" s="6">
        <f>I180+3600/POW!$F$5</f>
        <v>1441.0000000000002</v>
      </c>
      <c r="J181" t="s">
        <v>257</v>
      </c>
      <c r="K181">
        <v>3</v>
      </c>
      <c r="L181">
        <v>5</v>
      </c>
      <c r="M181">
        <v>1</v>
      </c>
    </row>
    <row r="182" spans="1:17">
      <c r="A182">
        <v>12116</v>
      </c>
      <c r="B182" t="s">
        <v>253</v>
      </c>
      <c r="C182" t="s">
        <v>169</v>
      </c>
      <c r="D182" t="s">
        <v>8</v>
      </c>
      <c r="E182" t="s">
        <v>262</v>
      </c>
      <c r="F182" t="s">
        <v>169</v>
      </c>
      <c r="G182" s="3" t="s">
        <v>36</v>
      </c>
      <c r="H182" t="s">
        <v>24</v>
      </c>
      <c r="I182" s="6">
        <f>I181+3600/POW!$F$5</f>
        <v>1543.8571428571431</v>
      </c>
      <c r="J182" t="s">
        <v>258</v>
      </c>
      <c r="K182">
        <v>3</v>
      </c>
      <c r="L182">
        <v>5</v>
      </c>
      <c r="M182">
        <v>1</v>
      </c>
    </row>
    <row r="183" spans="1:17">
      <c r="A183">
        <v>12117</v>
      </c>
      <c r="B183" t="s">
        <v>254</v>
      </c>
      <c r="C183" t="s">
        <v>169</v>
      </c>
      <c r="D183" t="s">
        <v>8</v>
      </c>
      <c r="E183" t="s">
        <v>281</v>
      </c>
      <c r="F183" t="s">
        <v>169</v>
      </c>
      <c r="G183" s="3" t="s">
        <v>31</v>
      </c>
      <c r="H183" t="s">
        <v>24</v>
      </c>
      <c r="I183" s="6">
        <f>I182+3600/POW!$F$5</f>
        <v>1646.714285714286</v>
      </c>
      <c r="J183" t="s">
        <v>255</v>
      </c>
      <c r="K183">
        <v>3</v>
      </c>
      <c r="L183">
        <v>6</v>
      </c>
      <c r="M183">
        <v>1</v>
      </c>
    </row>
    <row r="184" spans="1:17">
      <c r="A184">
        <v>12001</v>
      </c>
      <c r="B184" t="s">
        <v>220</v>
      </c>
      <c r="C184" t="s">
        <v>169</v>
      </c>
      <c r="D184" t="s">
        <v>7</v>
      </c>
      <c r="E184" t="s">
        <v>169</v>
      </c>
      <c r="F184" t="s">
        <v>260</v>
      </c>
      <c r="G184" s="3" t="s">
        <v>34</v>
      </c>
      <c r="H184" t="s">
        <v>24</v>
      </c>
      <c r="I184" s="6">
        <f>I183+1</f>
        <v>1647.714285714286</v>
      </c>
      <c r="N184" t="s">
        <v>256</v>
      </c>
      <c r="O184">
        <v>12</v>
      </c>
      <c r="P184">
        <v>1</v>
      </c>
      <c r="Q184">
        <v>1</v>
      </c>
    </row>
    <row r="185" spans="1:17">
      <c r="A185">
        <v>12002</v>
      </c>
      <c r="B185" t="s">
        <v>221</v>
      </c>
      <c r="C185" t="s">
        <v>169</v>
      </c>
      <c r="D185" t="s">
        <v>7</v>
      </c>
      <c r="E185" t="s">
        <v>169</v>
      </c>
      <c r="F185" t="s">
        <v>261</v>
      </c>
      <c r="G185" s="3" t="s">
        <v>25</v>
      </c>
      <c r="H185" t="s">
        <v>24</v>
      </c>
      <c r="I185" s="6">
        <f>I184+3600/POW!$F$5</f>
        <v>1750.5714285714289</v>
      </c>
      <c r="N185" t="s">
        <v>257</v>
      </c>
      <c r="O185">
        <v>13</v>
      </c>
      <c r="P185">
        <v>2</v>
      </c>
      <c r="Q185">
        <v>1</v>
      </c>
    </row>
    <row r="186" spans="1:17">
      <c r="A186">
        <v>12003</v>
      </c>
      <c r="B186" t="s">
        <v>222</v>
      </c>
      <c r="C186" t="s">
        <v>169</v>
      </c>
      <c r="D186" t="s">
        <v>7</v>
      </c>
      <c r="E186" t="s">
        <v>169</v>
      </c>
      <c r="F186" t="s">
        <v>262</v>
      </c>
      <c r="G186" s="3" t="s">
        <v>38</v>
      </c>
      <c r="H186" t="s">
        <v>24</v>
      </c>
      <c r="I186" s="6">
        <f>I185+3600/POW!$F$5</f>
        <v>1853.4285714285718</v>
      </c>
      <c r="N186" t="s">
        <v>258</v>
      </c>
      <c r="O186">
        <v>14</v>
      </c>
      <c r="P186">
        <v>3</v>
      </c>
      <c r="Q186">
        <v>1</v>
      </c>
    </row>
    <row r="187" spans="1:17">
      <c r="A187">
        <v>12004</v>
      </c>
      <c r="B187" t="s">
        <v>223</v>
      </c>
      <c r="C187" t="s">
        <v>169</v>
      </c>
      <c r="D187" t="s">
        <v>7</v>
      </c>
      <c r="E187" t="s">
        <v>169</v>
      </c>
      <c r="F187" t="s">
        <v>259</v>
      </c>
      <c r="G187" s="3" t="s">
        <v>40</v>
      </c>
      <c r="H187" t="s">
        <v>24</v>
      </c>
      <c r="I187" s="6">
        <f>I186+3600/POW!$F$5</f>
        <v>1956.2857142857147</v>
      </c>
      <c r="N187" t="s">
        <v>255</v>
      </c>
      <c r="O187">
        <v>15</v>
      </c>
      <c r="P187">
        <v>4</v>
      </c>
      <c r="Q187">
        <v>1</v>
      </c>
    </row>
    <row r="188" spans="1:17">
      <c r="A188">
        <v>12005</v>
      </c>
      <c r="B188" t="s">
        <v>224</v>
      </c>
      <c r="C188" t="s">
        <v>169</v>
      </c>
      <c r="D188" t="s">
        <v>7</v>
      </c>
      <c r="E188" t="s">
        <v>169</v>
      </c>
      <c r="F188" t="s">
        <v>260</v>
      </c>
      <c r="G188" s="3" t="s">
        <v>41</v>
      </c>
      <c r="H188" t="s">
        <v>24</v>
      </c>
      <c r="I188" s="6">
        <f>I187+3600/POW!$F$5</f>
        <v>2059.1428571428573</v>
      </c>
      <c r="N188" t="s">
        <v>256</v>
      </c>
      <c r="O188">
        <v>16</v>
      </c>
      <c r="P188">
        <v>5</v>
      </c>
      <c r="Q188">
        <v>1</v>
      </c>
    </row>
    <row r="189" spans="1:17">
      <c r="A189">
        <v>12006</v>
      </c>
      <c r="B189" t="s">
        <v>225</v>
      </c>
      <c r="C189" t="s">
        <v>169</v>
      </c>
      <c r="D189" t="s">
        <v>7</v>
      </c>
      <c r="E189" t="s">
        <v>169</v>
      </c>
      <c r="F189" t="s">
        <v>261</v>
      </c>
      <c r="G189" s="3" t="s">
        <v>26</v>
      </c>
      <c r="H189" t="s">
        <v>24</v>
      </c>
      <c r="I189" s="6">
        <f>I188+3600/POW!$F$5</f>
        <v>2162</v>
      </c>
      <c r="N189" t="s">
        <v>257</v>
      </c>
      <c r="O189">
        <v>17</v>
      </c>
      <c r="P189">
        <v>6</v>
      </c>
      <c r="Q189">
        <v>1</v>
      </c>
    </row>
    <row r="190" spans="1:17">
      <c r="A190">
        <v>12007</v>
      </c>
      <c r="B190" t="s">
        <v>226</v>
      </c>
      <c r="C190" t="s">
        <v>169</v>
      </c>
      <c r="D190" t="s">
        <v>7</v>
      </c>
      <c r="E190" t="s">
        <v>169</v>
      </c>
      <c r="F190" t="s">
        <v>262</v>
      </c>
      <c r="G190" s="3" t="s">
        <v>39</v>
      </c>
      <c r="H190" t="s">
        <v>24</v>
      </c>
      <c r="I190" s="6">
        <f>I189+3600/POW!$F$5</f>
        <v>2264.8571428571427</v>
      </c>
      <c r="N190" t="s">
        <v>258</v>
      </c>
      <c r="O190">
        <v>18</v>
      </c>
      <c r="P190">
        <v>7</v>
      </c>
      <c r="Q190">
        <v>1</v>
      </c>
    </row>
    <row r="191" spans="1:17">
      <c r="A191">
        <v>12008</v>
      </c>
      <c r="B191" t="s">
        <v>227</v>
      </c>
      <c r="C191" t="s">
        <v>169</v>
      </c>
      <c r="D191" t="s">
        <v>7</v>
      </c>
      <c r="E191" t="s">
        <v>169</v>
      </c>
      <c r="F191" t="s">
        <v>259</v>
      </c>
      <c r="G191" s="3" t="s">
        <v>28</v>
      </c>
      <c r="H191" t="s">
        <v>24</v>
      </c>
      <c r="I191" s="6">
        <f>I190+3600/POW!$F$5</f>
        <v>2367.7142857142853</v>
      </c>
      <c r="N191" t="s">
        <v>255</v>
      </c>
      <c r="O191">
        <v>19</v>
      </c>
      <c r="P191">
        <v>8</v>
      </c>
      <c r="Q191">
        <v>1</v>
      </c>
    </row>
    <row r="192" spans="1:17">
      <c r="A192">
        <v>12009</v>
      </c>
      <c r="B192" t="s">
        <v>228</v>
      </c>
      <c r="C192" t="s">
        <v>169</v>
      </c>
      <c r="D192" t="s">
        <v>7</v>
      </c>
      <c r="E192" t="s">
        <v>169</v>
      </c>
      <c r="F192" t="s">
        <v>260</v>
      </c>
      <c r="G192" s="3" t="s">
        <v>33</v>
      </c>
      <c r="H192" t="s">
        <v>24</v>
      </c>
      <c r="I192" s="6">
        <f>I191+3600/POW!$F$5</f>
        <v>2470.571428571428</v>
      </c>
      <c r="N192" t="s">
        <v>256</v>
      </c>
      <c r="O192">
        <v>13</v>
      </c>
      <c r="P192">
        <v>9</v>
      </c>
      <c r="Q192">
        <v>1</v>
      </c>
    </row>
    <row r="193" spans="1:17">
      <c r="A193">
        <v>12010</v>
      </c>
      <c r="B193" t="s">
        <v>229</v>
      </c>
      <c r="C193" t="s">
        <v>169</v>
      </c>
      <c r="D193" t="s">
        <v>7</v>
      </c>
      <c r="E193" t="s">
        <v>169</v>
      </c>
      <c r="F193" t="s">
        <v>261</v>
      </c>
      <c r="G193" s="3" t="s">
        <v>32</v>
      </c>
      <c r="H193" t="s">
        <v>24</v>
      </c>
      <c r="I193" s="6">
        <f>I192+3600/POW!$F$5</f>
        <v>2573.4285714285706</v>
      </c>
      <c r="N193" t="s">
        <v>257</v>
      </c>
      <c r="O193">
        <v>14</v>
      </c>
      <c r="P193">
        <v>1</v>
      </c>
      <c r="Q193">
        <v>1</v>
      </c>
    </row>
    <row r="194" spans="1:17">
      <c r="A194">
        <v>12011</v>
      </c>
      <c r="B194" t="s">
        <v>230</v>
      </c>
      <c r="C194" t="s">
        <v>169</v>
      </c>
      <c r="D194" t="s">
        <v>7</v>
      </c>
      <c r="E194" t="s">
        <v>169</v>
      </c>
      <c r="F194" t="s">
        <v>262</v>
      </c>
      <c r="G194" s="3" t="s">
        <v>37</v>
      </c>
      <c r="H194" t="s">
        <v>24</v>
      </c>
      <c r="I194" s="6">
        <f>I193+3600/POW!$F$5</f>
        <v>2676.2857142857133</v>
      </c>
      <c r="N194" t="s">
        <v>258</v>
      </c>
      <c r="O194">
        <v>15</v>
      </c>
      <c r="P194">
        <v>2</v>
      </c>
      <c r="Q194">
        <v>1</v>
      </c>
    </row>
    <row r="195" spans="1:17">
      <c r="A195">
        <v>12012</v>
      </c>
      <c r="B195" t="s">
        <v>231</v>
      </c>
      <c r="C195" t="s">
        <v>169</v>
      </c>
      <c r="D195" t="s">
        <v>7</v>
      </c>
      <c r="E195" t="s">
        <v>169</v>
      </c>
      <c r="F195" t="s">
        <v>259</v>
      </c>
      <c r="G195" s="3" t="s">
        <v>30</v>
      </c>
      <c r="H195" t="s">
        <v>24</v>
      </c>
      <c r="I195" s="6">
        <f>I194+3600/POW!$F$5</f>
        <v>2779.142857142856</v>
      </c>
      <c r="N195" t="s">
        <v>255</v>
      </c>
      <c r="O195">
        <v>16</v>
      </c>
      <c r="P195">
        <v>3</v>
      </c>
      <c r="Q195">
        <v>1</v>
      </c>
    </row>
    <row r="196" spans="1:17">
      <c r="A196">
        <v>12013</v>
      </c>
      <c r="B196" t="s">
        <v>232</v>
      </c>
      <c r="C196" t="s">
        <v>169</v>
      </c>
      <c r="D196" t="s">
        <v>7</v>
      </c>
      <c r="E196" t="s">
        <v>169</v>
      </c>
      <c r="F196" t="s">
        <v>260</v>
      </c>
      <c r="G196" s="3" t="s">
        <v>29</v>
      </c>
      <c r="H196" t="s">
        <v>24</v>
      </c>
      <c r="I196" s="6">
        <f>I195+3600/POW!$F$5</f>
        <v>2881.9999999999986</v>
      </c>
      <c r="N196" t="s">
        <v>256</v>
      </c>
      <c r="O196">
        <v>17</v>
      </c>
      <c r="P196">
        <v>4</v>
      </c>
      <c r="Q196">
        <v>1</v>
      </c>
    </row>
    <row r="197" spans="1:17">
      <c r="A197">
        <v>12014</v>
      </c>
      <c r="B197" t="s">
        <v>233</v>
      </c>
      <c r="C197" t="s">
        <v>169</v>
      </c>
      <c r="D197" t="s">
        <v>7</v>
      </c>
      <c r="E197" t="s">
        <v>169</v>
      </c>
      <c r="F197" t="s">
        <v>261</v>
      </c>
      <c r="G197" s="3" t="s">
        <v>34</v>
      </c>
      <c r="H197" t="s">
        <v>24</v>
      </c>
      <c r="I197" s="6">
        <f>I196+3600/POW!$F$5</f>
        <v>2984.8571428571413</v>
      </c>
      <c r="N197" t="s">
        <v>257</v>
      </c>
      <c r="O197">
        <v>18</v>
      </c>
      <c r="P197">
        <v>5</v>
      </c>
      <c r="Q197">
        <v>1</v>
      </c>
    </row>
    <row r="198" spans="1:17">
      <c r="A198">
        <v>12015</v>
      </c>
      <c r="B198" t="s">
        <v>234</v>
      </c>
      <c r="C198" t="s">
        <v>169</v>
      </c>
      <c r="D198" t="s">
        <v>7</v>
      </c>
      <c r="E198" t="s">
        <v>169</v>
      </c>
      <c r="F198" t="s">
        <v>262</v>
      </c>
      <c r="G198" s="3" t="s">
        <v>25</v>
      </c>
      <c r="H198" t="s">
        <v>24</v>
      </c>
      <c r="I198" s="6">
        <f>I197+3600/POW!$F$5</f>
        <v>3087.714285714284</v>
      </c>
      <c r="N198" t="s">
        <v>258</v>
      </c>
      <c r="O198">
        <v>19</v>
      </c>
      <c r="P198">
        <v>6</v>
      </c>
      <c r="Q198">
        <v>1</v>
      </c>
    </row>
    <row r="199" spans="1:17">
      <c r="A199">
        <v>12016</v>
      </c>
      <c r="B199" t="s">
        <v>235</v>
      </c>
      <c r="C199" t="s">
        <v>169</v>
      </c>
      <c r="D199" t="s">
        <v>7</v>
      </c>
      <c r="E199" t="s">
        <v>169</v>
      </c>
      <c r="F199" t="s">
        <v>259</v>
      </c>
      <c r="G199" s="3" t="s">
        <v>38</v>
      </c>
      <c r="H199" t="s">
        <v>24</v>
      </c>
      <c r="I199" s="6">
        <f>I198+3600/POW!$F$5</f>
        <v>3190.5714285714266</v>
      </c>
      <c r="N199" t="s">
        <v>255</v>
      </c>
      <c r="O199">
        <v>20</v>
      </c>
      <c r="P199">
        <v>7</v>
      </c>
      <c r="Q199">
        <v>1</v>
      </c>
    </row>
    <row r="200" spans="1:17">
      <c r="A200">
        <v>12017</v>
      </c>
      <c r="B200" t="s">
        <v>236</v>
      </c>
      <c r="C200" t="s">
        <v>169</v>
      </c>
      <c r="D200" t="s">
        <v>7</v>
      </c>
      <c r="E200" t="s">
        <v>169</v>
      </c>
      <c r="F200" t="s">
        <v>260</v>
      </c>
      <c r="G200" s="3" t="s">
        <v>40</v>
      </c>
      <c r="H200" t="s">
        <v>24</v>
      </c>
      <c r="I200" s="6">
        <f>I199+3600/POW!$F$5</f>
        <v>3293.4285714285693</v>
      </c>
      <c r="N200" t="s">
        <v>256</v>
      </c>
      <c r="O200">
        <v>14</v>
      </c>
      <c r="P200">
        <v>8</v>
      </c>
      <c r="Q200">
        <v>1</v>
      </c>
    </row>
    <row r="201" spans="1:17">
      <c r="A201">
        <v>12018</v>
      </c>
      <c r="B201" t="s">
        <v>237</v>
      </c>
      <c r="C201" t="s">
        <v>169</v>
      </c>
      <c r="D201" t="s">
        <v>7</v>
      </c>
      <c r="E201" t="s">
        <v>169</v>
      </c>
      <c r="F201" t="s">
        <v>261</v>
      </c>
      <c r="G201" s="3" t="s">
        <v>41</v>
      </c>
      <c r="H201" t="s">
        <v>24</v>
      </c>
      <c r="I201" s="6">
        <f>I200+3600/POW!$F$5</f>
        <v>3396.2857142857119</v>
      </c>
      <c r="N201" t="s">
        <v>257</v>
      </c>
      <c r="O201">
        <v>15</v>
      </c>
      <c r="P201">
        <v>9</v>
      </c>
      <c r="Q201">
        <v>1</v>
      </c>
    </row>
  </sheetData>
  <autoFilter ref="A1:Q201">
    <sortState ref="A2:Q201">
      <sortCondition ref="C1"/>
    </sortState>
  </autoFilter>
  <sortState ref="A2:Q25">
    <sortCondition ref="H2:H16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/>
  <dimension ref="A1:G16"/>
  <sheetViews>
    <sheetView tabSelected="1" workbookViewId="0">
      <selection activeCell="A17" sqref="A17:XFD21"/>
    </sheetView>
  </sheetViews>
  <sheetFormatPr defaultRowHeight="14.25"/>
  <cols>
    <col min="1" max="5" width="18.625" customWidth="1"/>
    <col min="6" max="7" width="19.625" customWidth="1"/>
  </cols>
  <sheetData>
    <row r="1" spans="1:7" ht="26.2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43</v>
      </c>
      <c r="G1" s="2" t="s">
        <v>44</v>
      </c>
    </row>
    <row r="2" spans="1:7" ht="15" thickTop="1">
      <c r="A2" t="s">
        <v>57</v>
      </c>
      <c r="B2" t="s">
        <v>0</v>
      </c>
      <c r="F2">
        <v>0</v>
      </c>
      <c r="G2">
        <v>0</v>
      </c>
    </row>
    <row r="3" spans="1:7">
      <c r="A3" t="str">
        <f>CONCATENATE(LEFT(A2,3), TEXT(VALUE(RIGHT(A2, 3) + 1),"000"))</f>
        <v>AGV002</v>
      </c>
      <c r="B3" t="s">
        <v>0</v>
      </c>
      <c r="F3">
        <v>0</v>
      </c>
      <c r="G3">
        <v>0</v>
      </c>
    </row>
    <row r="4" spans="1:7">
      <c r="A4" t="str">
        <f t="shared" ref="A4:A21" si="0">CONCATENATE(LEFT(A3,3), TEXT(VALUE(RIGHT(A3, 3) + 1),"000"))</f>
        <v>AGV003</v>
      </c>
      <c r="B4" t="s">
        <v>0</v>
      </c>
      <c r="F4">
        <v>0</v>
      </c>
      <c r="G4">
        <v>0</v>
      </c>
    </row>
    <row r="5" spans="1:7">
      <c r="A5" t="str">
        <f t="shared" si="0"/>
        <v>AGV004</v>
      </c>
      <c r="B5" t="s">
        <v>0</v>
      </c>
      <c r="F5">
        <v>0</v>
      </c>
      <c r="G5">
        <v>0</v>
      </c>
    </row>
    <row r="6" spans="1:7">
      <c r="A6" t="str">
        <f t="shared" si="0"/>
        <v>AGV005</v>
      </c>
      <c r="B6" t="s">
        <v>0</v>
      </c>
      <c r="F6">
        <v>0</v>
      </c>
      <c r="G6">
        <v>0</v>
      </c>
    </row>
    <row r="7" spans="1:7">
      <c r="A7" t="str">
        <f t="shared" si="0"/>
        <v>AGV006</v>
      </c>
      <c r="B7" t="s">
        <v>0</v>
      </c>
      <c r="F7">
        <v>0</v>
      </c>
      <c r="G7">
        <v>0</v>
      </c>
    </row>
    <row r="8" spans="1:7">
      <c r="A8" t="str">
        <f t="shared" si="0"/>
        <v>AGV007</v>
      </c>
      <c r="B8" t="s">
        <v>0</v>
      </c>
      <c r="F8">
        <v>0</v>
      </c>
      <c r="G8">
        <v>0</v>
      </c>
    </row>
    <row r="9" spans="1:7">
      <c r="A9" t="str">
        <f t="shared" si="0"/>
        <v>AGV008</v>
      </c>
      <c r="B9" t="s">
        <v>0</v>
      </c>
      <c r="F9">
        <v>0</v>
      </c>
      <c r="G9">
        <v>0</v>
      </c>
    </row>
    <row r="10" spans="1:7">
      <c r="A10" t="str">
        <f t="shared" si="0"/>
        <v>AGV009</v>
      </c>
      <c r="B10" t="s">
        <v>0</v>
      </c>
      <c r="F10">
        <v>0</v>
      </c>
      <c r="G10">
        <v>0</v>
      </c>
    </row>
    <row r="11" spans="1:7">
      <c r="A11" t="str">
        <f t="shared" si="0"/>
        <v>AGV010</v>
      </c>
      <c r="B11" t="s">
        <v>0</v>
      </c>
      <c r="F11">
        <v>0</v>
      </c>
      <c r="G11">
        <v>0</v>
      </c>
    </row>
    <row r="12" spans="1:7">
      <c r="A12" t="str">
        <f t="shared" si="0"/>
        <v>AGV011</v>
      </c>
      <c r="B12" t="s">
        <v>0</v>
      </c>
      <c r="F12">
        <v>0</v>
      </c>
      <c r="G12">
        <v>0</v>
      </c>
    </row>
    <row r="13" spans="1:7">
      <c r="A13" t="str">
        <f t="shared" si="0"/>
        <v>AGV012</v>
      </c>
      <c r="B13" t="s">
        <v>0</v>
      </c>
      <c r="F13">
        <v>0</v>
      </c>
      <c r="G13">
        <v>0</v>
      </c>
    </row>
    <row r="14" spans="1:7">
      <c r="A14" t="str">
        <f t="shared" si="0"/>
        <v>AGV013</v>
      </c>
      <c r="B14" t="s">
        <v>0</v>
      </c>
      <c r="F14">
        <v>0</v>
      </c>
      <c r="G14">
        <v>0</v>
      </c>
    </row>
    <row r="15" spans="1:7">
      <c r="A15" t="str">
        <f t="shared" si="0"/>
        <v>AGV014</v>
      </c>
      <c r="B15" t="s">
        <v>0</v>
      </c>
      <c r="F15">
        <v>0</v>
      </c>
      <c r="G15">
        <v>0</v>
      </c>
    </row>
    <row r="16" spans="1:7">
      <c r="A16" t="str">
        <f t="shared" si="0"/>
        <v>AGV015</v>
      </c>
      <c r="B16" t="s">
        <v>0</v>
      </c>
      <c r="F16">
        <v>0</v>
      </c>
      <c r="G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1"/>
  <dimension ref="A1:I5"/>
  <sheetViews>
    <sheetView workbookViewId="0">
      <selection activeCell="G8" sqref="G8"/>
    </sheetView>
  </sheetViews>
  <sheetFormatPr defaultRowHeight="14.25"/>
  <cols>
    <col min="1" max="1" width="11" customWidth="1"/>
    <col min="2" max="2" width="13.625" customWidth="1"/>
    <col min="3" max="3" width="11.5" customWidth="1"/>
    <col min="4" max="4" width="16.625" customWidth="1"/>
    <col min="5" max="9" width="18.625" customWidth="1"/>
  </cols>
  <sheetData>
    <row r="1" spans="1:9" ht="33" customHeight="1" thickBot="1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4" t="s">
        <v>23</v>
      </c>
      <c r="H1" s="4" t="s">
        <v>45</v>
      </c>
      <c r="I1" s="4" t="s">
        <v>46</v>
      </c>
    </row>
    <row r="2" spans="1:9" ht="15" thickTop="1">
      <c r="A2" t="s">
        <v>10</v>
      </c>
      <c r="B2">
        <v>10</v>
      </c>
      <c r="C2">
        <v>10</v>
      </c>
      <c r="D2">
        <v>38</v>
      </c>
      <c r="E2">
        <v>28</v>
      </c>
      <c r="F2">
        <v>50</v>
      </c>
      <c r="G2" s="5">
        <v>0.25</v>
      </c>
      <c r="H2">
        <v>0</v>
      </c>
      <c r="I2">
        <v>0</v>
      </c>
    </row>
    <row r="3" spans="1:9">
      <c r="A3" t="s">
        <v>9</v>
      </c>
      <c r="B3">
        <v>24</v>
      </c>
      <c r="C3">
        <v>20</v>
      </c>
      <c r="D3">
        <v>62</v>
      </c>
      <c r="E3">
        <v>38</v>
      </c>
      <c r="F3">
        <v>50</v>
      </c>
      <c r="G3" s="5">
        <v>0.25</v>
      </c>
      <c r="H3">
        <v>0</v>
      </c>
      <c r="I3">
        <v>0</v>
      </c>
    </row>
    <row r="4" spans="1:9">
      <c r="A4" t="s">
        <v>168</v>
      </c>
      <c r="B4">
        <v>24</v>
      </c>
      <c r="C4">
        <v>20</v>
      </c>
      <c r="D4">
        <v>62</v>
      </c>
      <c r="E4">
        <v>38</v>
      </c>
      <c r="F4">
        <v>50</v>
      </c>
      <c r="G4" s="5">
        <v>0.25</v>
      </c>
      <c r="H4">
        <v>0</v>
      </c>
      <c r="I4">
        <v>0</v>
      </c>
    </row>
    <row r="5" spans="1:9">
      <c r="A5" t="s">
        <v>169</v>
      </c>
      <c r="B5">
        <v>24</v>
      </c>
      <c r="C5">
        <v>20</v>
      </c>
      <c r="D5">
        <v>62</v>
      </c>
      <c r="E5">
        <v>38</v>
      </c>
      <c r="F5">
        <v>35</v>
      </c>
      <c r="G5" s="5">
        <v>0.25</v>
      </c>
      <c r="H5">
        <v>0</v>
      </c>
      <c r="I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B6"/>
  <sheetViews>
    <sheetView workbookViewId="0">
      <selection activeCell="B5" sqref="B5"/>
    </sheetView>
  </sheetViews>
  <sheetFormatPr defaultRowHeight="14.25"/>
  <cols>
    <col min="2" max="2" width="42.125" customWidth="1"/>
  </cols>
  <sheetData>
    <row r="1" spans="2:2" ht="15" thickBot="1"/>
    <row r="2" spans="2:2" ht="15" thickBot="1">
      <c r="B2" s="7" t="s">
        <v>55</v>
      </c>
    </row>
    <row r="3" spans="2:2">
      <c r="B3" s="8" t="s">
        <v>56</v>
      </c>
    </row>
    <row r="4" spans="2:2">
      <c r="B4" t="s">
        <v>164</v>
      </c>
    </row>
    <row r="5" spans="2:2">
      <c r="B5">
        <v>50</v>
      </c>
    </row>
    <row r="6" spans="2:2">
      <c r="B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AGV WI</vt:lpstr>
      <vt:lpstr>AGV</vt:lpstr>
      <vt:lpstr>POW</vt:lpstr>
      <vt:lpstr>Parameters</vt:lpstr>
      <vt:lpstr>ParkingCentroidLocations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ipli</cp:lastModifiedBy>
  <dcterms:created xsi:type="dcterms:W3CDTF">2012-12-27T18:28:23Z</dcterms:created>
  <dcterms:modified xsi:type="dcterms:W3CDTF">2013-06-19T19:13:45Z</dcterms:modified>
</cp:coreProperties>
</file>