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codeName="ThisWorkbook"/>
  <xr:revisionPtr revIDLastSave="0" documentId="11_1BBF8870BB14F45F85446E12AFC7E2944F252DB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ummary" sheetId="1" r:id="rId1"/>
    <sheet name="Yield Graph" sheetId="2" r:id="rId2"/>
  </sheets>
  <definedNames>
    <definedName name="_xlnm.Print_Area" localSheetId="0">Summary!$A$1:$Q$89</definedName>
    <definedName name="_xlnm.Print_Area" localSheetId="1">'Yield Graph'!$A$1:$P$57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8" i="2" l="1"/>
  <c r="S57" i="2"/>
  <c r="S56" i="2"/>
  <c r="S55" i="2"/>
  <c r="S54" i="2"/>
  <c r="S97" i="1"/>
  <c r="S96" i="1"/>
  <c r="S95" i="1"/>
  <c r="S94" i="1"/>
  <c r="S93" i="1"/>
</calcChain>
</file>

<file path=xl/sharedStrings.xml><?xml version="1.0" encoding="utf-8"?>
<sst xmlns="http://schemas.openxmlformats.org/spreadsheetml/2006/main" count="231" uniqueCount="97">
  <si>
    <t>Reference:</t>
  </si>
  <si>
    <t>BNGA20160126</t>
  </si>
  <si>
    <t>Crude:</t>
  </si>
  <si>
    <t>Bonga Crude (Amsterdam RDCC of A0144)</t>
  </si>
  <si>
    <t>Crude Summary Report</t>
  </si>
  <si>
    <t xml:space="preserve">                                                          </t>
  </si>
  <si>
    <t xml:space="preserve">                          </t>
  </si>
  <si>
    <t xml:space="preserve">                                         </t>
  </si>
  <si>
    <t xml:space="preserve"> </t>
  </si>
  <si>
    <t xml:space="preserve"> General Information                                      </t>
  </si>
  <si>
    <t>Molecules (%wt on crude)</t>
  </si>
  <si>
    <t>Whole Crude Properties</t>
  </si>
  <si>
    <t>methane + ethane</t>
  </si>
  <si>
    <t>Density @ 15°C (g/cc)</t>
  </si>
  <si>
    <t>Name:</t>
  </si>
  <si>
    <t>propane</t>
  </si>
  <si>
    <t>API Gravity</t>
  </si>
  <si>
    <t>Traded Crude:</t>
  </si>
  <si>
    <t>Bonga</t>
  </si>
  <si>
    <t>isobutane</t>
  </si>
  <si>
    <t>Total Sulphur (% wt)</t>
  </si>
  <si>
    <t>Origin:</t>
  </si>
  <si>
    <t>Nigeria</t>
  </si>
  <si>
    <t>n-butane</t>
  </si>
  <si>
    <t>Pour Point (°C)</t>
  </si>
  <si>
    <t>Sample Date:</t>
  </si>
  <si>
    <t>21 December 2015</t>
  </si>
  <si>
    <t>isopentane</t>
  </si>
  <si>
    <t>Viscosity @ 20°C (cSt)</t>
  </si>
  <si>
    <t>Assay Date:</t>
  </si>
  <si>
    <t>25 January 2016</t>
  </si>
  <si>
    <t>n-pentane</t>
  </si>
  <si>
    <t>Viscosity @ 40°C (cSt)</t>
  </si>
  <si>
    <t>Issue Date:</t>
  </si>
  <si>
    <t>26 January 2016</t>
  </si>
  <si>
    <t>cyclopentane</t>
  </si>
  <si>
    <t>Nickel (ppm)</t>
  </si>
  <si>
    <t>Comments:</t>
  </si>
  <si>
    <t>Water &lt;0.025%v, Salt 8.04ppm, Org. Cl &lt;1ppm, Hg &lt;1ppb, Mercaptans 7.6ppm, Ext. H2S &lt;1ppm, Fe 11ppm, Ca 1ppm, Mg &lt;1 ppm, Mo &lt;1ppm, Filterable Solids 0.021%m, Methanol &lt;50ppm.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</si>
  <si>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paraffins</t>
    </r>
  </si>
  <si>
    <t>Vanadium (ppm)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</si>
  <si>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naphthenes</t>
    </r>
  </si>
  <si>
    <t>Total Nitrogen (ppm)</t>
  </si>
  <si>
    <t>benzene</t>
  </si>
  <si>
    <t>Total Acid Number (mgKOH/g)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</si>
  <si>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paraffins</t>
    </r>
  </si>
  <si>
    <t>Mercaptan Sulphur (ppm)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</si>
  <si>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naphthenes</t>
    </r>
  </si>
  <si>
    <t>Hydrogen Sulphide (ppm)</t>
  </si>
  <si>
    <t>toluene</t>
  </si>
  <si>
    <t>Reid Vapour Pressure (psi)</t>
  </si>
  <si>
    <t xml:space="preserve">                             </t>
  </si>
  <si>
    <t xml:space="preserve">      </t>
  </si>
  <si>
    <t xml:space="preserve">                                                              </t>
  </si>
  <si>
    <t xml:space="preserve">                           </t>
  </si>
  <si>
    <t xml:space="preserve">Cut Data                   </t>
  </si>
  <si>
    <t>Atmospheric Cuts</t>
  </si>
  <si>
    <t>Vacuum Cuts</t>
  </si>
  <si>
    <t>Start (°C)</t>
  </si>
  <si>
    <t xml:space="preserve"> IBP</t>
  </si>
  <si>
    <t xml:space="preserve">   C5</t>
  </si>
  <si>
    <t xml:space="preserve">End (°C) </t>
  </si>
  <si>
    <t xml:space="preserve"> FBP</t>
  </si>
  <si>
    <t xml:space="preserve">  FBP</t>
  </si>
  <si>
    <t>Yield (% wt)</t>
  </si>
  <si>
    <t>Yield (% vol)</t>
  </si>
  <si>
    <t>Cumulative Yield (% wt)</t>
  </si>
  <si>
    <t>Volume Average B.P. (°C)</t>
  </si>
  <si>
    <t>UOPK</t>
  </si>
  <si>
    <t>Molecular Weight (g/mol)</t>
  </si>
  <si>
    <t/>
  </si>
  <si>
    <t>Basic Nitrogen (ppm)</t>
  </si>
  <si>
    <t>Viscosity @ 50°C (cSt)</t>
  </si>
  <si>
    <t>Viscosity @ 60°C (cSt)</t>
  </si>
  <si>
    <t>Viscosity @ 100°C (cSt)</t>
  </si>
  <si>
    <t>Viscosity @ 130°C (cSt)</t>
  </si>
  <si>
    <t>RON (Clear)</t>
  </si>
  <si>
    <t>MON (Clear)</t>
  </si>
  <si>
    <t>Paraffins (% wt)</t>
  </si>
  <si>
    <t>Naphthenes (%wt)</t>
  </si>
  <si>
    <t>Aromatics (% wt)</t>
  </si>
  <si>
    <t>Cloud Point (°C)</t>
  </si>
  <si>
    <t>Freeze Point (°C)</t>
  </si>
  <si>
    <t>Smoke Point (mm)</t>
  </si>
  <si>
    <t>Cetane Index</t>
  </si>
  <si>
    <t>Naphthalenes (% vol)</t>
  </si>
  <si>
    <t>Aniline Point (°C)</t>
  </si>
  <si>
    <t>Hydrogen (% wt)</t>
  </si>
  <si>
    <t>Wax (% wt)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</si>
  <si>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Asphaltenes (% wt)</t>
    </r>
  </si>
  <si>
    <t>Micro Carbon Residue (% wt)</t>
  </si>
  <si>
    <t>Rams. Carbon Residue (% wt)</t>
  </si>
  <si>
    <t>Iron (ppm)</t>
  </si>
  <si>
    <t>Yield Distribution</t>
  </si>
  <si>
    <t>Boiling Point</t>
  </si>
  <si>
    <t>Wgt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</si>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</sst>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&lt;10]0.00;[&gt;100]#;0.0"/>
    <numFmt numFmtId="167" formatCode="[&lt;0.5]0.000;[&lt;0.05]0.0000;0.00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bscript"/>
      <sz val="7"/>
      <color rgb="FF000000"/>
      <name val="Arial"/>
    </font>
    <font>
      <sz val="7"/>
      <color rgb="FF00000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6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1" xfId="0" applyFont="1" applyBorder="1" applyAlignment="1">
      <alignment horizontal="right"/>
    </xf>
    <xf numFmtId="0" fontId="6" fillId="0" borderId="16" xfId="0" applyFont="1" applyBorder="1"/>
    <xf numFmtId="0" fontId="6" fillId="0" borderId="16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6" fillId="0" borderId="11" xfId="0" applyNumberFormat="1" applyFont="1" applyBorder="1"/>
    <xf numFmtId="2" fontId="6" fillId="0" borderId="11" xfId="0" applyNumberFormat="1" applyFont="1" applyBorder="1"/>
    <xf numFmtId="164" fontId="6" fillId="0" borderId="11" xfId="0" applyNumberFormat="1" applyFont="1" applyBorder="1"/>
    <xf numFmtId="0" fontId="6" fillId="0" borderId="14" xfId="0" applyFont="1" applyBorder="1"/>
    <xf numFmtId="164" fontId="6" fillId="0" borderId="0" xfId="0" applyNumberFormat="1" applyFont="1"/>
    <xf numFmtId="164" fontId="6" fillId="0" borderId="10" xfId="0" applyNumberFormat="1" applyFont="1" applyBorder="1"/>
    <xf numFmtId="1" fontId="6" fillId="0" borderId="16" xfId="0" applyNumberFormat="1" applyFont="1" applyBorder="1"/>
    <xf numFmtId="1" fontId="6" fillId="0" borderId="0" xfId="0" applyNumberFormat="1" applyFont="1"/>
    <xf numFmtId="1" fontId="6" fillId="0" borderId="10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0" xfId="0" applyNumberFormat="1" applyFont="1" applyBorder="1"/>
    <xf numFmtId="164" fontId="6" fillId="0" borderId="16" xfId="0" applyNumberFormat="1" applyFont="1" applyBorder="1"/>
    <xf numFmtId="0" fontId="6" fillId="0" borderId="10" xfId="0" applyFont="1" applyBorder="1"/>
    <xf numFmtId="0" fontId="6" fillId="0" borderId="0" xfId="0" applyFont="1"/>
    <xf numFmtId="0" fontId="6" fillId="0" borderId="1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7" fontId="6" fillId="0" borderId="16" xfId="0" applyNumberFormat="1" applyFont="1" applyBorder="1"/>
    <xf numFmtId="167" fontId="6" fillId="0" borderId="0" xfId="0" applyNumberFormat="1" applyFont="1"/>
    <xf numFmtId="167" fontId="6" fillId="0" borderId="10" xfId="0" applyNumberFormat="1" applyFont="1" applyBorder="1"/>
    <xf numFmtId="167" fontId="6" fillId="0" borderId="11" xfId="0" applyNumberFormat="1" applyFont="1" applyBorder="1"/>
    <xf numFmtId="0" fontId="6" fillId="0" borderId="11" xfId="0" applyFont="1" applyBorder="1"/>
    <xf numFmtId="2" fontId="6" fillId="0" borderId="16" xfId="0" applyNumberFormat="1" applyFont="1" applyBorder="1"/>
    <xf numFmtId="2" fontId="6" fillId="0" borderId="0" xfId="0" applyNumberFormat="1" applyFont="1"/>
    <xf numFmtId="2" fontId="6" fillId="0" borderId="10" xfId="0" applyNumberFormat="1" applyFont="1" applyBorder="1"/>
    <xf numFmtId="166" fontId="6" fillId="0" borderId="16" xfId="0" applyNumberFormat="1" applyFont="1" applyBorder="1"/>
    <xf numFmtId="166" fontId="6" fillId="0" borderId="10" xfId="0" applyNumberFormat="1" applyFont="1" applyBorder="1"/>
    <xf numFmtId="166" fontId="6" fillId="0" borderId="0" xfId="0" applyNumberFormat="1" applyFont="1"/>
    <xf numFmtId="166" fontId="6" fillId="0" borderId="11" xfId="0" applyNumberFormat="1" applyFont="1" applyBorder="1"/>
    <xf numFmtId="165" fontId="6" fillId="0" borderId="11" xfId="0" applyNumberFormat="1" applyFont="1" applyBorder="1"/>
    <xf numFmtId="2" fontId="0" fillId="0" borderId="0" xfId="0" applyNumberFormat="1"/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/>
    <xf numFmtId="0" fontId="7" fillId="0" borderId="0" xfId="0" applyFont="1"/>
    <xf numFmtId="1" fontId="7" fillId="0" borderId="0" xfId="0" applyNumberFormat="1" applyFont="1" applyProtection="1">
      <protection hidden="1"/>
    </xf>
    <xf numFmtId="0" fontId="8" fillId="0" borderId="0" xfId="0" applyFont="1"/>
    <xf numFmtId="0" fontId="8" fillId="0" borderId="0" xfId="0" applyFont="1" applyProtection="1">
      <protection hidden="1"/>
    </xf>
    <xf numFmtId="1" fontId="8" fillId="0" borderId="0" xfId="0" applyNumberFormat="1" applyFont="1" applyProtection="1">
      <protection hidden="1"/>
    </xf>
    <xf numFmtId="2" fontId="8" fillId="0" borderId="0" xfId="0" applyNumberFormat="1" applyFont="1" applyProtection="1">
      <protection hidden="1"/>
    </xf>
    <xf numFmtId="2" fontId="8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Cumulative Yield</a:t>
            </a:r>
          </a:p>
        </c:rich>
      </c:tx>
      <c:layout>
        <c:manualLayout>
          <c:xMode val="edge"/>
          <c:yMode val="edge"/>
          <c:x val="0.39089514909537404"/>
          <c:y val="3.4793814432989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075446026484"/>
          <c:y val="9.9226804123711335E-2"/>
          <c:w val="0.85714351417128187"/>
          <c:h val="0.81958762886597936"/>
        </c:manualLayout>
      </c:layout>
      <c:scatterChart>
        <c:scatterStyle val="lineMarker"/>
        <c:varyColors val="0"/>
        <c:ser>
          <c:idx val="0"/>
          <c:order val="0"/>
          <c:tx>
            <c:v>Weight Yield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'Yield Graph'!$C$61:$C$156</c:f>
              <c:numCache>
                <c:formatCode>General</c:formatCode>
                <c:ptCount val="96"/>
                <c:pt idx="0">
                  <c:v>1.61517544550355E-2</c:v>
                </c:pt>
                <c:pt idx="1">
                  <c:v>1.61517544550355E-2</c:v>
                </c:pt>
                <c:pt idx="2">
                  <c:v>0.175348853839564</c:v>
                </c:pt>
                <c:pt idx="3">
                  <c:v>0.175348853839564</c:v>
                </c:pt>
                <c:pt idx="4">
                  <c:v>0.175348853839564</c:v>
                </c:pt>
                <c:pt idx="5">
                  <c:v>0.175348853839564</c:v>
                </c:pt>
                <c:pt idx="6">
                  <c:v>0.175348853839564</c:v>
                </c:pt>
                <c:pt idx="7">
                  <c:v>0.175348853839564</c:v>
                </c:pt>
                <c:pt idx="8">
                  <c:v>0.321104078662099</c:v>
                </c:pt>
                <c:pt idx="9">
                  <c:v>0.321104078662099</c:v>
                </c:pt>
                <c:pt idx="10">
                  <c:v>0.71759221430745201</c:v>
                </c:pt>
                <c:pt idx="11">
                  <c:v>0.71759221430745201</c:v>
                </c:pt>
                <c:pt idx="12">
                  <c:v>0.72659406360783696</c:v>
                </c:pt>
                <c:pt idx="13">
                  <c:v>0.72659406360783696</c:v>
                </c:pt>
                <c:pt idx="14">
                  <c:v>0.72659406360783696</c:v>
                </c:pt>
                <c:pt idx="15">
                  <c:v>0.72659406360783696</c:v>
                </c:pt>
                <c:pt idx="16">
                  <c:v>1.13757478776336</c:v>
                </c:pt>
                <c:pt idx="17">
                  <c:v>1.13757478776336</c:v>
                </c:pt>
                <c:pt idx="18">
                  <c:v>1.5851559744602901</c:v>
                </c:pt>
                <c:pt idx="19">
                  <c:v>1.5851559744602901</c:v>
                </c:pt>
                <c:pt idx="20">
                  <c:v>1.7080876051032601</c:v>
                </c:pt>
                <c:pt idx="21">
                  <c:v>1.7080876051032601</c:v>
                </c:pt>
                <c:pt idx="22">
                  <c:v>1.76728632080528</c:v>
                </c:pt>
                <c:pt idx="23">
                  <c:v>2.23680397740991</c:v>
                </c:pt>
                <c:pt idx="24">
                  <c:v>2.6161814829243499</c:v>
                </c:pt>
                <c:pt idx="25">
                  <c:v>3.08423708357933</c:v>
                </c:pt>
                <c:pt idx="26">
                  <c:v>3.1008443660444098</c:v>
                </c:pt>
                <c:pt idx="27">
                  <c:v>3.74219089510414</c:v>
                </c:pt>
                <c:pt idx="28">
                  <c:v>3.9007359250901001</c:v>
                </c:pt>
                <c:pt idx="29">
                  <c:v>4.7812613621082098</c:v>
                </c:pt>
                <c:pt idx="30">
                  <c:v>5.0902147917566598</c:v>
                </c:pt>
                <c:pt idx="31">
                  <c:v>6.1400508368178803</c:v>
                </c:pt>
                <c:pt idx="32">
                  <c:v>6.4087848446456999</c:v>
                </c:pt>
                <c:pt idx="33">
                  <c:v>7.0478718334507802</c:v>
                </c:pt>
                <c:pt idx="34">
                  <c:v>7.4870465775824098</c:v>
                </c:pt>
                <c:pt idx="35">
                  <c:v>8.6158075151165505</c:v>
                </c:pt>
                <c:pt idx="36">
                  <c:v>8.8775929476088091</c:v>
                </c:pt>
                <c:pt idx="37">
                  <c:v>9.31900626306407</c:v>
                </c:pt>
                <c:pt idx="38">
                  <c:v>9.5146823100115103</c:v>
                </c:pt>
                <c:pt idx="39">
                  <c:v>9.9786093850335202</c:v>
                </c:pt>
                <c:pt idx="40">
                  <c:v>11.3011004754516</c:v>
                </c:pt>
                <c:pt idx="41">
                  <c:v>12.856667326755201</c:v>
                </c:pt>
                <c:pt idx="42">
                  <c:v>13.954073903194301</c:v>
                </c:pt>
                <c:pt idx="43">
                  <c:v>15.107124723839499</c:v>
                </c:pt>
                <c:pt idx="44">
                  <c:v>16.330554685365598</c:v>
                </c:pt>
                <c:pt idx="45">
                  <c:v>17.651394636582999</c:v>
                </c:pt>
                <c:pt idx="46">
                  <c:v>19.130065845668099</c:v>
                </c:pt>
                <c:pt idx="47">
                  <c:v>20.857973051156499</c:v>
                </c:pt>
                <c:pt idx="48">
                  <c:v>22.9209428160895</c:v>
                </c:pt>
                <c:pt idx="49">
                  <c:v>25.3438387707426</c:v>
                </c:pt>
                <c:pt idx="50">
                  <c:v>28.066548692085998</c:v>
                </c:pt>
                <c:pt idx="51">
                  <c:v>30.9767017048997</c:v>
                </c:pt>
                <c:pt idx="52">
                  <c:v>33.965211774079698</c:v>
                </c:pt>
                <c:pt idx="53">
                  <c:v>36.957529676636497</c:v>
                </c:pt>
                <c:pt idx="54">
                  <c:v>39.912019668821799</c:v>
                </c:pt>
                <c:pt idx="55">
                  <c:v>42.805782210803599</c:v>
                </c:pt>
                <c:pt idx="56">
                  <c:v>45.623961237605997</c:v>
                </c:pt>
                <c:pt idx="57">
                  <c:v>48.354855876665702</c:v>
                </c:pt>
                <c:pt idx="58">
                  <c:v>50.988655865024697</c:v>
                </c:pt>
                <c:pt idx="59">
                  <c:v>53.517364724132797</c:v>
                </c:pt>
                <c:pt idx="60">
                  <c:v>55.935037351162201</c:v>
                </c:pt>
                <c:pt idx="61">
                  <c:v>58.238611762384899</c:v>
                </c:pt>
                <c:pt idx="62">
                  <c:v>60.430435914910397</c:v>
                </c:pt>
                <c:pt idx="63">
                  <c:v>62.524075865967298</c:v>
                </c:pt>
                <c:pt idx="64">
                  <c:v>64.553117563948604</c:v>
                </c:pt>
                <c:pt idx="65">
                  <c:v>66.576550530182999</c:v>
                </c:pt>
                <c:pt idx="66">
                  <c:v>68.6683682244837</c:v>
                </c:pt>
                <c:pt idx="67">
                  <c:v>70.885344395946206</c:v>
                </c:pt>
                <c:pt idx="68">
                  <c:v>73.228417733785804</c:v>
                </c:pt>
                <c:pt idx="69">
                  <c:v>75.6289448208843</c:v>
                </c:pt>
                <c:pt idx="70">
                  <c:v>77.975089034529404</c:v>
                </c:pt>
                <c:pt idx="71">
                  <c:v>80.159189202704397</c:v>
                </c:pt>
                <c:pt idx="72">
                  <c:v>82.113050246713698</c:v>
                </c:pt>
                <c:pt idx="73">
                  <c:v>83.815806604338405</c:v>
                </c:pt>
                <c:pt idx="74">
                  <c:v>85.282180814375707</c:v>
                </c:pt>
                <c:pt idx="75">
                  <c:v>86.545701705287499</c:v>
                </c:pt>
                <c:pt idx="76">
                  <c:v>87.645333072851898</c:v>
                </c:pt>
                <c:pt idx="77">
                  <c:v>88.617279819634405</c:v>
                </c:pt>
                <c:pt idx="78">
                  <c:v>89.491385486584207</c:v>
                </c:pt>
                <c:pt idx="79">
                  <c:v>90.290137667358294</c:v>
                </c:pt>
                <c:pt idx="80">
                  <c:v>91.029306865517398</c:v>
                </c:pt>
                <c:pt idx="81">
                  <c:v>91.719358203182594</c:v>
                </c:pt>
                <c:pt idx="82">
                  <c:v>92.366990865829493</c:v>
                </c:pt>
                <c:pt idx="83">
                  <c:v>92.976450957705097</c:v>
                </c:pt>
                <c:pt idx="84">
                  <c:v>93.550496314833595</c:v>
                </c:pt>
                <c:pt idx="85">
                  <c:v>94.091033287470196</c:v>
                </c:pt>
                <c:pt idx="86">
                  <c:v>94.599463941677101</c:v>
                </c:pt>
                <c:pt idx="87">
                  <c:v>95.076775633266294</c:v>
                </c:pt>
                <c:pt idx="88">
                  <c:v>95.523811343942498</c:v>
                </c:pt>
                <c:pt idx="89">
                  <c:v>95.941384801546803</c:v>
                </c:pt>
                <c:pt idx="90">
                  <c:v>96.330323744114196</c:v>
                </c:pt>
                <c:pt idx="91">
                  <c:v>96.6914953901789</c:v>
                </c:pt>
                <c:pt idx="92">
                  <c:v>97.025820800798797</c:v>
                </c:pt>
                <c:pt idx="93">
                  <c:v>97.334281548086196</c:v>
                </c:pt>
                <c:pt idx="94">
                  <c:v>97.617920631860301</c:v>
                </c:pt>
                <c:pt idx="95">
                  <c:v>97.877838968678603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B-4E55-B0B4-3C1242E7AEA6}"/>
            </c:ext>
          </c:extLst>
        </c:ser>
        <c:ser>
          <c:idx val="1"/>
          <c:order val="1"/>
          <c:tx>
            <c:v>Volume Yield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'Yield Graph'!$D$61:$D$156</c:f>
              <c:numCache>
                <c:formatCode>General</c:formatCode>
                <c:ptCount val="96"/>
                <c:pt idx="0">
                  <c:v>4.0486703010438198E-2</c:v>
                </c:pt>
                <c:pt idx="1">
                  <c:v>4.0486703010438198E-2</c:v>
                </c:pt>
                <c:pt idx="2">
                  <c:v>0.31756987655278002</c:v>
                </c:pt>
                <c:pt idx="3">
                  <c:v>0.31756987655278002</c:v>
                </c:pt>
                <c:pt idx="4">
                  <c:v>0.31756987655278002</c:v>
                </c:pt>
                <c:pt idx="5">
                  <c:v>0.31756987655278002</c:v>
                </c:pt>
                <c:pt idx="6">
                  <c:v>0.31756987655278002</c:v>
                </c:pt>
                <c:pt idx="7">
                  <c:v>0.31756987655278002</c:v>
                </c:pt>
                <c:pt idx="8">
                  <c:v>0.54617238758225295</c:v>
                </c:pt>
                <c:pt idx="9">
                  <c:v>0.54617238758225295</c:v>
                </c:pt>
                <c:pt idx="10">
                  <c:v>1.1452646609196999</c:v>
                </c:pt>
                <c:pt idx="11">
                  <c:v>1.1452646609196999</c:v>
                </c:pt>
                <c:pt idx="12">
                  <c:v>1.1585928859415699</c:v>
                </c:pt>
                <c:pt idx="13">
                  <c:v>1.1585928859415699</c:v>
                </c:pt>
                <c:pt idx="14">
                  <c:v>1.1585928859415699</c:v>
                </c:pt>
                <c:pt idx="15">
                  <c:v>1.1585928859415699</c:v>
                </c:pt>
                <c:pt idx="16">
                  <c:v>1.73988606939257</c:v>
                </c:pt>
                <c:pt idx="17">
                  <c:v>1.73988606939257</c:v>
                </c:pt>
                <c:pt idx="18">
                  <c:v>2.36653254081464</c:v>
                </c:pt>
                <c:pt idx="19">
                  <c:v>2.36653254081464</c:v>
                </c:pt>
                <c:pt idx="20">
                  <c:v>2.5156426688249902</c:v>
                </c:pt>
                <c:pt idx="21">
                  <c:v>2.5156426688249902</c:v>
                </c:pt>
                <c:pt idx="22">
                  <c:v>2.5941465692316501</c:v>
                </c:pt>
                <c:pt idx="23">
                  <c:v>3.2204007972987099</c:v>
                </c:pt>
                <c:pt idx="24">
                  <c:v>3.7251984942905501</c:v>
                </c:pt>
                <c:pt idx="25">
                  <c:v>4.2740817414024601</c:v>
                </c:pt>
                <c:pt idx="26">
                  <c:v>4.2957205561151603</c:v>
                </c:pt>
                <c:pt idx="27">
                  <c:v>5.0091257563889702</c:v>
                </c:pt>
                <c:pt idx="28">
                  <c:v>5.2010639364307103</c:v>
                </c:pt>
                <c:pt idx="29">
                  <c:v>6.29124264121522</c:v>
                </c:pt>
                <c:pt idx="30">
                  <c:v>6.6861703421369496</c:v>
                </c:pt>
                <c:pt idx="31">
                  <c:v>7.8853748482607298</c:v>
                </c:pt>
                <c:pt idx="32">
                  <c:v>8.21509234339009</c:v>
                </c:pt>
                <c:pt idx="33">
                  <c:v>8.8994318062412905</c:v>
                </c:pt>
                <c:pt idx="34">
                  <c:v>9.4253655453756302</c:v>
                </c:pt>
                <c:pt idx="35">
                  <c:v>10.711852758345801</c:v>
                </c:pt>
                <c:pt idx="36">
                  <c:v>11.031548115943099</c:v>
                </c:pt>
                <c:pt idx="37">
                  <c:v>11.536575659842701</c:v>
                </c:pt>
                <c:pt idx="38">
                  <c:v>11.7422803596978</c:v>
                </c:pt>
                <c:pt idx="39">
                  <c:v>12.259171270057401</c:v>
                </c:pt>
                <c:pt idx="40">
                  <c:v>13.760201372821401</c:v>
                </c:pt>
                <c:pt idx="41">
                  <c:v>15.5091016344093</c:v>
                </c:pt>
                <c:pt idx="42">
                  <c:v>16.7259994812513</c:v>
                </c:pt>
                <c:pt idx="43">
                  <c:v>17.988817570002102</c:v>
                </c:pt>
                <c:pt idx="44">
                  <c:v>19.3131344600286</c:v>
                </c:pt>
                <c:pt idx="45">
                  <c:v>20.727323806009402</c:v>
                </c:pt>
                <c:pt idx="46">
                  <c:v>22.294592311681701</c:v>
                </c:pt>
                <c:pt idx="47">
                  <c:v>24.109592406799699</c:v>
                </c:pt>
                <c:pt idx="48">
                  <c:v>26.259225283564199</c:v>
                </c:pt>
                <c:pt idx="49">
                  <c:v>28.765789028464301</c:v>
                </c:pt>
                <c:pt idx="50">
                  <c:v>31.564135918211299</c:v>
                </c:pt>
                <c:pt idx="51">
                  <c:v>34.537075143694601</c:v>
                </c:pt>
                <c:pt idx="52">
                  <c:v>37.572668832460401</c:v>
                </c:pt>
                <c:pt idx="53">
                  <c:v>40.595418503264</c:v>
                </c:pt>
                <c:pt idx="54">
                  <c:v>43.563728838674301</c:v>
                </c:pt>
                <c:pt idx="55">
                  <c:v>46.455006270302</c:v>
                </c:pt>
                <c:pt idx="56">
                  <c:v>49.254730224284899</c:v>
                </c:pt>
                <c:pt idx="57">
                  <c:v>51.951889982993997</c:v>
                </c:pt>
                <c:pt idx="58">
                  <c:v>54.5377552144774</c:v>
                </c:pt>
                <c:pt idx="59">
                  <c:v>57.005702857910499</c:v>
                </c:pt>
                <c:pt idx="60">
                  <c:v>59.351373338638702</c:v>
                </c:pt>
                <c:pt idx="61">
                  <c:v>61.573391423404303</c:v>
                </c:pt>
                <c:pt idx="62">
                  <c:v>63.675691066149497</c:v>
                </c:pt>
                <c:pt idx="63">
                  <c:v>65.672909997523803</c:v>
                </c:pt>
                <c:pt idx="64">
                  <c:v>67.598499099620796</c:v>
                </c:pt>
                <c:pt idx="65">
                  <c:v>69.509444228004895</c:v>
                </c:pt>
                <c:pt idx="66">
                  <c:v>71.476092387810397</c:v>
                </c:pt>
                <c:pt idx="67">
                  <c:v>73.551727895076098</c:v>
                </c:pt>
                <c:pt idx="68">
                  <c:v>75.736936312529096</c:v>
                </c:pt>
                <c:pt idx="69">
                  <c:v>77.967671512610394</c:v>
                </c:pt>
                <c:pt idx="70">
                  <c:v>80.140551544737903</c:v>
                </c:pt>
                <c:pt idx="71">
                  <c:v>82.156999227503405</c:v>
                </c:pt>
                <c:pt idx="72">
                  <c:v>83.955557901481797</c:v>
                </c:pt>
                <c:pt idx="73">
                  <c:v>85.518609274513096</c:v>
                </c:pt>
                <c:pt idx="74">
                  <c:v>86.861124161155203</c:v>
                </c:pt>
                <c:pt idx="75">
                  <c:v>88.015014861092396</c:v>
                </c:pt>
                <c:pt idx="76">
                  <c:v>89.016865556861802</c:v>
                </c:pt>
                <c:pt idx="77">
                  <c:v>89.900578581922801</c:v>
                </c:pt>
                <c:pt idx="78">
                  <c:v>90.693936332762902</c:v>
                </c:pt>
                <c:pt idx="79">
                  <c:v>91.417767654042294</c:v>
                </c:pt>
                <c:pt idx="80">
                  <c:v>92.086625491239502</c:v>
                </c:pt>
                <c:pt idx="81">
                  <c:v>92.710132507763902</c:v>
                </c:pt>
                <c:pt idx="82">
                  <c:v>93.294418058153198</c:v>
                </c:pt>
                <c:pt idx="83">
                  <c:v>93.843334222101703</c:v>
                </c:pt>
                <c:pt idx="84">
                  <c:v>94.359347535848499</c:v>
                </c:pt>
                <c:pt idx="85">
                  <c:v>94.844128732406006</c:v>
                </c:pt>
                <c:pt idx="86">
                  <c:v>95.298914043492005</c:v>
                </c:pt>
                <c:pt idx="87">
                  <c:v>95.724715435627203</c:v>
                </c:pt>
                <c:pt idx="88">
                  <c:v>96.122440025955399</c:v>
                </c:pt>
                <c:pt idx="89">
                  <c:v>96.492958151380805</c:v>
                </c:pt>
                <c:pt idx="90">
                  <c:v>96.837142980289798</c:v>
                </c:pt>
                <c:pt idx="91">
                  <c:v>97.155893814931503</c:v>
                </c:pt>
                <c:pt idx="92">
                  <c:v>97.450149223789694</c:v>
                </c:pt>
                <c:pt idx="93">
                  <c:v>97.720893155341201</c:v>
                </c:pt>
                <c:pt idx="94">
                  <c:v>97.969155836556496</c:v>
                </c:pt>
                <c:pt idx="95">
                  <c:v>98.196010689041501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B-4E55-B0B4-3C1242E7A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1976"/>
        <c:axId val="440272368"/>
      </c:scatterChart>
      <c:valAx>
        <c:axId val="44027197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distilled</a:t>
                </a:r>
              </a:p>
            </c:rich>
          </c:tx>
          <c:layout>
            <c:manualLayout>
              <c:xMode val="edge"/>
              <c:yMode val="edge"/>
              <c:x val="0.48508667185832538"/>
              <c:y val="0.95360824742268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2368"/>
        <c:crosses val="autoZero"/>
        <c:crossBetween val="midCat"/>
        <c:majorUnit val="10"/>
        <c:minorUnit val="2"/>
      </c:valAx>
      <c:valAx>
        <c:axId val="440272368"/>
        <c:scaling>
          <c:orientation val="minMax"/>
          <c:max val="700"/>
          <c:min val="0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TBP 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687598116169546E-2"/>
              <c:y val="0.48324742268041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1976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73956826825217"/>
          <c:y val="0.11597938144329897"/>
          <c:w val="0.15384631866071685"/>
          <c:h val="5.0257731958762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123825</xdr:rowOff>
    </xdr:from>
    <xdr:to>
      <xdr:col>15</xdr:col>
      <xdr:colOff>200025</xdr:colOff>
      <xdr:row>55</xdr:row>
      <xdr:rowOff>66675</xdr:rowOff>
    </xdr:to>
    <xdr:graphicFrame macro="">
      <xdr:nvGraphicFramePr>
        <xdr:cNvPr id="2082" name="Chart 7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/>
  <dimension ref="A1:S97"/>
  <sheetViews>
    <sheetView showGridLines="0" tabSelected="1" zoomScaleNormal="100" zoomScaleSheetLayoutView="100" workbookViewId="0"/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 ht="5.0999999999999996" customHeight="1">
      <c r="A11" s="4"/>
      <c r="B11" s="12" t="s">
        <v>5</v>
      </c>
      <c r="C11" s="13" t="s">
        <v>6</v>
      </c>
      <c r="D11" s="13" t="s">
        <v>7</v>
      </c>
      <c r="E11" s="13" t="s">
        <v>8</v>
      </c>
      <c r="F11" s="13"/>
      <c r="G11" s="12"/>
      <c r="H11" s="13"/>
      <c r="I11" s="13"/>
      <c r="J11" s="13"/>
      <c r="K11" s="14"/>
      <c r="L11" s="12"/>
      <c r="M11" s="13"/>
      <c r="N11" s="13"/>
      <c r="O11" s="13"/>
      <c r="P11" s="14"/>
      <c r="Q11" s="7"/>
    </row>
    <row r="12" spans="1:17" ht="9.9499999999999993" customHeight="1">
      <c r="A12" s="4"/>
      <c r="B12" s="40" t="s">
        <v>9</v>
      </c>
      <c r="C12" s="41"/>
      <c r="D12" s="41"/>
      <c r="E12" s="41" t="s">
        <v>8</v>
      </c>
      <c r="F12" s="41"/>
      <c r="G12" s="40" t="s">
        <v>10</v>
      </c>
      <c r="H12" s="41"/>
      <c r="I12" s="41"/>
      <c r="J12" s="41"/>
      <c r="K12" s="53"/>
      <c r="L12" s="40" t="s">
        <v>11</v>
      </c>
      <c r="M12" s="41"/>
      <c r="N12" s="41"/>
      <c r="O12" s="41"/>
      <c r="P12" s="53"/>
      <c r="Q12" s="7"/>
    </row>
    <row r="13" spans="1:17" ht="5.0999999999999996" customHeight="1">
      <c r="A13" s="4"/>
      <c r="B13" s="43"/>
      <c r="C13" s="44"/>
      <c r="D13" s="44"/>
      <c r="E13" s="44" t="s">
        <v>8</v>
      </c>
      <c r="F13" s="44"/>
      <c r="G13" s="43"/>
      <c r="H13" s="44"/>
      <c r="I13" s="44"/>
      <c r="J13" s="44"/>
      <c r="K13" s="30"/>
      <c r="L13" s="43"/>
      <c r="M13" s="44"/>
      <c r="N13" s="44"/>
      <c r="O13" s="44"/>
      <c r="P13" s="30"/>
      <c r="Q13" s="7"/>
    </row>
    <row r="14" spans="1:17" ht="5.0999999999999996" customHeight="1">
      <c r="A14" s="4"/>
      <c r="B14" s="46" t="s">
        <v>5</v>
      </c>
      <c r="C14" s="47" t="s">
        <v>6</v>
      </c>
      <c r="D14" s="47" t="s">
        <v>7</v>
      </c>
      <c r="E14" s="47" t="s">
        <v>8</v>
      </c>
      <c r="F14" s="47"/>
      <c r="G14" s="46"/>
      <c r="H14" s="47"/>
      <c r="I14" s="47"/>
      <c r="J14" s="47"/>
      <c r="K14" s="48"/>
      <c r="L14" s="46"/>
      <c r="M14" s="47"/>
      <c r="N14" s="47"/>
      <c r="O14" s="47"/>
      <c r="P14" s="48"/>
      <c r="Q14" s="7"/>
    </row>
    <row r="15" spans="1:17" ht="9.9499999999999993" customHeight="1">
      <c r="A15" s="4"/>
      <c r="B15" s="40" t="s">
        <v>0</v>
      </c>
      <c r="C15" s="41" t="s">
        <v>1</v>
      </c>
      <c r="D15" s="41"/>
      <c r="E15" s="41" t="s">
        <v>8</v>
      </c>
      <c r="F15" s="41"/>
      <c r="G15" s="40" t="s">
        <v>12</v>
      </c>
      <c r="H15" s="41"/>
      <c r="I15" s="41"/>
      <c r="J15" s="41"/>
      <c r="K15" s="28">
        <v>1.61517544550355E-2</v>
      </c>
      <c r="L15" s="40" t="s">
        <v>13</v>
      </c>
      <c r="M15" s="41"/>
      <c r="N15" s="41"/>
      <c r="O15" s="41"/>
      <c r="P15" s="61">
        <v>0.88500229896548299</v>
      </c>
      <c r="Q15" s="7"/>
    </row>
    <row r="16" spans="1:17" ht="9.9499999999999993" customHeight="1">
      <c r="A16" s="4"/>
      <c r="B16" s="40" t="s">
        <v>14</v>
      </c>
      <c r="C16" s="41" t="s">
        <v>3</v>
      </c>
      <c r="D16" s="41"/>
      <c r="E16" s="41" t="s">
        <v>8</v>
      </c>
      <c r="F16" s="41"/>
      <c r="G16" s="40" t="s">
        <v>15</v>
      </c>
      <c r="H16" s="41"/>
      <c r="I16" s="41"/>
      <c r="J16" s="41"/>
      <c r="K16" s="28">
        <v>0.159197099384528</v>
      </c>
      <c r="L16" s="40" t="s">
        <v>16</v>
      </c>
      <c r="M16" s="41"/>
      <c r="N16" s="41"/>
      <c r="O16" s="41"/>
      <c r="P16" s="28">
        <v>28.309054299539099</v>
      </c>
      <c r="Q16" s="7"/>
    </row>
    <row r="17" spans="1:17" ht="9.9499999999999993" customHeight="1">
      <c r="A17" s="4"/>
      <c r="B17" s="40" t="s">
        <v>17</v>
      </c>
      <c r="C17" s="41" t="s">
        <v>18</v>
      </c>
      <c r="D17" s="41"/>
      <c r="E17" s="41" t="s">
        <v>8</v>
      </c>
      <c r="F17" s="41"/>
      <c r="G17" s="40" t="s">
        <v>19</v>
      </c>
      <c r="H17" s="41"/>
      <c r="I17" s="41"/>
      <c r="J17" s="41"/>
      <c r="K17" s="28">
        <v>0.145755224822536</v>
      </c>
      <c r="L17" s="40" t="s">
        <v>20</v>
      </c>
      <c r="M17" s="41"/>
      <c r="N17" s="41"/>
      <c r="O17" s="41"/>
      <c r="P17" s="28">
        <v>0.26800000000000002</v>
      </c>
      <c r="Q17" s="7"/>
    </row>
    <row r="18" spans="1:17" ht="9.9499999999999993" customHeight="1">
      <c r="A18" s="4"/>
      <c r="B18" s="40" t="s">
        <v>21</v>
      </c>
      <c r="C18" s="41" t="s">
        <v>22</v>
      </c>
      <c r="D18" s="41"/>
      <c r="E18" s="41" t="s">
        <v>8</v>
      </c>
      <c r="F18" s="41"/>
      <c r="G18" s="40" t="s">
        <v>23</v>
      </c>
      <c r="H18" s="41"/>
      <c r="I18" s="41"/>
      <c r="J18" s="41"/>
      <c r="K18" s="28">
        <v>0.39648813564535301</v>
      </c>
      <c r="L18" s="40" t="s">
        <v>24</v>
      </c>
      <c r="M18" s="41"/>
      <c r="N18" s="41"/>
      <c r="O18" s="41"/>
      <c r="P18" s="28">
        <v>-36</v>
      </c>
      <c r="Q18" s="7"/>
    </row>
    <row r="19" spans="1:17" ht="9.9499999999999993" customHeight="1">
      <c r="A19" s="4"/>
      <c r="B19" s="40" t="s">
        <v>25</v>
      </c>
      <c r="C19" s="76" t="s">
        <v>26</v>
      </c>
      <c r="D19" s="77"/>
      <c r="E19" s="77"/>
      <c r="F19" s="41"/>
      <c r="G19" s="40" t="s">
        <v>27</v>
      </c>
      <c r="H19" s="41"/>
      <c r="I19" s="41"/>
      <c r="J19" s="41"/>
      <c r="K19" s="28">
        <v>0.410980724155524</v>
      </c>
      <c r="L19" s="40" t="s">
        <v>28</v>
      </c>
      <c r="M19" s="41"/>
      <c r="N19" s="41"/>
      <c r="O19" s="41"/>
      <c r="P19" s="28">
        <v>12.4076834467963</v>
      </c>
      <c r="Q19" s="7"/>
    </row>
    <row r="20" spans="1:17" ht="9.9499999999999993" customHeight="1">
      <c r="A20" s="4"/>
      <c r="B20" s="40" t="s">
        <v>29</v>
      </c>
      <c r="C20" s="76" t="s">
        <v>30</v>
      </c>
      <c r="D20" s="77"/>
      <c r="E20" s="77"/>
      <c r="F20" s="41"/>
      <c r="G20" s="40" t="s">
        <v>31</v>
      </c>
      <c r="H20" s="41"/>
      <c r="I20" s="41"/>
      <c r="J20" s="41"/>
      <c r="K20" s="28">
        <v>0.44714101200459799</v>
      </c>
      <c r="L20" s="40" t="s">
        <v>32</v>
      </c>
      <c r="M20" s="41"/>
      <c r="N20" s="41"/>
      <c r="O20" s="41"/>
      <c r="P20" s="28">
        <v>6.5232958662890699</v>
      </c>
      <c r="Q20" s="7"/>
    </row>
    <row r="21" spans="1:17" ht="9.9499999999999993" customHeight="1">
      <c r="A21" s="4"/>
      <c r="B21" s="40" t="s">
        <v>33</v>
      </c>
      <c r="C21" s="76" t="s">
        <v>34</v>
      </c>
      <c r="D21" s="77"/>
      <c r="E21" s="77"/>
      <c r="F21" s="41"/>
      <c r="G21" s="40" t="s">
        <v>35</v>
      </c>
      <c r="H21" s="41"/>
      <c r="I21" s="41"/>
      <c r="J21" s="41"/>
      <c r="K21" s="28">
        <v>9.7951332554796003E-2</v>
      </c>
      <c r="L21" s="40" t="s">
        <v>36</v>
      </c>
      <c r="M21" s="41"/>
      <c r="N21" s="41"/>
      <c r="O21" s="41"/>
      <c r="P21" s="29">
        <v>2.9015821616581898</v>
      </c>
      <c r="Q21" s="7"/>
    </row>
    <row r="22" spans="1:17" ht="9.9499999999999993" customHeight="1">
      <c r="A22" s="4"/>
      <c r="B22" s="40" t="s">
        <v>37</v>
      </c>
      <c r="C22" s="78" t="s">
        <v>38</v>
      </c>
      <c r="D22" s="79"/>
      <c r="E22" s="79"/>
      <c r="F22" s="80"/>
      <c r="G22" s="40" t="s">
        <v>39</v>
      </c>
      <c r="H22" s="41"/>
      <c r="I22" s="41"/>
      <c r="J22" s="41"/>
      <c r="K22" s="28">
        <v>0.93266708652491803</v>
      </c>
      <c r="L22" s="40" t="s">
        <v>40</v>
      </c>
      <c r="M22" s="41"/>
      <c r="N22" s="41"/>
      <c r="O22" s="41"/>
      <c r="P22" s="29">
        <v>0.26972575202837201</v>
      </c>
      <c r="Q22" s="7"/>
    </row>
    <row r="23" spans="1:17" ht="9.9499999999999993" customHeight="1">
      <c r="A23" s="4"/>
      <c r="B23" s="40"/>
      <c r="C23" s="79"/>
      <c r="D23" s="79"/>
      <c r="E23" s="79"/>
      <c r="F23" s="80"/>
      <c r="G23" s="40" t="s">
        <v>41</v>
      </c>
      <c r="H23" s="41"/>
      <c r="I23" s="41"/>
      <c r="J23" s="41"/>
      <c r="K23" s="28">
        <v>0.97750416782599903</v>
      </c>
      <c r="L23" s="40" t="s">
        <v>42</v>
      </c>
      <c r="M23" s="41"/>
      <c r="N23" s="41"/>
      <c r="O23" s="41"/>
      <c r="P23" s="27">
        <v>1313.1532104118601</v>
      </c>
      <c r="Q23" s="7"/>
    </row>
    <row r="24" spans="1:17" ht="9.9499999999999993" customHeight="1">
      <c r="A24" s="4"/>
      <c r="B24" s="40" t="s">
        <v>5</v>
      </c>
      <c r="C24" s="79"/>
      <c r="D24" s="79"/>
      <c r="E24" s="79"/>
      <c r="F24" s="80"/>
      <c r="G24" s="40" t="s">
        <v>43</v>
      </c>
      <c r="H24" s="41"/>
      <c r="I24" s="41"/>
      <c r="J24" s="41"/>
      <c r="K24" s="28">
        <v>0.10941153599110399</v>
      </c>
      <c r="L24" s="40" t="s">
        <v>44</v>
      </c>
      <c r="M24" s="41"/>
      <c r="N24" s="41"/>
      <c r="O24" s="41"/>
      <c r="P24" s="28">
        <v>0.55000000000000004</v>
      </c>
      <c r="Q24" s="7"/>
    </row>
    <row r="25" spans="1:17" ht="9.9499999999999993" customHeight="1">
      <c r="A25" s="4"/>
      <c r="B25" s="40" t="s">
        <v>5</v>
      </c>
      <c r="C25" s="79"/>
      <c r="D25" s="79"/>
      <c r="E25" s="79"/>
      <c r="F25" s="80"/>
      <c r="G25" s="40" t="s">
        <v>45</v>
      </c>
      <c r="H25" s="41"/>
      <c r="I25" s="41"/>
      <c r="J25" s="41"/>
      <c r="K25" s="28">
        <v>0.97973680417668596</v>
      </c>
      <c r="L25" s="40" t="s">
        <v>46</v>
      </c>
      <c r="M25" s="41"/>
      <c r="N25" s="41"/>
      <c r="O25" s="41"/>
      <c r="P25" s="29">
        <v>7.6</v>
      </c>
      <c r="Q25" s="7"/>
    </row>
    <row r="26" spans="1:17" ht="9.9499999999999993" customHeight="1">
      <c r="A26" s="4"/>
      <c r="B26" s="40" t="s">
        <v>5</v>
      </c>
      <c r="C26" s="79"/>
      <c r="D26" s="79"/>
      <c r="E26" s="79"/>
      <c r="F26" s="80"/>
      <c r="G26" s="40" t="s">
        <v>47</v>
      </c>
      <c r="H26" s="41"/>
      <c r="I26" s="41"/>
      <c r="J26" s="41"/>
      <c r="K26" s="28">
        <v>1.45717918698988</v>
      </c>
      <c r="L26" s="40" t="s">
        <v>48</v>
      </c>
      <c r="M26" s="41"/>
      <c r="N26" s="41"/>
      <c r="O26" s="41"/>
      <c r="P26" s="29">
        <v>0</v>
      </c>
      <c r="Q26" s="7"/>
    </row>
    <row r="27" spans="1:17" ht="9.9499999999999993" customHeight="1">
      <c r="A27" s="4"/>
      <c r="B27" s="40" t="s">
        <v>5</v>
      </c>
      <c r="C27" s="79"/>
      <c r="D27" s="79"/>
      <c r="E27" s="79"/>
      <c r="F27" s="80"/>
      <c r="G27" s="40" t="s">
        <v>49</v>
      </c>
      <c r="H27" s="41"/>
      <c r="I27" s="41"/>
      <c r="J27" s="41"/>
      <c r="K27" s="28">
        <v>0.40930154470452501</v>
      </c>
      <c r="L27" s="40" t="s">
        <v>50</v>
      </c>
      <c r="M27" s="41"/>
      <c r="N27" s="41"/>
      <c r="O27" s="41"/>
      <c r="P27" s="29">
        <v>3.40867292803433</v>
      </c>
      <c r="Q27" s="7"/>
    </row>
    <row r="28" spans="1:17" ht="5.0999999999999996" customHeight="1">
      <c r="A28" s="4"/>
      <c r="B28" s="43"/>
      <c r="C28" s="81"/>
      <c r="D28" s="81"/>
      <c r="E28" s="81"/>
      <c r="F28" s="82"/>
      <c r="G28" s="43"/>
      <c r="H28" s="44"/>
      <c r="I28" s="44"/>
      <c r="J28" s="44"/>
      <c r="K28" s="30"/>
      <c r="L28" s="43"/>
      <c r="M28" s="44"/>
      <c r="N28" s="44"/>
      <c r="O28" s="44"/>
      <c r="P28" s="30"/>
      <c r="Q28" s="7"/>
    </row>
    <row r="29" spans="1:17" ht="2.1" customHeight="1">
      <c r="A29" s="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7"/>
    </row>
    <row r="30" spans="1:17" ht="2.1" customHeight="1">
      <c r="A30" s="4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7"/>
    </row>
    <row r="31" spans="1:17" ht="9.9499999999999993" customHeight="1">
      <c r="A31" s="4"/>
      <c r="B31" s="46" t="s">
        <v>51</v>
      </c>
      <c r="C31" s="45" t="s">
        <v>52</v>
      </c>
      <c r="D31" s="46" t="s">
        <v>53</v>
      </c>
      <c r="E31" s="47" t="s">
        <v>54</v>
      </c>
      <c r="F31" s="47" t="s">
        <v>8</v>
      </c>
      <c r="G31" s="47"/>
      <c r="H31" s="47"/>
      <c r="I31" s="47"/>
      <c r="J31" s="47"/>
      <c r="K31" s="47"/>
      <c r="L31" s="48"/>
      <c r="M31" s="47"/>
      <c r="N31" s="47"/>
      <c r="O31" s="47"/>
      <c r="P31" s="48"/>
      <c r="Q31" s="7"/>
    </row>
    <row r="32" spans="1:17" ht="9.9499999999999993" customHeight="1">
      <c r="A32" s="4"/>
      <c r="B32" s="40" t="s">
        <v>55</v>
      </c>
      <c r="C32" s="16"/>
      <c r="D32" s="73" t="s">
        <v>56</v>
      </c>
      <c r="E32" s="74"/>
      <c r="F32" s="74"/>
      <c r="G32" s="74"/>
      <c r="H32" s="74"/>
      <c r="I32" s="74"/>
      <c r="J32" s="74"/>
      <c r="K32" s="74"/>
      <c r="L32" s="75"/>
      <c r="M32" s="74" t="s">
        <v>57</v>
      </c>
      <c r="N32" s="74"/>
      <c r="O32" s="74"/>
      <c r="P32" s="75"/>
      <c r="Q32" s="7"/>
    </row>
    <row r="33" spans="1:17" ht="5.0999999999999996" customHeight="1">
      <c r="A33" s="4"/>
      <c r="B33" s="40" t="s">
        <v>51</v>
      </c>
      <c r="C33" s="16" t="s">
        <v>52</v>
      </c>
      <c r="D33" s="40"/>
      <c r="E33" s="41"/>
      <c r="F33" s="41" t="s">
        <v>8</v>
      </c>
      <c r="G33" s="41"/>
      <c r="H33" s="41"/>
      <c r="I33" s="41"/>
      <c r="J33" s="41"/>
      <c r="K33" s="41"/>
      <c r="L33" s="53"/>
      <c r="M33" s="41"/>
      <c r="N33" s="41"/>
      <c r="O33" s="41"/>
      <c r="P33" s="53"/>
      <c r="Q33" s="7"/>
    </row>
    <row r="34" spans="1:17" ht="5.0999999999999996" customHeight="1">
      <c r="A34" s="4"/>
      <c r="B34" s="40" t="s">
        <v>51</v>
      </c>
      <c r="C34" s="16" t="s">
        <v>52</v>
      </c>
      <c r="D34" s="40" t="s">
        <v>52</v>
      </c>
      <c r="E34" s="41" t="s">
        <v>52</v>
      </c>
      <c r="F34" s="41" t="s">
        <v>52</v>
      </c>
      <c r="G34" s="41" t="s">
        <v>52</v>
      </c>
      <c r="H34" s="41" t="s">
        <v>52</v>
      </c>
      <c r="I34" s="41" t="s">
        <v>52</v>
      </c>
      <c r="J34" s="41" t="s">
        <v>52</v>
      </c>
      <c r="K34" s="41" t="s">
        <v>52</v>
      </c>
      <c r="L34" s="53" t="s">
        <v>52</v>
      </c>
      <c r="M34" s="41" t="s">
        <v>52</v>
      </c>
      <c r="N34" s="41" t="s">
        <v>52</v>
      </c>
      <c r="O34" s="41" t="s">
        <v>52</v>
      </c>
      <c r="P34" s="53" t="s">
        <v>52</v>
      </c>
      <c r="Q34" s="7" t="s">
        <v>8</v>
      </c>
    </row>
    <row r="35" spans="1:17" ht="9.9499999999999993" customHeight="1">
      <c r="A35" s="4"/>
      <c r="B35" s="40" t="s">
        <v>58</v>
      </c>
      <c r="C35" s="17" t="s">
        <v>59</v>
      </c>
      <c r="D35" s="18" t="s">
        <v>60</v>
      </c>
      <c r="E35" s="19">
        <v>65</v>
      </c>
      <c r="F35" s="19">
        <v>100</v>
      </c>
      <c r="G35" s="19">
        <v>150</v>
      </c>
      <c r="H35" s="19">
        <v>200</v>
      </c>
      <c r="I35" s="19">
        <v>250</v>
      </c>
      <c r="J35" s="19">
        <v>300</v>
      </c>
      <c r="K35" s="19">
        <v>350</v>
      </c>
      <c r="L35" s="15">
        <v>370</v>
      </c>
      <c r="M35" s="19">
        <v>370</v>
      </c>
      <c r="N35" s="19">
        <v>450</v>
      </c>
      <c r="O35" s="19">
        <v>500</v>
      </c>
      <c r="P35" s="15">
        <v>550</v>
      </c>
      <c r="Q35" s="7" t="s">
        <v>8</v>
      </c>
    </row>
    <row r="36" spans="1:17" ht="9.9499999999999993" customHeight="1">
      <c r="A36" s="4"/>
      <c r="B36" s="40" t="s">
        <v>61</v>
      </c>
      <c r="C36" s="17" t="s">
        <v>62</v>
      </c>
      <c r="D36" s="18">
        <v>65</v>
      </c>
      <c r="E36" s="19">
        <v>100</v>
      </c>
      <c r="F36" s="19">
        <v>150</v>
      </c>
      <c r="G36" s="19">
        <v>200</v>
      </c>
      <c r="H36" s="19">
        <v>250</v>
      </c>
      <c r="I36" s="19">
        <v>300</v>
      </c>
      <c r="J36" s="19">
        <v>350</v>
      </c>
      <c r="K36" s="19">
        <v>370</v>
      </c>
      <c r="L36" s="15" t="s">
        <v>63</v>
      </c>
      <c r="M36" s="19">
        <v>450</v>
      </c>
      <c r="N36" s="19">
        <v>500</v>
      </c>
      <c r="O36" s="19">
        <v>550</v>
      </c>
      <c r="P36" s="15" t="s">
        <v>63</v>
      </c>
      <c r="Q36" s="7" t="s">
        <v>8</v>
      </c>
    </row>
    <row r="37" spans="1:17" ht="5.0999999999999996" customHeight="1">
      <c r="A37" s="4"/>
      <c r="B37" s="43"/>
      <c r="C37" s="42"/>
      <c r="D37" s="43"/>
      <c r="E37" s="44"/>
      <c r="F37" s="44"/>
      <c r="G37" s="44"/>
      <c r="H37" s="44"/>
      <c r="I37" s="44"/>
      <c r="J37" s="44"/>
      <c r="K37" s="44"/>
      <c r="L37" s="30"/>
      <c r="M37" s="44"/>
      <c r="N37" s="44"/>
      <c r="O37" s="44"/>
      <c r="P37" s="30"/>
      <c r="Q37" s="7"/>
    </row>
    <row r="38" spans="1:17" ht="5.0999999999999996" customHeight="1">
      <c r="A38" s="4"/>
      <c r="B38" s="46" t="s">
        <v>51</v>
      </c>
      <c r="C38" s="45" t="s">
        <v>52</v>
      </c>
      <c r="D38" s="46" t="s">
        <v>52</v>
      </c>
      <c r="E38" s="47" t="s">
        <v>52</v>
      </c>
      <c r="F38" s="47" t="s">
        <v>52</v>
      </c>
      <c r="G38" s="47" t="s">
        <v>52</v>
      </c>
      <c r="H38" s="47" t="s">
        <v>52</v>
      </c>
      <c r="I38" s="47" t="s">
        <v>52</v>
      </c>
      <c r="J38" s="47" t="s">
        <v>52</v>
      </c>
      <c r="K38" s="47" t="s">
        <v>52</v>
      </c>
      <c r="L38" s="47" t="s">
        <v>52</v>
      </c>
      <c r="M38" s="46" t="s">
        <v>52</v>
      </c>
      <c r="N38" s="47" t="s">
        <v>52</v>
      </c>
      <c r="O38" s="47" t="s">
        <v>52</v>
      </c>
      <c r="P38" s="48" t="s">
        <v>52</v>
      </c>
      <c r="Q38" s="7" t="s">
        <v>8</v>
      </c>
    </row>
    <row r="39" spans="1:17" ht="9.9499999999999993" customHeight="1">
      <c r="A39" s="4"/>
      <c r="B39" s="40" t="s">
        <v>64</v>
      </c>
      <c r="C39" s="16"/>
      <c r="D39" s="31">
        <v>1.5102099138020799</v>
      </c>
      <c r="E39" s="31">
        <v>2.8534108143467498</v>
      </c>
      <c r="F39" s="31">
        <v>6.21088568369494</v>
      </c>
      <c r="G39" s="31">
        <v>6.3502941611313997</v>
      </c>
      <c r="H39" s="31">
        <v>10.415154055503001</v>
      </c>
      <c r="I39" s="31">
        <v>14.739233518717599</v>
      </c>
      <c r="J39" s="31">
        <v>13.1292551403586</v>
      </c>
      <c r="K39" s="31">
        <v>4.4953985637482496</v>
      </c>
      <c r="L39" s="31">
        <v>39.569564085089503</v>
      </c>
      <c r="M39" s="32">
        <v>17.544653119618999</v>
      </c>
      <c r="N39" s="31">
        <v>8.5706126707580292</v>
      </c>
      <c r="O39" s="31">
        <v>4.4836051602299296</v>
      </c>
      <c r="P39" s="29">
        <v>8.9706931344825502</v>
      </c>
      <c r="Q39" s="7" t="s">
        <v>8</v>
      </c>
    </row>
    <row r="40" spans="1:17" ht="9.9499999999999993" customHeight="1">
      <c r="A40" s="4"/>
      <c r="B40" s="40" t="s">
        <v>65</v>
      </c>
      <c r="C40" s="16"/>
      <c r="D40" s="31">
        <v>2.0618079113571302</v>
      </c>
      <c r="E40" s="31">
        <v>3.4657695448382499</v>
      </c>
      <c r="F40" s="31">
        <v>7.07403103068446</v>
      </c>
      <c r="G40" s="31">
        <v>6.96712243318796</v>
      </c>
      <c r="H40" s="31">
        <v>10.836812112202001</v>
      </c>
      <c r="I40" s="31">
        <v>14.890870352090699</v>
      </c>
      <c r="J40" s="31">
        <v>12.8963670683367</v>
      </c>
      <c r="K40" s="31">
        <v>4.3243177275107803</v>
      </c>
      <c r="L40" s="31">
        <v>36.324308933850503</v>
      </c>
      <c r="M40" s="32">
        <v>16.464860478588399</v>
      </c>
      <c r="N40" s="31">
        <v>7.87446331635444</v>
      </c>
      <c r="O40" s="31">
        <v>4.0716106301471404</v>
      </c>
      <c r="P40" s="29">
        <v>7.9133745087605298</v>
      </c>
      <c r="Q40" s="7" t="s">
        <v>8</v>
      </c>
    </row>
    <row r="41" spans="1:17" ht="9.9499999999999993" customHeight="1">
      <c r="A41" s="4"/>
      <c r="B41" s="40" t="s">
        <v>66</v>
      </c>
      <c r="C41" s="16"/>
      <c r="D41" s="31">
        <v>0.72659406360783696</v>
      </c>
      <c r="E41" s="31">
        <v>2.23680397740991</v>
      </c>
      <c r="F41" s="31">
        <v>5.0902147917566598</v>
      </c>
      <c r="G41" s="31">
        <v>11.3011004754516</v>
      </c>
      <c r="H41" s="31">
        <v>17.651394636582999</v>
      </c>
      <c r="I41" s="31">
        <v>28.066548692085998</v>
      </c>
      <c r="J41" s="31">
        <v>42.805782210803599</v>
      </c>
      <c r="K41" s="31">
        <v>55.935037351162201</v>
      </c>
      <c r="L41" s="31">
        <v>60.430435914910397</v>
      </c>
      <c r="M41" s="32">
        <v>60.430435914910397</v>
      </c>
      <c r="N41" s="31">
        <v>77.975089034529404</v>
      </c>
      <c r="O41" s="31">
        <v>86.545701705287499</v>
      </c>
      <c r="P41" s="29">
        <v>91.029306865517398</v>
      </c>
      <c r="Q41" s="7" t="s">
        <v>8</v>
      </c>
    </row>
    <row r="42" spans="1:17" ht="9.9499999999999993" customHeight="1">
      <c r="A42" s="4"/>
      <c r="B42" s="40" t="s">
        <v>67</v>
      </c>
      <c r="C42" s="33">
        <v>325.013935646459</v>
      </c>
      <c r="D42" s="34">
        <v>43.281682658830903</v>
      </c>
      <c r="E42" s="34">
        <v>83.511003458695697</v>
      </c>
      <c r="F42" s="34">
        <v>124.775710884285</v>
      </c>
      <c r="G42" s="34">
        <v>174.084087349789</v>
      </c>
      <c r="H42" s="34">
        <v>227.99289442055701</v>
      </c>
      <c r="I42" s="34">
        <v>274.842561572732</v>
      </c>
      <c r="J42" s="34">
        <v>324.090772517076</v>
      </c>
      <c r="K42" s="34">
        <v>359.82715419410903</v>
      </c>
      <c r="L42" s="34">
        <v>488.55901954859797</v>
      </c>
      <c r="M42" s="35">
        <v>411.12215991659798</v>
      </c>
      <c r="N42" s="34">
        <v>472.147591790165</v>
      </c>
      <c r="O42" s="34">
        <v>522.90620583574105</v>
      </c>
      <c r="P42" s="27">
        <v>648.33534574061503</v>
      </c>
      <c r="Q42" s="7" t="s">
        <v>8</v>
      </c>
    </row>
    <row r="43" spans="1:17" ht="9.9499999999999993" customHeight="1">
      <c r="A43" s="4"/>
      <c r="B43" s="40" t="s">
        <v>13</v>
      </c>
      <c r="C43" s="36">
        <v>0.88500229896548299</v>
      </c>
      <c r="D43" s="37">
        <v>0.64712135415732996</v>
      </c>
      <c r="E43" s="37">
        <v>0.72737980288019199</v>
      </c>
      <c r="F43" s="37">
        <v>0.77568106713999796</v>
      </c>
      <c r="G43" s="37">
        <v>0.80526165057677601</v>
      </c>
      <c r="H43" s="37">
        <v>0.84910377279608196</v>
      </c>
      <c r="I43" s="37">
        <v>0.87448312485680901</v>
      </c>
      <c r="J43" s="37">
        <v>0.89943403648468701</v>
      </c>
      <c r="K43" s="37">
        <v>0.91843245568067799</v>
      </c>
      <c r="L43" s="37">
        <v>0.96241087401728898</v>
      </c>
      <c r="M43" s="38">
        <v>0.94141984130272904</v>
      </c>
      <c r="N43" s="37">
        <v>0.96158464674893396</v>
      </c>
      <c r="O43" s="37">
        <v>0.972876553250271</v>
      </c>
      <c r="P43" s="61">
        <v>1.00152293046084</v>
      </c>
      <c r="Q43" s="7" t="s">
        <v>8</v>
      </c>
    </row>
    <row r="44" spans="1:17" ht="9.9499999999999993" customHeight="1">
      <c r="A44" s="4"/>
      <c r="B44" s="40" t="s">
        <v>16</v>
      </c>
      <c r="C44" s="39">
        <v>28.309054299539099</v>
      </c>
      <c r="D44" s="31">
        <v>87.142358503414002</v>
      </c>
      <c r="E44" s="31">
        <v>62.990796111200602</v>
      </c>
      <c r="F44" s="31">
        <v>50.859790820487099</v>
      </c>
      <c r="G44" s="31">
        <v>44.147054201439502</v>
      </c>
      <c r="H44" s="31">
        <v>35.069929367425402</v>
      </c>
      <c r="I44" s="31">
        <v>30.2328892460351</v>
      </c>
      <c r="J44" s="31">
        <v>25.7437913143856</v>
      </c>
      <c r="K44" s="31">
        <v>22.489325949494699</v>
      </c>
      <c r="L44" s="31">
        <v>15.449021971455201</v>
      </c>
      <c r="M44" s="32">
        <v>18.727275491453</v>
      </c>
      <c r="N44" s="31">
        <v>15.575349589731999</v>
      </c>
      <c r="O44" s="31">
        <v>13.8674357315778</v>
      </c>
      <c r="P44" s="29">
        <v>9.7075211718123704</v>
      </c>
      <c r="Q44" s="7" t="s">
        <v>8</v>
      </c>
    </row>
    <row r="45" spans="1:17" ht="9.9499999999999993" customHeight="1">
      <c r="A45" s="4"/>
      <c r="B45" s="40" t="s">
        <v>68</v>
      </c>
      <c r="C45" s="39">
        <v>11.5755735391571</v>
      </c>
      <c r="D45" s="32"/>
      <c r="E45" s="31"/>
      <c r="F45" s="31">
        <v>11.530925002297399</v>
      </c>
      <c r="G45" s="31">
        <v>11.5474714768004</v>
      </c>
      <c r="H45" s="31">
        <v>11.3741300365458</v>
      </c>
      <c r="I45" s="31">
        <v>11.377782513711299</v>
      </c>
      <c r="J45" s="31">
        <v>11.3838994537105</v>
      </c>
      <c r="K45" s="31">
        <v>11.366349999358</v>
      </c>
      <c r="L45" s="31">
        <v>11.5371213638914</v>
      </c>
      <c r="M45" s="32">
        <v>11.3804510842431</v>
      </c>
      <c r="N45" s="31">
        <v>11.4635076159469</v>
      </c>
      <c r="O45" s="31">
        <v>11.5819788860299</v>
      </c>
      <c r="P45" s="29">
        <v>11.8128594155763</v>
      </c>
      <c r="Q45" s="7" t="s">
        <v>8</v>
      </c>
    </row>
    <row r="46" spans="1:17" ht="9.9499999999999993" customHeight="1">
      <c r="A46" s="4"/>
      <c r="B46" s="40" t="s">
        <v>69</v>
      </c>
      <c r="C46" s="16"/>
      <c r="D46" s="40"/>
      <c r="E46" s="41"/>
      <c r="F46" s="34">
        <v>111.006880635697</v>
      </c>
      <c r="G46" s="34">
        <v>139.73734169568399</v>
      </c>
      <c r="H46" s="34">
        <v>175.85152662839801</v>
      </c>
      <c r="I46" s="34">
        <v>213.92299690051399</v>
      </c>
      <c r="J46" s="34">
        <v>259.146928524364</v>
      </c>
      <c r="K46" s="34">
        <v>294.91200168180302</v>
      </c>
      <c r="L46" s="34">
        <v>432.26376017721299</v>
      </c>
      <c r="M46" s="35">
        <v>350.45596724115399</v>
      </c>
      <c r="N46" s="34">
        <v>429.713395026814</v>
      </c>
      <c r="O46" s="34">
        <v>505.65660378270798</v>
      </c>
      <c r="P46" s="27">
        <v>708.24355516438595</v>
      </c>
      <c r="Q46" s="7" t="s">
        <v>8</v>
      </c>
    </row>
    <row r="47" spans="1:17" ht="5.0999999999999996" customHeight="1">
      <c r="A47" s="4"/>
      <c r="B47" s="43"/>
      <c r="C47" s="42"/>
      <c r="D47" s="43"/>
      <c r="E47" s="44"/>
      <c r="F47" s="44"/>
      <c r="G47" s="44"/>
      <c r="H47" s="44"/>
      <c r="I47" s="44"/>
      <c r="J47" s="44"/>
      <c r="K47" s="44"/>
      <c r="L47" s="30"/>
      <c r="M47" s="44"/>
      <c r="N47" s="44"/>
      <c r="O47" s="44"/>
      <c r="P47" s="30"/>
      <c r="Q47" s="7"/>
    </row>
    <row r="48" spans="1:17" ht="5.0999999999999996" customHeight="1">
      <c r="A48" s="4"/>
      <c r="B48" s="46" t="s">
        <v>70</v>
      </c>
      <c r="C48" s="45"/>
      <c r="D48" s="46"/>
      <c r="E48" s="47"/>
      <c r="F48" s="47"/>
      <c r="G48" s="47"/>
      <c r="H48" s="47"/>
      <c r="I48" s="47"/>
      <c r="J48" s="47"/>
      <c r="K48" s="47"/>
      <c r="L48" s="48"/>
      <c r="M48" s="47"/>
      <c r="N48" s="47"/>
      <c r="O48" s="47"/>
      <c r="P48" s="48"/>
      <c r="Q48" s="7" t="s">
        <v>8</v>
      </c>
    </row>
    <row r="49" spans="1:17" ht="9.9499999999999993" customHeight="1">
      <c r="A49" s="4"/>
      <c r="B49" s="40" t="s">
        <v>20</v>
      </c>
      <c r="C49" s="49">
        <v>0.26800000000000002</v>
      </c>
      <c r="D49" s="50">
        <v>1.6948315723040201E-3</v>
      </c>
      <c r="E49" s="50">
        <v>4.0116212621905496E-3</v>
      </c>
      <c r="F49" s="50">
        <v>9.0364513579617393E-3</v>
      </c>
      <c r="G49" s="50">
        <v>2.4614949351791999E-2</v>
      </c>
      <c r="H49" s="50">
        <v>7.5242218042499101E-2</v>
      </c>
      <c r="I49" s="50">
        <v>0.15908577313171399</v>
      </c>
      <c r="J49" s="50">
        <v>0.25204820398106997</v>
      </c>
      <c r="K49" s="50">
        <v>0.302605923525049</v>
      </c>
      <c r="L49" s="50">
        <v>0.45324192989425999</v>
      </c>
      <c r="M49" s="51">
        <v>0.35350497021742699</v>
      </c>
      <c r="N49" s="50">
        <v>0.41943201987867801</v>
      </c>
      <c r="O49" s="50">
        <v>0.485743001193369</v>
      </c>
      <c r="P49" s="52">
        <v>0.66436274347359803</v>
      </c>
      <c r="Q49" s="7" t="s">
        <v>8</v>
      </c>
    </row>
    <row r="50" spans="1:17" ht="9.9499999999999993" customHeight="1">
      <c r="A50" s="4"/>
      <c r="B50" s="40" t="s">
        <v>46</v>
      </c>
      <c r="C50" s="39">
        <v>7.6</v>
      </c>
      <c r="D50" s="31">
        <v>6.6879244330538601</v>
      </c>
      <c r="E50" s="31">
        <v>7.2841016441553501</v>
      </c>
      <c r="F50" s="31">
        <v>7.7483759123104203</v>
      </c>
      <c r="G50" s="31">
        <v>8.1544400336271501</v>
      </c>
      <c r="H50" s="31">
        <v>8.7834006882032192</v>
      </c>
      <c r="I50" s="31">
        <v>10.2534709685909</v>
      </c>
      <c r="J50" s="31"/>
      <c r="K50" s="31"/>
      <c r="L50" s="29"/>
      <c r="M50" s="31"/>
      <c r="N50" s="31"/>
      <c r="O50" s="31"/>
      <c r="P50" s="29"/>
      <c r="Q50" s="7" t="s">
        <v>8</v>
      </c>
    </row>
    <row r="51" spans="1:17" ht="9.9499999999999993" customHeight="1">
      <c r="A51" s="4"/>
      <c r="B51" s="40" t="s">
        <v>42</v>
      </c>
      <c r="C51" s="33">
        <v>1313.1532104118601</v>
      </c>
      <c r="D51" s="35"/>
      <c r="E51" s="34"/>
      <c r="F51" s="34"/>
      <c r="G51" s="34"/>
      <c r="H51" s="34">
        <v>24.210231337489098</v>
      </c>
      <c r="I51" s="34">
        <v>75.524756094825193</v>
      </c>
      <c r="J51" s="34">
        <v>200.601357923275</v>
      </c>
      <c r="K51" s="34">
        <v>389.12579190858702</v>
      </c>
      <c r="L51" s="34">
        <v>3172.5572095938401</v>
      </c>
      <c r="M51" s="35">
        <v>1079.2062948268599</v>
      </c>
      <c r="N51" s="34">
        <v>2414.1952550576498</v>
      </c>
      <c r="O51" s="34">
        <v>3850.33086429586</v>
      </c>
      <c r="P51" s="27">
        <v>7652.4644113711402</v>
      </c>
      <c r="Q51" s="7" t="s">
        <v>8</v>
      </c>
    </row>
    <row r="52" spans="1:17" ht="9.9499999999999993" customHeight="1">
      <c r="A52" s="4"/>
      <c r="B52" s="40" t="s">
        <v>71</v>
      </c>
      <c r="C52" s="16">
        <v>542.57020178803396</v>
      </c>
      <c r="D52" s="40"/>
      <c r="E52" s="41"/>
      <c r="F52" s="41"/>
      <c r="G52" s="41"/>
      <c r="H52" s="41">
        <v>12.595657661347399</v>
      </c>
      <c r="I52" s="41">
        <v>51.527093294665001</v>
      </c>
      <c r="J52" s="41">
        <v>172.76349149858299</v>
      </c>
      <c r="K52" s="41">
        <v>308.09978255056302</v>
      </c>
      <c r="L52" s="53">
        <v>1256.01284307176</v>
      </c>
      <c r="M52" s="41">
        <v>535.32713457349405</v>
      </c>
      <c r="N52" s="41">
        <v>975.21196659300801</v>
      </c>
      <c r="O52" s="41">
        <v>1600.25882163642</v>
      </c>
      <c r="P52" s="53">
        <v>2761.7329770016099</v>
      </c>
      <c r="Q52" s="7" t="s">
        <v>8</v>
      </c>
    </row>
    <row r="53" spans="1:17" ht="9.9499999999999993" customHeight="1">
      <c r="A53" s="4"/>
      <c r="B53" s="40" t="s">
        <v>44</v>
      </c>
      <c r="C53" s="54">
        <v>0.55000000000000004</v>
      </c>
      <c r="D53" s="55">
        <v>2.7061588720612398E-3</v>
      </c>
      <c r="E53" s="55">
        <v>1.0647896037250399E-2</v>
      </c>
      <c r="F53" s="55">
        <v>2.6424630914776301E-2</v>
      </c>
      <c r="G53" s="55">
        <v>5.0074044282858401E-2</v>
      </c>
      <c r="H53" s="55">
        <v>0.108772843257208</v>
      </c>
      <c r="I53" s="55">
        <v>0.308974476188903</v>
      </c>
      <c r="J53" s="55">
        <v>0.53572960844881201</v>
      </c>
      <c r="K53" s="55">
        <v>0.62302345052194197</v>
      </c>
      <c r="L53" s="55">
        <v>0.95866940894347696</v>
      </c>
      <c r="M53" s="56">
        <v>0.82459648795032703</v>
      </c>
      <c r="N53" s="55">
        <v>1.12517010536669</v>
      </c>
      <c r="O53" s="55">
        <v>1.2862456314152599</v>
      </c>
      <c r="P53" s="28">
        <v>0.89808629455179501</v>
      </c>
      <c r="Q53" s="7" t="s">
        <v>8</v>
      </c>
    </row>
    <row r="54" spans="1:17" ht="5.0999999999999996" customHeight="1">
      <c r="A54" s="4"/>
      <c r="B54" s="43"/>
      <c r="C54" s="42"/>
      <c r="D54" s="43"/>
      <c r="E54" s="44"/>
      <c r="F54" s="44"/>
      <c r="G54" s="44"/>
      <c r="H54" s="44"/>
      <c r="I54" s="44"/>
      <c r="J54" s="44"/>
      <c r="K54" s="44"/>
      <c r="L54" s="30"/>
      <c r="M54" s="44"/>
      <c r="N54" s="44"/>
      <c r="O54" s="44"/>
      <c r="P54" s="30"/>
      <c r="Q54" s="7"/>
    </row>
    <row r="55" spans="1:17" ht="5.0999999999999996" customHeight="1">
      <c r="A55" s="4"/>
      <c r="B55" s="46" t="s">
        <v>70</v>
      </c>
      <c r="C55" s="45"/>
      <c r="D55" s="46"/>
      <c r="E55" s="47"/>
      <c r="F55" s="47"/>
      <c r="G55" s="47"/>
      <c r="H55" s="47"/>
      <c r="I55" s="47"/>
      <c r="J55" s="47"/>
      <c r="K55" s="47"/>
      <c r="L55" s="48"/>
      <c r="M55" s="47"/>
      <c r="N55" s="47"/>
      <c r="O55" s="47"/>
      <c r="P55" s="48"/>
      <c r="Q55" s="7" t="s">
        <v>8</v>
      </c>
    </row>
    <row r="56" spans="1:17" ht="9.9499999999999993" customHeight="1">
      <c r="A56" s="4"/>
      <c r="B56" s="40" t="s">
        <v>28</v>
      </c>
      <c r="C56" s="57">
        <v>12.4076834467963</v>
      </c>
      <c r="D56" s="58"/>
      <c r="E56" s="59"/>
      <c r="F56" s="59"/>
      <c r="G56" s="59">
        <v>1.17312906519348</v>
      </c>
      <c r="H56" s="59"/>
      <c r="I56" s="59"/>
      <c r="J56" s="59"/>
      <c r="K56" s="59"/>
      <c r="L56" s="60"/>
      <c r="M56" s="59"/>
      <c r="N56" s="59"/>
      <c r="O56" s="59"/>
      <c r="P56" s="60"/>
      <c r="Q56" s="7" t="s">
        <v>8</v>
      </c>
    </row>
    <row r="57" spans="1:17" ht="9.9499999999999993" customHeight="1">
      <c r="A57" s="4"/>
      <c r="B57" s="40" t="s">
        <v>32</v>
      </c>
      <c r="C57" s="57">
        <v>6.5232958662890699</v>
      </c>
      <c r="D57" s="58"/>
      <c r="E57" s="59"/>
      <c r="F57" s="59"/>
      <c r="G57" s="59">
        <v>0.86867734433402399</v>
      </c>
      <c r="H57" s="59">
        <v>1.62250236206676</v>
      </c>
      <c r="I57" s="59">
        <v>3.26718054170746</v>
      </c>
      <c r="J57" s="59">
        <v>8.0478688406140897</v>
      </c>
      <c r="K57" s="59">
        <v>17.694312935839299</v>
      </c>
      <c r="L57" s="60"/>
      <c r="M57" s="59"/>
      <c r="N57" s="59"/>
      <c r="O57" s="59"/>
      <c r="P57" s="60"/>
      <c r="Q57" s="7" t="s">
        <v>8</v>
      </c>
    </row>
    <row r="58" spans="1:17" ht="9.9499999999999993" customHeight="1">
      <c r="A58" s="4"/>
      <c r="B58" s="40" t="s">
        <v>72</v>
      </c>
      <c r="C58" s="57">
        <v>5.0174209347578298</v>
      </c>
      <c r="D58" s="58"/>
      <c r="E58" s="59"/>
      <c r="F58" s="59"/>
      <c r="G58" s="59"/>
      <c r="H58" s="59">
        <v>1.38789905883358</v>
      </c>
      <c r="I58" s="59">
        <v>2.6653875044397899</v>
      </c>
      <c r="J58" s="59">
        <v>6.0468642249815998</v>
      </c>
      <c r="K58" s="59">
        <v>12.1432443870548</v>
      </c>
      <c r="L58" s="59">
        <v>443.10585430925499</v>
      </c>
      <c r="M58" s="58">
        <v>44.303676929254998</v>
      </c>
      <c r="N58" s="59">
        <v>409.16433608883102</v>
      </c>
      <c r="O58" s="59">
        <v>3193.1241449511499</v>
      </c>
      <c r="P58" s="60"/>
      <c r="Q58" s="7" t="s">
        <v>8</v>
      </c>
    </row>
    <row r="59" spans="1:17" ht="9.9499999999999993" customHeight="1">
      <c r="A59" s="4"/>
      <c r="B59" s="40" t="s">
        <v>73</v>
      </c>
      <c r="C59" s="57"/>
      <c r="D59" s="58"/>
      <c r="E59" s="59"/>
      <c r="F59" s="59"/>
      <c r="G59" s="59"/>
      <c r="H59" s="59"/>
      <c r="I59" s="59"/>
      <c r="J59" s="59"/>
      <c r="K59" s="59"/>
      <c r="L59" s="59">
        <v>213.33427769458399</v>
      </c>
      <c r="M59" s="58">
        <v>27.9804789078567</v>
      </c>
      <c r="N59" s="59">
        <v>198.51704996844001</v>
      </c>
      <c r="O59" s="59">
        <v>1210.20379031171</v>
      </c>
      <c r="P59" s="60"/>
      <c r="Q59" s="7" t="s">
        <v>8</v>
      </c>
    </row>
    <row r="60" spans="1:17" ht="9.9499999999999993" customHeight="1">
      <c r="A60" s="4"/>
      <c r="B60" s="40" t="s">
        <v>74</v>
      </c>
      <c r="C60" s="57"/>
      <c r="D60" s="58"/>
      <c r="E60" s="59"/>
      <c r="F60" s="59"/>
      <c r="G60" s="59"/>
      <c r="H60" s="59"/>
      <c r="I60" s="59"/>
      <c r="J60" s="59"/>
      <c r="K60" s="59"/>
      <c r="L60" s="59">
        <v>27.326194599664799</v>
      </c>
      <c r="M60" s="58">
        <v>7.2652160395146002</v>
      </c>
      <c r="N60" s="59">
        <v>25.987453642113501</v>
      </c>
      <c r="O60" s="59">
        <v>81.253335818547896</v>
      </c>
      <c r="P60" s="60">
        <v>1537.64540569521</v>
      </c>
      <c r="Q60" s="7" t="s">
        <v>8</v>
      </c>
    </row>
    <row r="61" spans="1:17" ht="9.9499999999999993" customHeight="1">
      <c r="A61" s="4"/>
      <c r="B61" s="40" t="s">
        <v>75</v>
      </c>
      <c r="C61" s="57"/>
      <c r="D61" s="58"/>
      <c r="E61" s="59"/>
      <c r="F61" s="59"/>
      <c r="G61" s="59"/>
      <c r="H61" s="59"/>
      <c r="I61" s="59"/>
      <c r="J61" s="59"/>
      <c r="K61" s="59"/>
      <c r="L61" s="60"/>
      <c r="M61" s="59"/>
      <c r="N61" s="59"/>
      <c r="O61" s="59"/>
      <c r="P61" s="60">
        <v>199.274456107731</v>
      </c>
      <c r="Q61" s="7" t="s">
        <v>8</v>
      </c>
    </row>
    <row r="62" spans="1:17" ht="5.0999999999999996" customHeight="1">
      <c r="A62" s="4"/>
      <c r="B62" s="43"/>
      <c r="C62" s="42"/>
      <c r="D62" s="43"/>
      <c r="E62" s="44"/>
      <c r="F62" s="44"/>
      <c r="G62" s="44"/>
      <c r="H62" s="44"/>
      <c r="I62" s="44"/>
      <c r="J62" s="44"/>
      <c r="K62" s="44"/>
      <c r="L62" s="30"/>
      <c r="M62" s="44"/>
      <c r="N62" s="44"/>
      <c r="O62" s="44"/>
      <c r="P62" s="30"/>
      <c r="Q62" s="7"/>
    </row>
    <row r="63" spans="1:17" ht="5.0999999999999996" customHeight="1">
      <c r="A63" s="4"/>
      <c r="B63" s="46" t="s">
        <v>70</v>
      </c>
      <c r="C63" s="45"/>
      <c r="D63" s="46"/>
      <c r="E63" s="47"/>
      <c r="F63" s="47"/>
      <c r="G63" s="47"/>
      <c r="H63" s="47"/>
      <c r="I63" s="47"/>
      <c r="J63" s="47"/>
      <c r="K63" s="47"/>
      <c r="L63" s="48"/>
      <c r="M63" s="47"/>
      <c r="N63" s="47"/>
      <c r="O63" s="47"/>
      <c r="P63" s="48"/>
      <c r="Q63" s="7" t="s">
        <v>8</v>
      </c>
    </row>
    <row r="64" spans="1:17" ht="9.9499999999999993" customHeight="1">
      <c r="A64" s="4"/>
      <c r="B64" s="40" t="s">
        <v>76</v>
      </c>
      <c r="C64" s="39">
        <v>26.709986788093499</v>
      </c>
      <c r="D64" s="31">
        <v>79.516419524938399</v>
      </c>
      <c r="E64" s="31">
        <v>66.071316256663295</v>
      </c>
      <c r="F64" s="31">
        <v>63.0494484132605</v>
      </c>
      <c r="G64" s="31">
        <v>38.490968998984002</v>
      </c>
      <c r="H64" s="31"/>
      <c r="I64" s="31"/>
      <c r="J64" s="31"/>
      <c r="K64" s="31"/>
      <c r="L64" s="29"/>
      <c r="M64" s="31"/>
      <c r="N64" s="31"/>
      <c r="O64" s="31"/>
      <c r="P64" s="29"/>
      <c r="Q64" s="7" t="s">
        <v>8</v>
      </c>
    </row>
    <row r="65" spans="1:17" ht="9.9499999999999993" customHeight="1">
      <c r="A65" s="4"/>
      <c r="B65" s="40" t="s">
        <v>77</v>
      </c>
      <c r="C65" s="39">
        <v>24.6468735352287</v>
      </c>
      <c r="D65" s="31">
        <v>78.4237413467566</v>
      </c>
      <c r="E65" s="31">
        <v>63.407571427343001</v>
      </c>
      <c r="F65" s="31">
        <v>60.685472742562098</v>
      </c>
      <c r="G65" s="31">
        <v>36.5196552826025</v>
      </c>
      <c r="H65" s="31"/>
      <c r="I65" s="31"/>
      <c r="J65" s="31"/>
      <c r="K65" s="31"/>
      <c r="L65" s="29"/>
      <c r="M65" s="31"/>
      <c r="N65" s="31"/>
      <c r="O65" s="31"/>
      <c r="P65" s="29"/>
      <c r="Q65" s="7" t="s">
        <v>8</v>
      </c>
    </row>
    <row r="66" spans="1:17" ht="9.9499999999999993" customHeight="1">
      <c r="A66" s="4"/>
      <c r="B66" s="40" t="s">
        <v>78</v>
      </c>
      <c r="C66" s="39">
        <v>23.0687062731824</v>
      </c>
      <c r="D66" s="31">
        <v>93.484911842525506</v>
      </c>
      <c r="E66" s="31">
        <v>47.616951136793197</v>
      </c>
      <c r="F66" s="31">
        <v>21.770914576952599</v>
      </c>
      <c r="G66" s="31">
        <v>22.497522773250701</v>
      </c>
      <c r="H66" s="31"/>
      <c r="I66" s="31"/>
      <c r="J66" s="31"/>
      <c r="K66" s="31"/>
      <c r="L66" s="29"/>
      <c r="M66" s="31"/>
      <c r="N66" s="31"/>
      <c r="O66" s="31"/>
      <c r="P66" s="29"/>
      <c r="Q66" s="7" t="s">
        <v>8</v>
      </c>
    </row>
    <row r="67" spans="1:17" ht="9.9499999999999993" customHeight="1">
      <c r="A67" s="4"/>
      <c r="B67" s="40" t="s">
        <v>79</v>
      </c>
      <c r="C67" s="39">
        <v>42.244611466601299</v>
      </c>
      <c r="D67" s="31">
        <v>6.4859415674338603</v>
      </c>
      <c r="E67" s="31">
        <v>48.5343697727901</v>
      </c>
      <c r="F67" s="31">
        <v>61.270868390664603</v>
      </c>
      <c r="G67" s="31">
        <v>55.541078028439202</v>
      </c>
      <c r="H67" s="31"/>
      <c r="I67" s="31"/>
      <c r="J67" s="31"/>
      <c r="K67" s="31"/>
      <c r="L67" s="29"/>
      <c r="M67" s="31"/>
      <c r="N67" s="31"/>
      <c r="O67" s="31"/>
      <c r="P67" s="29"/>
      <c r="Q67" s="7" t="s">
        <v>8</v>
      </c>
    </row>
    <row r="68" spans="1:17" ht="9.9499999999999993" customHeight="1">
      <c r="A68" s="4"/>
      <c r="B68" s="40" t="s">
        <v>80</v>
      </c>
      <c r="C68" s="39">
        <v>34.685834942743199</v>
      </c>
      <c r="D68" s="31">
        <v>0</v>
      </c>
      <c r="E68" s="31">
        <v>3.8344123265037999</v>
      </c>
      <c r="F68" s="31">
        <v>16.958216626248898</v>
      </c>
      <c r="G68" s="31">
        <v>21.961398349907899</v>
      </c>
      <c r="H68" s="31"/>
      <c r="I68" s="31"/>
      <c r="J68" s="31"/>
      <c r="K68" s="31"/>
      <c r="L68" s="29"/>
      <c r="M68" s="31"/>
      <c r="N68" s="31"/>
      <c r="O68" s="31"/>
      <c r="P68" s="29"/>
      <c r="Q68" s="7" t="s">
        <v>8</v>
      </c>
    </row>
    <row r="69" spans="1:17" ht="5.0999999999999996" customHeight="1">
      <c r="A69" s="4"/>
      <c r="B69" s="43"/>
      <c r="C69" s="42"/>
      <c r="D69" s="43"/>
      <c r="E69" s="44"/>
      <c r="F69" s="44"/>
      <c r="G69" s="44"/>
      <c r="H69" s="44"/>
      <c r="I69" s="44"/>
      <c r="J69" s="44"/>
      <c r="K69" s="44"/>
      <c r="L69" s="30"/>
      <c r="M69" s="44"/>
      <c r="N69" s="44"/>
      <c r="O69" s="44"/>
      <c r="P69" s="30"/>
      <c r="Q69" s="7"/>
    </row>
    <row r="70" spans="1:17" ht="5.0999999999999996" customHeight="1">
      <c r="A70" s="4"/>
      <c r="B70" s="46" t="s">
        <v>70</v>
      </c>
      <c r="C70" s="45"/>
      <c r="D70" s="46"/>
      <c r="E70" s="47"/>
      <c r="F70" s="47"/>
      <c r="G70" s="47"/>
      <c r="H70" s="47"/>
      <c r="I70" s="47"/>
      <c r="J70" s="47"/>
      <c r="K70" s="47"/>
      <c r="L70" s="48"/>
      <c r="M70" s="47"/>
      <c r="N70" s="47"/>
      <c r="O70" s="47"/>
      <c r="P70" s="48"/>
      <c r="Q70" s="7" t="s">
        <v>8</v>
      </c>
    </row>
    <row r="71" spans="1:17" ht="9.9499999999999993" customHeight="1">
      <c r="A71" s="4"/>
      <c r="B71" s="40" t="s">
        <v>24</v>
      </c>
      <c r="C71" s="33">
        <v>-36</v>
      </c>
      <c r="D71" s="35"/>
      <c r="E71" s="34"/>
      <c r="F71" s="34"/>
      <c r="G71" s="34"/>
      <c r="H71" s="34">
        <v>-64.427704882782706</v>
      </c>
      <c r="I71" s="34">
        <v>-41.3158138111705</v>
      </c>
      <c r="J71" s="34">
        <v>-15.1661848704486</v>
      </c>
      <c r="K71" s="34">
        <v>0.79781320162901204</v>
      </c>
      <c r="L71" s="34">
        <v>26.210903367916</v>
      </c>
      <c r="M71" s="35">
        <v>19.8656418393095</v>
      </c>
      <c r="N71" s="34">
        <v>34.463118631900699</v>
      </c>
      <c r="O71" s="34">
        <v>42.571331171992199</v>
      </c>
      <c r="P71" s="27">
        <v>54.097547029565298</v>
      </c>
      <c r="Q71" s="7" t="s">
        <v>8</v>
      </c>
    </row>
    <row r="72" spans="1:17" ht="9.9499999999999993" customHeight="1">
      <c r="A72" s="4"/>
      <c r="B72" s="40" t="s">
        <v>81</v>
      </c>
      <c r="C72" s="33"/>
      <c r="D72" s="35"/>
      <c r="E72" s="34"/>
      <c r="F72" s="34"/>
      <c r="G72" s="34"/>
      <c r="H72" s="34">
        <v>-56.063067536348797</v>
      </c>
      <c r="I72" s="34">
        <v>-34.160233887289102</v>
      </c>
      <c r="J72" s="34">
        <v>-10.433637945624801</v>
      </c>
      <c r="K72" s="34"/>
      <c r="L72" s="27"/>
      <c r="M72" s="34"/>
      <c r="N72" s="34"/>
      <c r="O72" s="34"/>
      <c r="P72" s="27"/>
      <c r="Q72" s="7" t="s">
        <v>8</v>
      </c>
    </row>
    <row r="73" spans="1:17" ht="9.9499999999999993" customHeight="1">
      <c r="A73" s="4"/>
      <c r="B73" s="40" t="s">
        <v>82</v>
      </c>
      <c r="C73" s="33"/>
      <c r="D73" s="35"/>
      <c r="E73" s="34"/>
      <c r="F73" s="34"/>
      <c r="G73" s="34">
        <v>-77.230697827691699</v>
      </c>
      <c r="H73" s="34">
        <v>-54.401291505361797</v>
      </c>
      <c r="I73" s="34">
        <v>-30.493696988664102</v>
      </c>
      <c r="J73" s="34"/>
      <c r="K73" s="34"/>
      <c r="L73" s="27"/>
      <c r="M73" s="34"/>
      <c r="N73" s="34"/>
      <c r="O73" s="34"/>
      <c r="P73" s="27"/>
      <c r="Q73" s="7" t="s">
        <v>8</v>
      </c>
    </row>
    <row r="74" spans="1:17" ht="9.9499999999999993" customHeight="1">
      <c r="A74" s="4"/>
      <c r="B74" s="40" t="s">
        <v>83</v>
      </c>
      <c r="C74" s="33"/>
      <c r="D74" s="35"/>
      <c r="E74" s="34"/>
      <c r="F74" s="34"/>
      <c r="G74" s="34">
        <v>19.6063245431524</v>
      </c>
      <c r="H74" s="34">
        <v>15.5932496027994</v>
      </c>
      <c r="I74" s="34">
        <v>12.004339271849499</v>
      </c>
      <c r="J74" s="34"/>
      <c r="K74" s="34"/>
      <c r="L74" s="27"/>
      <c r="M74" s="34"/>
      <c r="N74" s="34"/>
      <c r="O74" s="34"/>
      <c r="P74" s="27"/>
      <c r="Q74" s="7" t="s">
        <v>8</v>
      </c>
    </row>
    <row r="75" spans="1:17" ht="9.9499999999999993" customHeight="1">
      <c r="A75" s="4"/>
      <c r="B75" s="40" t="s">
        <v>84</v>
      </c>
      <c r="C75" s="33"/>
      <c r="D75" s="35"/>
      <c r="E75" s="34"/>
      <c r="F75" s="34"/>
      <c r="G75" s="34">
        <v>31.252842828830399</v>
      </c>
      <c r="H75" s="34">
        <v>34.087477567819697</v>
      </c>
      <c r="I75" s="34">
        <v>39.1046639297751</v>
      </c>
      <c r="J75" s="34">
        <v>43.108004503835502</v>
      </c>
      <c r="K75" s="34">
        <v>44.939216499059903</v>
      </c>
      <c r="L75" s="27"/>
      <c r="M75" s="34"/>
      <c r="N75" s="34"/>
      <c r="O75" s="34"/>
      <c r="P75" s="27"/>
      <c r="Q75" s="7" t="s">
        <v>8</v>
      </c>
    </row>
    <row r="76" spans="1:17" ht="9.9499999999999993" customHeight="1">
      <c r="A76" s="4"/>
      <c r="B76" s="40" t="s">
        <v>85</v>
      </c>
      <c r="C76" s="16"/>
      <c r="D76" s="40"/>
      <c r="E76" s="41"/>
      <c r="F76" s="41"/>
      <c r="G76" s="41">
        <v>0.241171103489177</v>
      </c>
      <c r="H76" s="41">
        <v>3.6713417349089199</v>
      </c>
      <c r="I76" s="41">
        <v>7.9425327638723502</v>
      </c>
      <c r="J76" s="41">
        <v>12.3099239668456</v>
      </c>
      <c r="K76" s="41"/>
      <c r="L76" s="53"/>
      <c r="M76" s="41"/>
      <c r="N76" s="41"/>
      <c r="O76" s="41"/>
      <c r="P76" s="53"/>
      <c r="Q76" s="7" t="s">
        <v>8</v>
      </c>
    </row>
    <row r="77" spans="1:17" ht="9.9499999999999993" customHeight="1">
      <c r="A77" s="4"/>
      <c r="B77" s="40" t="s">
        <v>86</v>
      </c>
      <c r="C77" s="39"/>
      <c r="D77" s="32"/>
      <c r="E77" s="31"/>
      <c r="F77" s="31">
        <v>44.039380995840403</v>
      </c>
      <c r="G77" s="31">
        <v>44.243554060476797</v>
      </c>
      <c r="H77" s="31">
        <v>50.657249539791103</v>
      </c>
      <c r="I77" s="31">
        <v>56.1116460925304</v>
      </c>
      <c r="J77" s="31">
        <v>61.122934622362997</v>
      </c>
      <c r="K77" s="31">
        <v>64.639017520253901</v>
      </c>
      <c r="L77" s="29"/>
      <c r="M77" s="32">
        <v>69.438301799994704</v>
      </c>
      <c r="N77" s="31">
        <v>74.8355341895832</v>
      </c>
      <c r="O77" s="31">
        <v>78.791497064239607</v>
      </c>
      <c r="P77" s="29"/>
      <c r="Q77" s="7" t="s">
        <v>8</v>
      </c>
    </row>
    <row r="78" spans="1:17" ht="9.9499999999999993" customHeight="1">
      <c r="A78" s="4"/>
      <c r="B78" s="40" t="s">
        <v>87</v>
      </c>
      <c r="C78" s="39"/>
      <c r="D78" s="31">
        <v>16.464147258231701</v>
      </c>
      <c r="E78" s="31">
        <v>14.9738193387414</v>
      </c>
      <c r="F78" s="31">
        <v>13.879347861266201</v>
      </c>
      <c r="G78" s="31">
        <v>13.6615690662359</v>
      </c>
      <c r="H78" s="31">
        <v>13.0653379226904</v>
      </c>
      <c r="I78" s="31">
        <v>12.7552912233232</v>
      </c>
      <c r="J78" s="31">
        <v>12.558692373216299</v>
      </c>
      <c r="K78" s="31">
        <v>12.378745497208801</v>
      </c>
      <c r="L78" s="31"/>
      <c r="M78" s="32">
        <v>12.044186269326801</v>
      </c>
      <c r="N78" s="31">
        <v>11.7696611238936</v>
      </c>
      <c r="O78" s="31">
        <v>11.647137882129201</v>
      </c>
      <c r="P78" s="29"/>
      <c r="Q78" s="7" t="s">
        <v>8</v>
      </c>
    </row>
    <row r="79" spans="1:17" ht="9.9499999999999993" customHeight="1">
      <c r="A79" s="4"/>
      <c r="B79" s="40" t="s">
        <v>88</v>
      </c>
      <c r="C79" s="39">
        <v>3.8041111219694499</v>
      </c>
      <c r="D79" s="31"/>
      <c r="E79" s="31"/>
      <c r="F79" s="31"/>
      <c r="G79" s="31"/>
      <c r="H79" s="31"/>
      <c r="I79" s="31"/>
      <c r="J79" s="31"/>
      <c r="K79" s="31"/>
      <c r="L79" s="31">
        <v>7.1493986607212401</v>
      </c>
      <c r="M79" s="32">
        <v>7.7998675634738301</v>
      </c>
      <c r="N79" s="31">
        <v>8.4674849486051205</v>
      </c>
      <c r="O79" s="31">
        <v>7.9113716042422597</v>
      </c>
      <c r="P79" s="29">
        <v>4.2370881253083201</v>
      </c>
      <c r="Q79" s="7" t="s">
        <v>8</v>
      </c>
    </row>
    <row r="80" spans="1:17" ht="5.0999999999999996" customHeight="1">
      <c r="A80" s="4"/>
      <c r="B80" s="43"/>
      <c r="C80" s="42"/>
      <c r="D80" s="43"/>
      <c r="E80" s="44"/>
      <c r="F80" s="44"/>
      <c r="G80" s="44"/>
      <c r="H80" s="44"/>
      <c r="I80" s="44"/>
      <c r="J80" s="44"/>
      <c r="K80" s="44"/>
      <c r="L80" s="30"/>
      <c r="M80" s="44"/>
      <c r="N80" s="44"/>
      <c r="O80" s="44"/>
      <c r="P80" s="30"/>
      <c r="Q80" s="7"/>
    </row>
    <row r="81" spans="1:19" ht="5.0999999999999996" customHeight="1">
      <c r="A81" s="4"/>
      <c r="B81" s="46" t="s">
        <v>70</v>
      </c>
      <c r="C81" s="45"/>
      <c r="D81" s="46"/>
      <c r="E81" s="47"/>
      <c r="F81" s="47"/>
      <c r="G81" s="47"/>
      <c r="H81" s="47"/>
      <c r="I81" s="47"/>
      <c r="J81" s="47"/>
      <c r="K81" s="47"/>
      <c r="L81" s="48"/>
      <c r="M81" s="47"/>
      <c r="N81" s="47"/>
      <c r="O81" s="47"/>
      <c r="P81" s="48"/>
      <c r="Q81" s="7" t="s">
        <v>8</v>
      </c>
      <c r="R81" s="5"/>
      <c r="S81" s="5"/>
    </row>
    <row r="82" spans="1:19" ht="9.9499999999999993" customHeight="1">
      <c r="A82" s="4"/>
      <c r="B82" s="40" t="s">
        <v>89</v>
      </c>
      <c r="C82" s="39">
        <v>1.7633842243353001E-2</v>
      </c>
      <c r="D82" s="31"/>
      <c r="E82" s="31"/>
      <c r="F82" s="31"/>
      <c r="G82" s="31"/>
      <c r="H82" s="31"/>
      <c r="I82" s="31"/>
      <c r="J82" s="31"/>
      <c r="K82" s="31"/>
      <c r="L82" s="31">
        <v>4.4564155939230299E-2</v>
      </c>
      <c r="M82" s="32"/>
      <c r="N82" s="31">
        <v>0</v>
      </c>
      <c r="O82" s="31">
        <v>1.19461210327873E-4</v>
      </c>
      <c r="P82" s="29">
        <v>0.19651197304475701</v>
      </c>
      <c r="Q82" s="7" t="s">
        <v>8</v>
      </c>
      <c r="R82" s="5"/>
      <c r="S82" s="5"/>
    </row>
    <row r="83" spans="1:19" ht="9.9499999999999993" customHeight="1">
      <c r="A83" s="4"/>
      <c r="B83" s="40" t="s">
        <v>90</v>
      </c>
      <c r="C83" s="39">
        <v>1.39809628791395</v>
      </c>
      <c r="D83" s="31"/>
      <c r="E83" s="31"/>
      <c r="F83" s="31"/>
      <c r="G83" s="31"/>
      <c r="H83" s="31"/>
      <c r="I83" s="31"/>
      <c r="J83" s="31"/>
      <c r="K83" s="31"/>
      <c r="L83" s="31">
        <v>3.5332617890546301</v>
      </c>
      <c r="M83" s="32"/>
      <c r="N83" s="31">
        <v>0.153244395568192</v>
      </c>
      <c r="O83" s="31">
        <v>1.72922648819078</v>
      </c>
      <c r="P83" s="29">
        <v>14.5744659489903</v>
      </c>
      <c r="Q83" s="7" t="s">
        <v>8</v>
      </c>
      <c r="R83" s="5"/>
      <c r="S83" s="5"/>
    </row>
    <row r="84" spans="1:19" ht="9.9499999999999993" customHeight="1">
      <c r="A84" s="4"/>
      <c r="B84" s="40" t="s">
        <v>91</v>
      </c>
      <c r="C84" s="39">
        <v>1.59658066892969</v>
      </c>
      <c r="D84" s="31"/>
      <c r="E84" s="31"/>
      <c r="F84" s="31"/>
      <c r="G84" s="31"/>
      <c r="H84" s="31"/>
      <c r="I84" s="31"/>
      <c r="J84" s="31"/>
      <c r="K84" s="31"/>
      <c r="L84" s="31">
        <v>4.0348705017230904</v>
      </c>
      <c r="M84" s="32"/>
      <c r="N84" s="31">
        <v>0.33005236194683402</v>
      </c>
      <c r="O84" s="31">
        <v>2.2789400589552402</v>
      </c>
      <c r="P84" s="29">
        <v>16.343284347865801</v>
      </c>
      <c r="Q84" s="7" t="s">
        <v>8</v>
      </c>
      <c r="R84" s="5"/>
      <c r="S84" s="5"/>
    </row>
    <row r="85" spans="1:19" ht="9.9499999999999993" customHeight="1">
      <c r="A85" s="4"/>
      <c r="B85" s="40" t="s">
        <v>40</v>
      </c>
      <c r="C85" s="39">
        <v>0.26972575202837201</v>
      </c>
      <c r="D85" s="31"/>
      <c r="E85" s="31"/>
      <c r="F85" s="31"/>
      <c r="G85" s="31"/>
      <c r="H85" s="31"/>
      <c r="I85" s="31"/>
      <c r="J85" s="31"/>
      <c r="K85" s="31"/>
      <c r="L85" s="31">
        <v>0.681649541168458</v>
      </c>
      <c r="M85" s="32"/>
      <c r="N85" s="31">
        <v>0</v>
      </c>
      <c r="O85" s="31">
        <v>0</v>
      </c>
      <c r="P85" s="29">
        <v>3.00674371517146</v>
      </c>
      <c r="Q85" s="7" t="s">
        <v>8</v>
      </c>
      <c r="R85" s="5"/>
      <c r="S85" s="5"/>
    </row>
    <row r="86" spans="1:19" ht="9.9499999999999993" customHeight="1">
      <c r="A86" s="4"/>
      <c r="B86" s="40" t="s">
        <v>36</v>
      </c>
      <c r="C86" s="39">
        <v>2.9015821616581898</v>
      </c>
      <c r="D86" s="31"/>
      <c r="E86" s="31"/>
      <c r="F86" s="31"/>
      <c r="G86" s="31"/>
      <c r="H86" s="31"/>
      <c r="I86" s="31"/>
      <c r="J86" s="31"/>
      <c r="K86" s="31"/>
      <c r="L86" s="31">
        <v>7.3328636004649699</v>
      </c>
      <c r="M86" s="32"/>
      <c r="N86" s="31">
        <v>0</v>
      </c>
      <c r="O86" s="31">
        <v>0</v>
      </c>
      <c r="P86" s="29">
        <v>32.345127830811201</v>
      </c>
      <c r="Q86" s="7" t="s">
        <v>8</v>
      </c>
      <c r="R86" s="5"/>
      <c r="S86" s="5"/>
    </row>
    <row r="87" spans="1:19" ht="9.9499999999999993" customHeight="1">
      <c r="A87" s="4"/>
      <c r="B87" s="40" t="s">
        <v>92</v>
      </c>
      <c r="C87" s="39">
        <v>3.0367822588797999</v>
      </c>
      <c r="D87" s="31"/>
      <c r="E87" s="31"/>
      <c r="F87" s="31"/>
      <c r="G87" s="31"/>
      <c r="H87" s="31"/>
      <c r="I87" s="31"/>
      <c r="J87" s="31"/>
      <c r="K87" s="31"/>
      <c r="L87" s="31">
        <v>7.67454059476007</v>
      </c>
      <c r="M87" s="32"/>
      <c r="N87" s="31">
        <v>0</v>
      </c>
      <c r="O87" s="31">
        <v>0</v>
      </c>
      <c r="P87" s="29">
        <v>33.852258831668998</v>
      </c>
      <c r="Q87" s="7" t="s">
        <v>8</v>
      </c>
      <c r="R87" s="5"/>
      <c r="S87" s="5"/>
    </row>
    <row r="88" spans="1:19" ht="5.0999999999999996" customHeight="1">
      <c r="A88" s="4"/>
      <c r="B88" s="20"/>
      <c r="C88" s="21"/>
      <c r="D88" s="20"/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3"/>
      <c r="Q88" s="7"/>
      <c r="R88" s="5"/>
      <c r="S88" s="5"/>
    </row>
    <row r="89" spans="1:19" ht="3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6"/>
      <c r="R89" s="5"/>
      <c r="S89" s="5"/>
    </row>
    <row r="90" spans="1:19">
      <c r="A90" s="5"/>
      <c r="B90" s="5" t="s">
        <v>70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5"/>
      <c r="B91" s="5" t="s">
        <v>70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5"/>
      <c r="B92" s="5" t="s">
        <v>70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5"/>
      <c r="B93" s="5" t="s">
        <v>70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 t="str">
        <f>TRIM(B93)</f>
        <v/>
      </c>
    </row>
    <row r="94" spans="1:19">
      <c r="A94" s="5"/>
      <c r="B94" s="5" t="s">
        <v>70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 t="str">
        <f>TRIM(B94)</f>
        <v/>
      </c>
    </row>
    <row r="95" spans="1:19">
      <c r="A95" s="5"/>
      <c r="B95" s="5" t="s">
        <v>70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 t="str">
        <f>TRIM(B95)</f>
        <v/>
      </c>
    </row>
    <row r="96" spans="1:19">
      <c r="A96" s="5"/>
      <c r="B96" s="5" t="s">
        <v>70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 t="str">
        <f>TRIM(B96)</f>
        <v/>
      </c>
    </row>
    <row r="97" spans="2:19">
      <c r="B97" s="5" t="s">
        <v>70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 t="str">
        <f>TRIM(B97)</f>
        <v/>
      </c>
    </row>
  </sheetData>
  <mergeCells count="6">
    <mergeCell ref="D32:L32"/>
    <mergeCell ref="M32:P32"/>
    <mergeCell ref="C19:E19"/>
    <mergeCell ref="C20:E20"/>
    <mergeCell ref="C21:E21"/>
    <mergeCell ref="C22:F28"/>
  </mergeCells>
  <phoneticPr fontId="2" type="noConversion"/>
  <pageMargins left="0.4" right="0.38" top="0.5" bottom="0.56999999999999995" header="0.51" footer="0.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79"/>
  <sheetViews>
    <sheetView showGridLines="0" zoomScaleNormal="100" workbookViewId="0">
      <selection activeCell="V23" sqref="V23"/>
    </sheetView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93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</row>
    <row r="12" spans="1:17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</row>
    <row r="13" spans="1:17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1:17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1:17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1:17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1: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</row>
    <row r="18" spans="1:17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</row>
    <row r="19" spans="1:17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1:17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1:17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1:17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1:17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1:17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1:17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1:17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7"/>
    </row>
    <row r="27" spans="1:1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</row>
    <row r="28" spans="1:17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7"/>
    </row>
    <row r="29" spans="1:17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/>
    </row>
    <row r="30" spans="1:17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</row>
    <row r="31" spans="1:17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</row>
    <row r="32" spans="1:17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</row>
    <row r="33" spans="1:17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</row>
    <row r="34" spans="1:17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</row>
    <row r="35" spans="1:17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</row>
    <row r="36" spans="1:17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7"/>
    </row>
    <row r="37" spans="1:1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</row>
    <row r="38" spans="1:17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</row>
    <row r="39" spans="1:17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</row>
    <row r="40" spans="1:17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7"/>
    </row>
    <row r="41" spans="1:17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</row>
    <row r="42" spans="1:17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</row>
    <row r="43" spans="1:17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</row>
    <row r="44" spans="1:17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</row>
    <row r="45" spans="1:17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</row>
    <row r="46" spans="1:17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</row>
    <row r="47" spans="1:1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</row>
    <row r="48" spans="1:17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</row>
    <row r="49" spans="1:2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/>
      <c r="S49" s="5"/>
      <c r="T49" s="5"/>
      <c r="U49" s="5"/>
      <c r="V49" s="5"/>
      <c r="W49" s="5"/>
    </row>
    <row r="50" spans="1:2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7"/>
      <c r="R50" s="5"/>
      <c r="S50" s="5"/>
      <c r="T50" s="5"/>
      <c r="U50" s="5"/>
      <c r="V50" s="5"/>
      <c r="W50" s="5"/>
    </row>
    <row r="51" spans="1:2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/>
      <c r="S51" s="5"/>
      <c r="T51" s="5"/>
      <c r="U51" s="5"/>
      <c r="V51" s="5"/>
      <c r="W51" s="5"/>
    </row>
    <row r="52" spans="1:23">
      <c r="A52" s="4"/>
      <c r="B52" s="5" t="s">
        <v>70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/>
      <c r="S52" s="5"/>
      <c r="T52" s="5"/>
      <c r="U52" s="5"/>
      <c r="V52" s="5"/>
      <c r="W52" s="5"/>
    </row>
    <row r="53" spans="1:23">
      <c r="A53" s="4"/>
      <c r="B53" s="5" t="s">
        <v>70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/>
      <c r="S53" s="5"/>
      <c r="T53" s="63"/>
      <c r="U53" s="64"/>
      <c r="V53" s="62"/>
      <c r="W53" s="5"/>
    </row>
    <row r="54" spans="1:23">
      <c r="A54" s="4"/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/>
      <c r="S54" s="5" t="str">
        <f>TRIM(B54)</f>
        <v/>
      </c>
      <c r="T54" s="63"/>
      <c r="U54" s="64"/>
      <c r="V54" s="62"/>
      <c r="W54" s="31"/>
    </row>
    <row r="55" spans="1:23">
      <c r="A55" s="4"/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/>
      <c r="S55" s="5" t="str">
        <f>TRIM(B55)</f>
        <v/>
      </c>
      <c r="T55" s="63"/>
      <c r="U55" s="64"/>
      <c r="V55" s="62"/>
      <c r="W55" s="5"/>
    </row>
    <row r="56" spans="1:23">
      <c r="A56" s="4"/>
      <c r="B56" s="5" t="s">
        <v>70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/>
      <c r="S56" s="5" t="str">
        <f>TRIM(B56)</f>
        <v/>
      </c>
      <c r="T56" s="63"/>
      <c r="U56" s="64"/>
      <c r="V56" s="62"/>
      <c r="W56" s="5"/>
    </row>
    <row r="57" spans="1:23">
      <c r="A57" s="24"/>
      <c r="B57" s="25" t="s">
        <v>70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6"/>
      <c r="R57" s="5"/>
      <c r="S57" s="5" t="str">
        <f>TRIM(B57)</f>
        <v/>
      </c>
      <c r="T57" s="63"/>
      <c r="U57" s="64"/>
      <c r="V57" s="62"/>
      <c r="W57" s="5"/>
    </row>
    <row r="58" spans="1:23">
      <c r="A58" s="5"/>
      <c r="B58" s="65" t="s">
        <v>70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5"/>
      <c r="S58" s="5" t="str">
        <f>TRIM(B58)</f>
        <v/>
      </c>
      <c r="T58" s="63"/>
      <c r="U58" s="64"/>
      <c r="V58" s="62"/>
      <c r="W58" s="5"/>
    </row>
    <row r="59" spans="1:23">
      <c r="A59" s="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5"/>
      <c r="S59" s="5"/>
      <c r="T59" s="63"/>
      <c r="U59" s="64"/>
      <c r="V59" s="62"/>
      <c r="W59" s="5"/>
    </row>
    <row r="60" spans="1:23" s="68" customFormat="1">
      <c r="B60" s="69" t="s">
        <v>94</v>
      </c>
      <c r="C60" s="69" t="s">
        <v>95</v>
      </c>
      <c r="D60" s="68" t="s">
        <v>96</v>
      </c>
      <c r="T60" s="70"/>
      <c r="U60" s="71"/>
      <c r="V60" s="72"/>
    </row>
    <row r="61" spans="1:23" s="68" customFormat="1">
      <c r="B61" s="70">
        <v>-50</v>
      </c>
      <c r="C61" s="68">
        <v>1.61517544550355E-2</v>
      </c>
      <c r="D61" s="68">
        <v>4.0486703010438198E-2</v>
      </c>
      <c r="T61" s="70"/>
      <c r="U61" s="71"/>
      <c r="V61" s="72"/>
    </row>
    <row r="62" spans="1:23" s="68" customFormat="1">
      <c r="B62" s="70">
        <v>-45</v>
      </c>
      <c r="C62" s="68">
        <v>1.61517544550355E-2</v>
      </c>
      <c r="D62" s="68">
        <v>4.0486703010438198E-2</v>
      </c>
      <c r="T62" s="70"/>
      <c r="U62" s="71"/>
      <c r="V62" s="72"/>
    </row>
    <row r="63" spans="1:23" s="68" customFormat="1">
      <c r="B63" s="70">
        <v>-40</v>
      </c>
      <c r="C63" s="68">
        <v>0.175348853839564</v>
      </c>
      <c r="D63" s="68">
        <v>0.31756987655278002</v>
      </c>
      <c r="T63" s="70"/>
      <c r="U63" s="71"/>
      <c r="V63" s="72"/>
    </row>
    <row r="64" spans="1:23" s="68" customFormat="1">
      <c r="B64" s="70">
        <v>-35</v>
      </c>
      <c r="C64" s="68">
        <v>0.175348853839564</v>
      </c>
      <c r="D64" s="68">
        <v>0.31756987655278002</v>
      </c>
      <c r="T64" s="70"/>
      <c r="U64" s="71"/>
      <c r="V64" s="72"/>
    </row>
    <row r="65" spans="2:22" s="68" customFormat="1">
      <c r="B65" s="70">
        <v>-30</v>
      </c>
      <c r="C65" s="68">
        <v>0.175348853839564</v>
      </c>
      <c r="D65" s="68">
        <v>0.31756987655278002</v>
      </c>
      <c r="T65" s="70"/>
      <c r="U65" s="71"/>
      <c r="V65" s="72"/>
    </row>
    <row r="66" spans="2:22" s="68" customFormat="1">
      <c r="B66" s="70">
        <v>-25</v>
      </c>
      <c r="C66" s="68">
        <v>0.175348853839564</v>
      </c>
      <c r="D66" s="68">
        <v>0.31756987655278002</v>
      </c>
      <c r="T66" s="70"/>
      <c r="U66" s="71"/>
      <c r="V66" s="72"/>
    </row>
    <row r="67" spans="2:22" s="68" customFormat="1">
      <c r="B67" s="70">
        <v>-20</v>
      </c>
      <c r="C67" s="68">
        <v>0.175348853839564</v>
      </c>
      <c r="D67" s="68">
        <v>0.31756987655278002</v>
      </c>
      <c r="T67" s="70"/>
      <c r="U67" s="71"/>
      <c r="V67" s="72"/>
    </row>
    <row r="68" spans="2:22" s="68" customFormat="1">
      <c r="B68" s="70">
        <v>-15</v>
      </c>
      <c r="C68" s="68">
        <v>0.175348853839564</v>
      </c>
      <c r="D68" s="68">
        <v>0.31756987655278002</v>
      </c>
      <c r="T68" s="70"/>
      <c r="U68" s="71"/>
      <c r="V68" s="72"/>
    </row>
    <row r="69" spans="2:22" s="68" customFormat="1">
      <c r="B69" s="70">
        <v>-10</v>
      </c>
      <c r="C69" s="68">
        <v>0.321104078662099</v>
      </c>
      <c r="D69" s="68">
        <v>0.54617238758225295</v>
      </c>
      <c r="T69" s="70"/>
      <c r="U69" s="71"/>
      <c r="V69" s="72"/>
    </row>
    <row r="70" spans="2:22" s="68" customFormat="1">
      <c r="B70" s="70">
        <v>-5</v>
      </c>
      <c r="C70" s="68">
        <v>0.321104078662099</v>
      </c>
      <c r="D70" s="68">
        <v>0.54617238758225295</v>
      </c>
      <c r="T70" s="70"/>
      <c r="U70" s="71"/>
      <c r="V70" s="72"/>
    </row>
    <row r="71" spans="2:22" s="68" customFormat="1">
      <c r="B71" s="70">
        <v>0</v>
      </c>
      <c r="C71" s="68">
        <v>0.71759221430745201</v>
      </c>
      <c r="D71" s="68">
        <v>1.1452646609196999</v>
      </c>
      <c r="T71" s="70"/>
      <c r="U71" s="71"/>
      <c r="V71" s="72"/>
    </row>
    <row r="72" spans="2:22" s="68" customFormat="1">
      <c r="B72" s="70">
        <v>5</v>
      </c>
      <c r="C72" s="68">
        <v>0.71759221430745201</v>
      </c>
      <c r="D72" s="68">
        <v>1.1452646609196999</v>
      </c>
      <c r="T72" s="70"/>
      <c r="U72" s="71"/>
      <c r="V72" s="72"/>
    </row>
    <row r="73" spans="2:22" s="68" customFormat="1">
      <c r="B73" s="70">
        <v>10</v>
      </c>
      <c r="C73" s="68">
        <v>0.72659406360783696</v>
      </c>
      <c r="D73" s="68">
        <v>1.1585928859415699</v>
      </c>
      <c r="T73" s="70"/>
      <c r="U73" s="71"/>
      <c r="V73" s="72"/>
    </row>
    <row r="74" spans="2:22" s="68" customFormat="1">
      <c r="B74" s="70">
        <v>15</v>
      </c>
      <c r="C74" s="68">
        <v>0.72659406360783696</v>
      </c>
      <c r="D74" s="68">
        <v>1.1585928859415699</v>
      </c>
      <c r="T74" s="70"/>
      <c r="U74" s="71"/>
      <c r="V74" s="72"/>
    </row>
    <row r="75" spans="2:22" s="68" customFormat="1">
      <c r="B75" s="70">
        <v>20</v>
      </c>
      <c r="C75" s="68">
        <v>0.72659406360783696</v>
      </c>
      <c r="D75" s="68">
        <v>1.1585928859415699</v>
      </c>
      <c r="T75" s="70"/>
      <c r="U75" s="71"/>
      <c r="V75" s="72"/>
    </row>
    <row r="76" spans="2:22" s="68" customFormat="1">
      <c r="B76" s="70">
        <v>25</v>
      </c>
      <c r="C76" s="68">
        <v>0.72659406360783696</v>
      </c>
      <c r="D76" s="68">
        <v>1.1585928859415699</v>
      </c>
      <c r="T76" s="70"/>
      <c r="U76" s="71"/>
      <c r="V76" s="72"/>
    </row>
    <row r="77" spans="2:22" s="68" customFormat="1">
      <c r="B77" s="70">
        <v>30</v>
      </c>
      <c r="C77" s="68">
        <v>1.13757478776336</v>
      </c>
      <c r="D77" s="68">
        <v>1.73988606939257</v>
      </c>
      <c r="T77" s="70"/>
      <c r="U77" s="71"/>
      <c r="V77" s="72"/>
    </row>
    <row r="78" spans="2:22" s="68" customFormat="1">
      <c r="B78" s="70">
        <v>35</v>
      </c>
      <c r="C78" s="68">
        <v>1.13757478776336</v>
      </c>
      <c r="D78" s="68">
        <v>1.73988606939257</v>
      </c>
      <c r="T78" s="70"/>
      <c r="U78" s="71"/>
      <c r="V78" s="72"/>
    </row>
    <row r="79" spans="2:22" s="68" customFormat="1">
      <c r="B79" s="70">
        <v>40</v>
      </c>
      <c r="C79" s="68">
        <v>1.5851559744602901</v>
      </c>
      <c r="D79" s="68">
        <v>2.36653254081464</v>
      </c>
      <c r="T79" s="70"/>
      <c r="U79" s="71"/>
      <c r="V79" s="72"/>
    </row>
    <row r="80" spans="2:22" s="68" customFormat="1">
      <c r="B80" s="70">
        <v>45</v>
      </c>
      <c r="C80" s="68">
        <v>1.5851559744602901</v>
      </c>
      <c r="D80" s="68">
        <v>2.36653254081464</v>
      </c>
      <c r="T80" s="70"/>
      <c r="U80" s="71"/>
      <c r="V80" s="72"/>
    </row>
    <row r="81" spans="2:22" s="68" customFormat="1">
      <c r="B81" s="70">
        <v>50</v>
      </c>
      <c r="C81" s="68">
        <v>1.7080876051032601</v>
      </c>
      <c r="D81" s="68">
        <v>2.5156426688249902</v>
      </c>
      <c r="T81" s="70"/>
      <c r="U81" s="71"/>
      <c r="V81" s="72"/>
    </row>
    <row r="82" spans="2:22" s="68" customFormat="1">
      <c r="B82" s="70">
        <v>55</v>
      </c>
      <c r="C82" s="68">
        <v>1.7080876051032601</v>
      </c>
      <c r="D82" s="68">
        <v>2.5156426688249902</v>
      </c>
      <c r="T82" s="70"/>
      <c r="U82" s="71"/>
      <c r="V82" s="72"/>
    </row>
    <row r="83" spans="2:22" s="68" customFormat="1">
      <c r="B83" s="70">
        <v>60</v>
      </c>
      <c r="C83" s="68">
        <v>1.76728632080528</v>
      </c>
      <c r="D83" s="68">
        <v>2.5941465692316501</v>
      </c>
      <c r="T83" s="70"/>
      <c r="U83" s="71"/>
      <c r="V83" s="72"/>
    </row>
    <row r="84" spans="2:22" s="68" customFormat="1">
      <c r="B84" s="70">
        <v>65</v>
      </c>
      <c r="C84" s="68">
        <v>2.23680397740991</v>
      </c>
      <c r="D84" s="68">
        <v>3.2204007972987099</v>
      </c>
      <c r="T84" s="70"/>
      <c r="U84" s="71"/>
      <c r="V84" s="72"/>
    </row>
    <row r="85" spans="2:22" s="68" customFormat="1">
      <c r="B85" s="70">
        <v>70</v>
      </c>
      <c r="C85" s="68">
        <v>2.6161814829243499</v>
      </c>
      <c r="D85" s="68">
        <v>3.7251984942905501</v>
      </c>
      <c r="T85" s="70"/>
      <c r="U85" s="71"/>
      <c r="V85" s="72"/>
    </row>
    <row r="86" spans="2:22" s="68" customFormat="1">
      <c r="B86" s="70">
        <v>75</v>
      </c>
      <c r="C86" s="68">
        <v>3.08423708357933</v>
      </c>
      <c r="D86" s="68">
        <v>4.2740817414024601</v>
      </c>
      <c r="T86" s="70"/>
      <c r="U86" s="71"/>
      <c r="V86" s="72"/>
    </row>
    <row r="87" spans="2:22" s="68" customFormat="1">
      <c r="B87" s="70">
        <v>80</v>
      </c>
      <c r="C87" s="68">
        <v>3.1008443660444098</v>
      </c>
      <c r="D87" s="68">
        <v>4.2957205561151603</v>
      </c>
      <c r="T87" s="70"/>
      <c r="U87" s="71"/>
      <c r="V87" s="72"/>
    </row>
    <row r="88" spans="2:22" s="68" customFormat="1">
      <c r="B88" s="70">
        <v>85</v>
      </c>
      <c r="C88" s="68">
        <v>3.74219089510414</v>
      </c>
      <c r="D88" s="68">
        <v>5.0091257563889702</v>
      </c>
      <c r="T88" s="70"/>
      <c r="U88" s="71"/>
      <c r="V88" s="72"/>
    </row>
    <row r="89" spans="2:22" s="68" customFormat="1">
      <c r="B89" s="70">
        <v>90</v>
      </c>
      <c r="C89" s="68">
        <v>3.9007359250901001</v>
      </c>
      <c r="D89" s="68">
        <v>5.2010639364307103</v>
      </c>
      <c r="T89" s="70"/>
      <c r="U89" s="71"/>
      <c r="V89" s="72"/>
    </row>
    <row r="90" spans="2:22" s="68" customFormat="1">
      <c r="B90" s="70">
        <v>95</v>
      </c>
      <c r="C90" s="68">
        <v>4.7812613621082098</v>
      </c>
      <c r="D90" s="68">
        <v>6.29124264121522</v>
      </c>
      <c r="T90" s="70"/>
      <c r="U90" s="71"/>
      <c r="V90" s="72"/>
    </row>
    <row r="91" spans="2:22" s="68" customFormat="1">
      <c r="B91" s="70">
        <v>100</v>
      </c>
      <c r="C91" s="68">
        <v>5.0902147917566598</v>
      </c>
      <c r="D91" s="68">
        <v>6.6861703421369496</v>
      </c>
      <c r="T91" s="70"/>
      <c r="U91" s="71"/>
      <c r="V91" s="72"/>
    </row>
    <row r="92" spans="2:22" s="68" customFormat="1">
      <c r="B92" s="70">
        <v>105</v>
      </c>
      <c r="C92" s="68">
        <v>6.1400508368178803</v>
      </c>
      <c r="D92" s="68">
        <v>7.8853748482607298</v>
      </c>
      <c r="T92" s="70"/>
      <c r="U92" s="71"/>
      <c r="V92" s="72"/>
    </row>
    <row r="93" spans="2:22" s="68" customFormat="1">
      <c r="B93" s="70">
        <v>110</v>
      </c>
      <c r="C93" s="68">
        <v>6.4087848446456999</v>
      </c>
      <c r="D93" s="68">
        <v>8.21509234339009</v>
      </c>
      <c r="T93" s="70"/>
      <c r="U93" s="71"/>
      <c r="V93" s="72"/>
    </row>
    <row r="94" spans="2:22" s="68" customFormat="1">
      <c r="B94" s="70">
        <v>115</v>
      </c>
      <c r="C94" s="68">
        <v>7.0478718334507802</v>
      </c>
      <c r="D94" s="68">
        <v>8.8994318062412905</v>
      </c>
      <c r="T94" s="70"/>
      <c r="U94" s="71"/>
      <c r="V94" s="72"/>
    </row>
    <row r="95" spans="2:22" s="68" customFormat="1">
      <c r="B95" s="70">
        <v>120</v>
      </c>
      <c r="C95" s="68">
        <v>7.4870465775824098</v>
      </c>
      <c r="D95" s="68">
        <v>9.4253655453756302</v>
      </c>
      <c r="T95" s="70"/>
      <c r="U95" s="71"/>
      <c r="V95" s="72"/>
    </row>
    <row r="96" spans="2:22" s="68" customFormat="1">
      <c r="B96" s="70">
        <v>125</v>
      </c>
      <c r="C96" s="68">
        <v>8.6158075151165505</v>
      </c>
      <c r="D96" s="68">
        <v>10.711852758345801</v>
      </c>
      <c r="T96" s="70"/>
      <c r="U96" s="71"/>
      <c r="V96" s="72"/>
    </row>
    <row r="97" spans="2:22" s="68" customFormat="1">
      <c r="B97" s="70">
        <v>130</v>
      </c>
      <c r="C97" s="68">
        <v>8.8775929476088091</v>
      </c>
      <c r="D97" s="68">
        <v>11.031548115943099</v>
      </c>
      <c r="T97" s="70"/>
      <c r="U97" s="71"/>
      <c r="V97" s="72"/>
    </row>
    <row r="98" spans="2:22" s="68" customFormat="1">
      <c r="B98" s="70">
        <v>135</v>
      </c>
      <c r="C98" s="68">
        <v>9.31900626306407</v>
      </c>
      <c r="D98" s="68">
        <v>11.536575659842701</v>
      </c>
      <c r="T98" s="70"/>
      <c r="U98" s="71"/>
      <c r="V98" s="72"/>
    </row>
    <row r="99" spans="2:22" s="68" customFormat="1">
      <c r="B99" s="70">
        <v>140</v>
      </c>
      <c r="C99" s="68">
        <v>9.5146823100115103</v>
      </c>
      <c r="D99" s="68">
        <v>11.7422803596978</v>
      </c>
      <c r="T99" s="70"/>
      <c r="U99" s="71"/>
      <c r="V99" s="72"/>
    </row>
    <row r="100" spans="2:22" s="68" customFormat="1">
      <c r="B100" s="70">
        <v>145</v>
      </c>
      <c r="C100" s="68">
        <v>9.9786093850335202</v>
      </c>
      <c r="D100" s="68">
        <v>12.259171270057401</v>
      </c>
      <c r="T100" s="70"/>
      <c r="U100" s="71"/>
      <c r="V100" s="72"/>
    </row>
    <row r="101" spans="2:22" s="68" customFormat="1">
      <c r="B101" s="70">
        <v>150</v>
      </c>
      <c r="C101" s="68">
        <v>11.3011004754516</v>
      </c>
      <c r="D101" s="68">
        <v>13.760201372821401</v>
      </c>
      <c r="T101" s="70"/>
      <c r="U101" s="71"/>
      <c r="V101" s="72"/>
    </row>
    <row r="102" spans="2:22" s="68" customFormat="1">
      <c r="B102" s="70">
        <v>160</v>
      </c>
      <c r="C102" s="68">
        <v>12.856667326755201</v>
      </c>
      <c r="D102" s="68">
        <v>15.5091016344093</v>
      </c>
      <c r="T102" s="70"/>
      <c r="U102" s="71"/>
      <c r="V102" s="72"/>
    </row>
    <row r="103" spans="2:22" s="68" customFormat="1">
      <c r="B103" s="70">
        <v>170</v>
      </c>
      <c r="C103" s="68">
        <v>13.954073903194301</v>
      </c>
      <c r="D103" s="68">
        <v>16.7259994812513</v>
      </c>
      <c r="T103" s="70"/>
      <c r="U103" s="71"/>
      <c r="V103" s="72"/>
    </row>
    <row r="104" spans="2:22" s="68" customFormat="1">
      <c r="B104" s="70">
        <v>180</v>
      </c>
      <c r="C104" s="68">
        <v>15.107124723839499</v>
      </c>
      <c r="D104" s="68">
        <v>17.988817570002102</v>
      </c>
      <c r="T104" s="70"/>
      <c r="U104" s="71"/>
      <c r="V104" s="72"/>
    </row>
    <row r="105" spans="2:22" s="68" customFormat="1">
      <c r="B105" s="70">
        <v>190</v>
      </c>
      <c r="C105" s="68">
        <v>16.330554685365598</v>
      </c>
      <c r="D105" s="68">
        <v>19.3131344600286</v>
      </c>
      <c r="T105" s="70"/>
      <c r="U105" s="71"/>
      <c r="V105" s="72"/>
    </row>
    <row r="106" spans="2:22" s="68" customFormat="1">
      <c r="B106" s="70">
        <v>200</v>
      </c>
      <c r="C106" s="68">
        <v>17.651394636582999</v>
      </c>
      <c r="D106" s="68">
        <v>20.727323806009402</v>
      </c>
      <c r="T106" s="70"/>
      <c r="U106" s="71"/>
      <c r="V106" s="72"/>
    </row>
    <row r="107" spans="2:22" s="68" customFormat="1">
      <c r="B107" s="70">
        <v>210</v>
      </c>
      <c r="C107" s="68">
        <v>19.130065845668099</v>
      </c>
      <c r="D107" s="68">
        <v>22.294592311681701</v>
      </c>
      <c r="T107" s="70"/>
      <c r="U107" s="71"/>
      <c r="V107" s="72"/>
    </row>
    <row r="108" spans="2:22" s="68" customFormat="1">
      <c r="B108" s="70">
        <v>220</v>
      </c>
      <c r="C108" s="68">
        <v>20.857973051156499</v>
      </c>
      <c r="D108" s="68">
        <v>24.109592406799699</v>
      </c>
      <c r="T108" s="70"/>
      <c r="U108" s="71"/>
      <c r="V108" s="72"/>
    </row>
    <row r="109" spans="2:22" s="68" customFormat="1">
      <c r="B109" s="70">
        <v>230</v>
      </c>
      <c r="C109" s="68">
        <v>22.9209428160895</v>
      </c>
      <c r="D109" s="68">
        <v>26.259225283564199</v>
      </c>
      <c r="T109" s="70"/>
      <c r="U109" s="71"/>
      <c r="V109" s="72"/>
    </row>
    <row r="110" spans="2:22" s="68" customFormat="1">
      <c r="B110" s="70">
        <v>240</v>
      </c>
      <c r="C110" s="68">
        <v>25.3438387707426</v>
      </c>
      <c r="D110" s="68">
        <v>28.765789028464301</v>
      </c>
      <c r="T110" s="70"/>
      <c r="U110" s="71"/>
      <c r="V110" s="72"/>
    </row>
    <row r="111" spans="2:22" s="68" customFormat="1">
      <c r="B111" s="70">
        <v>250</v>
      </c>
      <c r="C111" s="68">
        <v>28.066548692085998</v>
      </c>
      <c r="D111" s="68">
        <v>31.564135918211299</v>
      </c>
      <c r="T111" s="70"/>
      <c r="U111" s="71"/>
      <c r="V111" s="72"/>
    </row>
    <row r="112" spans="2:22" s="68" customFormat="1">
      <c r="B112" s="70">
        <v>260</v>
      </c>
      <c r="C112" s="68">
        <v>30.9767017048997</v>
      </c>
      <c r="D112" s="68">
        <v>34.537075143694601</v>
      </c>
      <c r="T112" s="70"/>
      <c r="U112" s="71"/>
      <c r="V112" s="72"/>
    </row>
    <row r="113" spans="2:22" s="68" customFormat="1">
      <c r="B113" s="70">
        <v>270</v>
      </c>
      <c r="C113" s="68">
        <v>33.965211774079698</v>
      </c>
      <c r="D113" s="68">
        <v>37.572668832460401</v>
      </c>
      <c r="T113" s="70"/>
      <c r="U113" s="71"/>
      <c r="V113" s="72"/>
    </row>
    <row r="114" spans="2:22" s="68" customFormat="1">
      <c r="B114" s="70">
        <v>280</v>
      </c>
      <c r="C114" s="68">
        <v>36.957529676636497</v>
      </c>
      <c r="D114" s="68">
        <v>40.595418503264</v>
      </c>
      <c r="T114" s="70"/>
      <c r="U114" s="71"/>
      <c r="V114" s="72"/>
    </row>
    <row r="115" spans="2:22" s="68" customFormat="1">
      <c r="B115" s="70">
        <v>290</v>
      </c>
      <c r="C115" s="68">
        <v>39.912019668821799</v>
      </c>
      <c r="D115" s="68">
        <v>43.563728838674301</v>
      </c>
      <c r="T115" s="70"/>
      <c r="U115" s="71"/>
      <c r="V115" s="72"/>
    </row>
    <row r="116" spans="2:22" s="68" customFormat="1">
      <c r="B116" s="70">
        <v>300</v>
      </c>
      <c r="C116" s="68">
        <v>42.805782210803599</v>
      </c>
      <c r="D116" s="68">
        <v>46.455006270302</v>
      </c>
      <c r="T116" s="70"/>
      <c r="U116" s="71"/>
      <c r="V116" s="72"/>
    </row>
    <row r="117" spans="2:22" s="68" customFormat="1">
      <c r="B117" s="70">
        <v>310</v>
      </c>
      <c r="C117" s="68">
        <v>45.623961237605997</v>
      </c>
      <c r="D117" s="68">
        <v>49.254730224284899</v>
      </c>
      <c r="T117" s="70"/>
      <c r="U117" s="71"/>
      <c r="V117" s="72"/>
    </row>
    <row r="118" spans="2:22" s="68" customFormat="1">
      <c r="B118" s="70">
        <v>320</v>
      </c>
      <c r="C118" s="68">
        <v>48.354855876665702</v>
      </c>
      <c r="D118" s="68">
        <v>51.951889982993997</v>
      </c>
      <c r="T118" s="70"/>
      <c r="U118" s="71"/>
      <c r="V118" s="72"/>
    </row>
    <row r="119" spans="2:22" s="68" customFormat="1">
      <c r="B119" s="70">
        <v>330</v>
      </c>
      <c r="C119" s="68">
        <v>50.988655865024697</v>
      </c>
      <c r="D119" s="68">
        <v>54.5377552144774</v>
      </c>
      <c r="T119" s="70"/>
      <c r="U119" s="71"/>
      <c r="V119" s="72"/>
    </row>
    <row r="120" spans="2:22" s="68" customFormat="1">
      <c r="B120" s="70">
        <v>340</v>
      </c>
      <c r="C120" s="68">
        <v>53.517364724132797</v>
      </c>
      <c r="D120" s="68">
        <v>57.005702857910499</v>
      </c>
      <c r="T120" s="70"/>
      <c r="U120" s="71"/>
      <c r="V120" s="72"/>
    </row>
    <row r="121" spans="2:22" s="68" customFormat="1">
      <c r="B121" s="70">
        <v>350</v>
      </c>
      <c r="C121" s="68">
        <v>55.935037351162201</v>
      </c>
      <c r="D121" s="68">
        <v>59.351373338638702</v>
      </c>
      <c r="T121" s="70"/>
      <c r="U121" s="71"/>
      <c r="V121" s="72"/>
    </row>
    <row r="122" spans="2:22" s="68" customFormat="1">
      <c r="B122" s="70">
        <v>360</v>
      </c>
      <c r="C122" s="68">
        <v>58.238611762384899</v>
      </c>
      <c r="D122" s="68">
        <v>61.573391423404303</v>
      </c>
      <c r="T122" s="70"/>
      <c r="U122" s="71"/>
      <c r="V122" s="72"/>
    </row>
    <row r="123" spans="2:22" s="68" customFormat="1">
      <c r="B123" s="70">
        <v>370</v>
      </c>
      <c r="C123" s="68">
        <v>60.430435914910397</v>
      </c>
      <c r="D123" s="68">
        <v>63.675691066149497</v>
      </c>
      <c r="T123" s="70"/>
      <c r="U123" s="71"/>
      <c r="V123" s="72"/>
    </row>
    <row r="124" spans="2:22" s="68" customFormat="1">
      <c r="B124" s="70">
        <v>380</v>
      </c>
      <c r="C124" s="68">
        <v>62.524075865967298</v>
      </c>
      <c r="D124" s="68">
        <v>65.672909997523803</v>
      </c>
      <c r="T124" s="70"/>
      <c r="U124" s="71"/>
      <c r="V124" s="72"/>
    </row>
    <row r="125" spans="2:22" s="68" customFormat="1">
      <c r="B125" s="70">
        <v>390</v>
      </c>
      <c r="C125" s="68">
        <v>64.553117563948604</v>
      </c>
      <c r="D125" s="68">
        <v>67.598499099620796</v>
      </c>
      <c r="T125" s="70"/>
      <c r="U125" s="71"/>
      <c r="V125" s="72"/>
    </row>
    <row r="126" spans="2:22" s="68" customFormat="1">
      <c r="B126" s="70">
        <v>400</v>
      </c>
      <c r="C126" s="68">
        <v>66.576550530182999</v>
      </c>
      <c r="D126" s="68">
        <v>69.509444228004895</v>
      </c>
      <c r="T126" s="70"/>
      <c r="U126" s="71"/>
      <c r="V126" s="72"/>
    </row>
    <row r="127" spans="2:22" s="68" customFormat="1">
      <c r="B127" s="70">
        <v>410</v>
      </c>
      <c r="C127" s="68">
        <v>68.6683682244837</v>
      </c>
      <c r="D127" s="68">
        <v>71.476092387810397</v>
      </c>
      <c r="T127" s="70"/>
      <c r="U127" s="71"/>
      <c r="V127" s="72"/>
    </row>
    <row r="128" spans="2:22" s="68" customFormat="1">
      <c r="B128" s="70">
        <v>420</v>
      </c>
      <c r="C128" s="68">
        <v>70.885344395946206</v>
      </c>
      <c r="D128" s="68">
        <v>73.551727895076098</v>
      </c>
      <c r="T128" s="70"/>
      <c r="U128" s="71"/>
      <c r="V128" s="72"/>
    </row>
    <row r="129" spans="2:22" s="68" customFormat="1">
      <c r="B129" s="70">
        <v>430</v>
      </c>
      <c r="C129" s="68">
        <v>73.228417733785804</v>
      </c>
      <c r="D129" s="68">
        <v>75.736936312529096</v>
      </c>
      <c r="T129" s="70"/>
      <c r="U129" s="71"/>
      <c r="V129" s="72"/>
    </row>
    <row r="130" spans="2:22" s="68" customFormat="1">
      <c r="B130" s="70">
        <v>440</v>
      </c>
      <c r="C130" s="68">
        <v>75.6289448208843</v>
      </c>
      <c r="D130" s="68">
        <v>77.967671512610394</v>
      </c>
      <c r="T130" s="70"/>
      <c r="U130" s="71"/>
      <c r="V130" s="72"/>
    </row>
    <row r="131" spans="2:22" s="68" customFormat="1">
      <c r="B131" s="70">
        <v>450</v>
      </c>
      <c r="C131" s="68">
        <v>77.975089034529404</v>
      </c>
      <c r="D131" s="68">
        <v>80.140551544737903</v>
      </c>
      <c r="T131" s="70"/>
      <c r="U131" s="71"/>
      <c r="V131" s="72"/>
    </row>
    <row r="132" spans="2:22" s="68" customFormat="1">
      <c r="B132" s="70">
        <v>460</v>
      </c>
      <c r="C132" s="68">
        <v>80.159189202704397</v>
      </c>
      <c r="D132" s="68">
        <v>82.156999227503405</v>
      </c>
      <c r="T132" s="70"/>
      <c r="U132" s="71"/>
      <c r="V132" s="72"/>
    </row>
    <row r="133" spans="2:22" s="68" customFormat="1">
      <c r="B133" s="70">
        <v>470</v>
      </c>
      <c r="C133" s="68">
        <v>82.113050246713698</v>
      </c>
      <c r="D133" s="68">
        <v>83.955557901481797</v>
      </c>
      <c r="T133" s="70"/>
      <c r="U133" s="71"/>
      <c r="V133" s="72"/>
    </row>
    <row r="134" spans="2:22" s="68" customFormat="1">
      <c r="B134" s="70">
        <v>480</v>
      </c>
      <c r="C134" s="68">
        <v>83.815806604338405</v>
      </c>
      <c r="D134" s="68">
        <v>85.518609274513096</v>
      </c>
      <c r="T134" s="70"/>
      <c r="U134" s="71"/>
      <c r="V134" s="72"/>
    </row>
    <row r="135" spans="2:22" s="68" customFormat="1">
      <c r="B135" s="70">
        <v>490</v>
      </c>
      <c r="C135" s="68">
        <v>85.282180814375707</v>
      </c>
      <c r="D135" s="68">
        <v>86.861124161155203</v>
      </c>
      <c r="T135" s="70"/>
      <c r="U135" s="71"/>
      <c r="V135" s="72"/>
    </row>
    <row r="136" spans="2:22" s="68" customFormat="1">
      <c r="B136" s="70">
        <v>500</v>
      </c>
      <c r="C136" s="68">
        <v>86.545701705287499</v>
      </c>
      <c r="D136" s="68">
        <v>88.015014861092396</v>
      </c>
      <c r="T136" s="70"/>
      <c r="U136" s="71"/>
      <c r="V136" s="72"/>
    </row>
    <row r="137" spans="2:22" s="68" customFormat="1">
      <c r="B137" s="70">
        <v>510</v>
      </c>
      <c r="C137" s="68">
        <v>87.645333072851898</v>
      </c>
      <c r="D137" s="68">
        <v>89.016865556861802</v>
      </c>
      <c r="T137" s="70"/>
      <c r="U137" s="71"/>
      <c r="V137" s="72"/>
    </row>
    <row r="138" spans="2:22" s="68" customFormat="1">
      <c r="B138" s="70">
        <v>520</v>
      </c>
      <c r="C138" s="68">
        <v>88.617279819634405</v>
      </c>
      <c r="D138" s="68">
        <v>89.900578581922801</v>
      </c>
      <c r="T138" s="70"/>
      <c r="U138" s="71"/>
      <c r="V138" s="72"/>
    </row>
    <row r="139" spans="2:22" s="68" customFormat="1">
      <c r="B139" s="70">
        <v>530</v>
      </c>
      <c r="C139" s="68">
        <v>89.491385486584207</v>
      </c>
      <c r="D139" s="68">
        <v>90.693936332762902</v>
      </c>
      <c r="T139" s="70"/>
      <c r="U139" s="71"/>
      <c r="V139" s="72"/>
    </row>
    <row r="140" spans="2:22" s="68" customFormat="1">
      <c r="B140" s="70">
        <v>540</v>
      </c>
      <c r="C140" s="68">
        <v>90.290137667358294</v>
      </c>
      <c r="D140" s="68">
        <v>91.417767654042294</v>
      </c>
      <c r="T140" s="70"/>
      <c r="U140" s="71"/>
      <c r="V140" s="72"/>
    </row>
    <row r="141" spans="2:22" s="68" customFormat="1">
      <c r="B141" s="70">
        <v>550</v>
      </c>
      <c r="C141" s="68">
        <v>91.029306865517398</v>
      </c>
      <c r="D141" s="68">
        <v>92.086625491239502</v>
      </c>
      <c r="T141" s="70"/>
      <c r="U141" s="71"/>
      <c r="V141" s="72"/>
    </row>
    <row r="142" spans="2:22" s="68" customFormat="1">
      <c r="B142" s="70">
        <v>560</v>
      </c>
      <c r="C142" s="68">
        <v>91.719358203182594</v>
      </c>
      <c r="D142" s="68">
        <v>92.710132507763902</v>
      </c>
      <c r="T142" s="70"/>
      <c r="U142" s="71"/>
      <c r="V142" s="72"/>
    </row>
    <row r="143" spans="2:22" s="68" customFormat="1">
      <c r="B143" s="70">
        <v>570</v>
      </c>
      <c r="C143" s="68">
        <v>92.366990865829493</v>
      </c>
      <c r="D143" s="68">
        <v>93.294418058153198</v>
      </c>
      <c r="T143" s="70"/>
      <c r="U143" s="71"/>
      <c r="V143" s="72"/>
    </row>
    <row r="144" spans="2:22" s="68" customFormat="1">
      <c r="B144" s="70">
        <v>580</v>
      </c>
      <c r="C144" s="68">
        <v>92.976450957705097</v>
      </c>
      <c r="D144" s="68">
        <v>93.843334222101703</v>
      </c>
      <c r="T144" s="70"/>
      <c r="U144" s="71"/>
      <c r="V144" s="72"/>
    </row>
    <row r="145" spans="2:22" s="68" customFormat="1">
      <c r="B145" s="70">
        <v>590</v>
      </c>
      <c r="C145" s="68">
        <v>93.550496314833595</v>
      </c>
      <c r="D145" s="68">
        <v>94.359347535848499</v>
      </c>
      <c r="T145" s="70"/>
      <c r="U145" s="71"/>
      <c r="V145" s="72"/>
    </row>
    <row r="146" spans="2:22" s="68" customFormat="1">
      <c r="B146" s="70">
        <v>600</v>
      </c>
      <c r="C146" s="68">
        <v>94.091033287470196</v>
      </c>
      <c r="D146" s="68">
        <v>94.844128732406006</v>
      </c>
      <c r="T146" s="70"/>
      <c r="U146" s="71"/>
      <c r="V146" s="72"/>
    </row>
    <row r="147" spans="2:22" s="68" customFormat="1">
      <c r="B147" s="70">
        <v>610</v>
      </c>
      <c r="C147" s="68">
        <v>94.599463941677101</v>
      </c>
      <c r="D147" s="68">
        <v>95.298914043492005</v>
      </c>
      <c r="T147" s="70"/>
      <c r="U147" s="71"/>
      <c r="V147" s="72"/>
    </row>
    <row r="148" spans="2:22" s="68" customFormat="1">
      <c r="B148" s="70">
        <v>620</v>
      </c>
      <c r="C148" s="68">
        <v>95.076775633266294</v>
      </c>
      <c r="D148" s="68">
        <v>95.724715435627203</v>
      </c>
      <c r="T148" s="70"/>
      <c r="U148" s="71"/>
      <c r="V148" s="72"/>
    </row>
    <row r="149" spans="2:22" s="68" customFormat="1">
      <c r="B149" s="70">
        <v>630</v>
      </c>
      <c r="C149" s="68">
        <v>95.523811343942498</v>
      </c>
      <c r="D149" s="68">
        <v>96.122440025955399</v>
      </c>
      <c r="T149" s="70"/>
      <c r="U149" s="71"/>
      <c r="V149" s="72"/>
    </row>
    <row r="150" spans="2:22" s="68" customFormat="1">
      <c r="B150" s="70">
        <v>640</v>
      </c>
      <c r="C150" s="68">
        <v>95.941384801546803</v>
      </c>
      <c r="D150" s="68">
        <v>96.492958151380805</v>
      </c>
      <c r="T150" s="70"/>
      <c r="U150" s="71"/>
      <c r="V150" s="72"/>
    </row>
    <row r="151" spans="2:22" s="68" customFormat="1">
      <c r="B151" s="70">
        <v>650</v>
      </c>
      <c r="C151" s="68">
        <v>96.330323744114196</v>
      </c>
      <c r="D151" s="68">
        <v>96.837142980289798</v>
      </c>
      <c r="T151" s="70"/>
      <c r="U151" s="71"/>
      <c r="V151" s="72"/>
    </row>
    <row r="152" spans="2:22" s="68" customFormat="1">
      <c r="B152" s="70">
        <v>660</v>
      </c>
      <c r="C152" s="68">
        <v>96.6914953901789</v>
      </c>
      <c r="D152" s="68">
        <v>97.155893814931503</v>
      </c>
      <c r="T152" s="70"/>
      <c r="U152" s="71"/>
      <c r="V152" s="72"/>
    </row>
    <row r="153" spans="2:22" s="68" customFormat="1">
      <c r="B153" s="70">
        <v>670</v>
      </c>
      <c r="C153" s="68">
        <v>97.025820800798797</v>
      </c>
      <c r="D153" s="68">
        <v>97.450149223789694</v>
      </c>
      <c r="T153" s="70"/>
      <c r="U153" s="71"/>
      <c r="V153" s="72"/>
    </row>
    <row r="154" spans="2:22" s="68" customFormat="1">
      <c r="B154" s="70">
        <v>680</v>
      </c>
      <c r="C154" s="68">
        <v>97.334281548086196</v>
      </c>
      <c r="D154" s="68">
        <v>97.720893155341201</v>
      </c>
      <c r="T154" s="70"/>
      <c r="U154" s="71"/>
      <c r="V154" s="72"/>
    </row>
    <row r="155" spans="2:22" s="68" customFormat="1">
      <c r="B155" s="70">
        <v>690</v>
      </c>
      <c r="C155" s="68">
        <v>97.617920631860301</v>
      </c>
      <c r="D155" s="68">
        <v>97.969155836556496</v>
      </c>
      <c r="T155" s="70"/>
      <c r="U155" s="71"/>
      <c r="V155" s="72"/>
    </row>
    <row r="156" spans="2:22" s="68" customFormat="1">
      <c r="B156" s="70">
        <v>700</v>
      </c>
      <c r="C156" s="68">
        <v>97.877838968678603</v>
      </c>
      <c r="D156" s="68">
        <v>98.196010689041501</v>
      </c>
      <c r="T156" s="70"/>
      <c r="U156" s="71"/>
      <c r="V156" s="72"/>
    </row>
    <row r="157" spans="2:22"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5"/>
      <c r="S157" s="5"/>
      <c r="T157" s="63"/>
      <c r="U157" s="64"/>
      <c r="V157" s="62"/>
    </row>
    <row r="158" spans="2:22"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5"/>
      <c r="S158" s="5"/>
      <c r="T158" s="63"/>
      <c r="U158" s="64"/>
      <c r="V158" s="62"/>
    </row>
    <row r="159" spans="2:22"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5"/>
      <c r="S159" s="5"/>
      <c r="T159" s="63"/>
      <c r="U159" s="64"/>
      <c r="V159" s="62"/>
    </row>
    <row r="160" spans="2:22"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5"/>
      <c r="S160" s="5"/>
      <c r="T160" s="63"/>
      <c r="U160" s="64"/>
      <c r="V160" s="62"/>
    </row>
    <row r="161" spans="2:22"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5"/>
      <c r="S161" s="5"/>
      <c r="T161" s="63"/>
      <c r="U161" s="64"/>
      <c r="V161" s="62"/>
    </row>
    <row r="162" spans="2:22"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5"/>
      <c r="S162" s="5"/>
      <c r="T162" s="63"/>
      <c r="U162" s="64"/>
      <c r="V162" s="62"/>
    </row>
    <row r="163" spans="2:22"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5"/>
      <c r="S163" s="5"/>
      <c r="T163" s="63"/>
      <c r="U163" s="64"/>
      <c r="V163" s="62"/>
    </row>
    <row r="164" spans="2:22"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5"/>
      <c r="S164" s="5"/>
      <c r="T164" s="5"/>
      <c r="U164" s="5"/>
      <c r="V164" s="5"/>
    </row>
    <row r="165" spans="2:22"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5"/>
      <c r="S165" s="5"/>
      <c r="T165" s="5"/>
      <c r="U165" s="5"/>
      <c r="V165" s="5"/>
    </row>
    <row r="166" spans="2:22"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5"/>
      <c r="S166" s="5"/>
      <c r="T166" s="5"/>
      <c r="U166" s="5"/>
      <c r="V166" s="5"/>
    </row>
    <row r="167" spans="2:22"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5"/>
      <c r="S167" s="5"/>
      <c r="T167" s="5"/>
      <c r="U167" s="5"/>
      <c r="V167" s="5"/>
    </row>
    <row r="168" spans="2:22"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5"/>
      <c r="S168" s="5"/>
      <c r="T168" s="5"/>
      <c r="U168" s="5"/>
      <c r="V168" s="5"/>
    </row>
    <row r="169" spans="2:22"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5"/>
      <c r="S169" s="5"/>
      <c r="T169" s="5"/>
      <c r="U169" s="5"/>
      <c r="V169" s="5"/>
    </row>
    <row r="170" spans="2:22"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5"/>
      <c r="S170" s="5"/>
      <c r="T170" s="5"/>
      <c r="U170" s="5"/>
      <c r="V170" s="5"/>
    </row>
    <row r="171" spans="2:22"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5"/>
      <c r="S171" s="5"/>
      <c r="T171" s="5"/>
      <c r="U171" s="5"/>
      <c r="V171" s="5"/>
    </row>
    <row r="172" spans="2:22"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5"/>
      <c r="S172" s="5"/>
      <c r="T172" s="5"/>
      <c r="U172" s="5"/>
      <c r="V172" s="5"/>
    </row>
    <row r="173" spans="2:22"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5"/>
      <c r="S173" s="5"/>
      <c r="T173" s="5"/>
      <c r="U173" s="5"/>
      <c r="V173" s="5"/>
    </row>
    <row r="174" spans="2:22"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5"/>
      <c r="S174" s="5"/>
      <c r="T174" s="5"/>
      <c r="U174" s="5"/>
      <c r="V174" s="5"/>
    </row>
    <row r="175" spans="2:22"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5"/>
      <c r="S175" s="5"/>
      <c r="T175" s="5"/>
      <c r="U175" s="5"/>
      <c r="V175" s="5"/>
    </row>
    <row r="176" spans="2:22"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5"/>
      <c r="S176" s="5"/>
      <c r="T176" s="5"/>
      <c r="U176" s="5"/>
      <c r="V176" s="5"/>
    </row>
    <row r="177" spans="2:17"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</row>
    <row r="178" spans="2:17"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</row>
    <row r="179" spans="2:17"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</row>
  </sheetData>
  <phoneticPr fontId="2" type="noConversion"/>
  <pageMargins left="0.75" right="0.75" top="1" bottom="1" header="0.5" footer="0.5"/>
  <pageSetup paperSize="9"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Spiral 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nk845@georgetown.edu</cp:lastModifiedBy>
  <cp:revision/>
  <dcterms:created xsi:type="dcterms:W3CDTF">2007-09-13T12:34:08Z</dcterms:created>
  <dcterms:modified xsi:type="dcterms:W3CDTF">2021-09-17T21:57:39Z</dcterms:modified>
  <cp:category/>
  <cp:contentStatus/>
</cp:coreProperties>
</file>