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ura.Sava\Desktop\Elutions assays\"/>
    </mc:Choice>
  </mc:AlternateContent>
  <bookViews>
    <workbookView xWindow="0" yWindow="0" windowWidth="17256" windowHeight="5772"/>
  </bookViews>
  <sheets>
    <sheet name="Summary" sheetId="1" r:id="rId1"/>
    <sheet name="Yield Graph" sheetId="2" r:id="rId2"/>
  </sheets>
  <definedNames>
    <definedName name="_xlnm.Print_Area" localSheetId="0">Summary!$A$1:$Q$89</definedName>
    <definedName name="_xlnm.Print_Area" localSheetId="1">'Yield Graph'!$A$1:$P$57</definedName>
  </definedNames>
  <calcPr calcId="162913"/>
</workbook>
</file>

<file path=xl/calcChain.xml><?xml version="1.0" encoding="utf-8"?>
<calcChain xmlns="http://schemas.openxmlformats.org/spreadsheetml/2006/main">
  <c r="S58" i="2" l="1"/>
  <c r="S57" i="2"/>
  <c r="S56" i="2"/>
  <c r="S55" i="2"/>
  <c r="S54" i="2"/>
  <c r="S97" i="1"/>
  <c r="S96" i="1"/>
  <c r="S95" i="1"/>
  <c r="S94" i="1"/>
  <c r="S93" i="1"/>
</calcChain>
</file>

<file path=xl/sharedStrings.xml><?xml version="1.0" encoding="utf-8"?>
<sst xmlns="http://schemas.openxmlformats.org/spreadsheetml/2006/main" count="231" uniqueCount="96">
  <si>
    <t>Reference:</t>
  </si>
  <si>
    <t>Crude:</t>
  </si>
  <si>
    <t xml:space="preserve">                                                          </t>
  </si>
  <si>
    <t xml:space="preserve">                          </t>
  </si>
  <si>
    <t xml:space="preserve">                                         </t>
  </si>
  <si>
    <t xml:space="preserve"> </t>
  </si>
  <si>
    <t xml:space="preserve"> General Information                                      </t>
  </si>
  <si>
    <t>methane + ethane</t>
  </si>
  <si>
    <t>Density @ 15°C (g/cc)</t>
  </si>
  <si>
    <t>Name:</t>
  </si>
  <si>
    <t>propane</t>
  </si>
  <si>
    <t>API Gravity</t>
  </si>
  <si>
    <t>Traded Crude:</t>
  </si>
  <si>
    <t>isobutane</t>
  </si>
  <si>
    <t>Total Sulphur (% wt)</t>
  </si>
  <si>
    <t>Origin:</t>
  </si>
  <si>
    <t>n-butane</t>
  </si>
  <si>
    <t>Pour Point (°C)</t>
  </si>
  <si>
    <t>isopentane</t>
  </si>
  <si>
    <t>Viscosity @ 20°C (cSt)</t>
  </si>
  <si>
    <t>Sample Date:</t>
  </si>
  <si>
    <t>n-pentane</t>
  </si>
  <si>
    <t>Viscosity @ 40°C (cSt)</t>
  </si>
  <si>
    <t>cyclopentane</t>
  </si>
  <si>
    <t>Nickel (ppm)</t>
  </si>
  <si>
    <r>
      <t>C</t>
    </r>
    <r>
      <rPr>
        <vertAlign val="subscript"/>
        <sz val="7"/>
        <color rgb="FF000000"/>
        <rFont val="Arial"/>
        <family val="2"/>
      </rPr>
      <t>6</t>
    </r>
    <r>
      <rPr>
        <sz val="7"/>
        <color rgb="FF000000"/>
        <rFont val="Arial"/>
        <family val="2"/>
      </rPr>
      <t xml:space="preserve"> paraffins</t>
    </r>
  </si>
  <si>
    <t>Vanadium (ppm)</t>
  </si>
  <si>
    <r>
      <t>C</t>
    </r>
    <r>
      <rPr>
        <vertAlign val="subscript"/>
        <sz val="7"/>
        <color rgb="FF000000"/>
        <rFont val="Arial"/>
        <family val="2"/>
      </rPr>
      <t>6</t>
    </r>
    <r>
      <rPr>
        <sz val="7"/>
        <color rgb="FF000000"/>
        <rFont val="Arial"/>
        <family val="2"/>
      </rPr>
      <t xml:space="preserve"> naphthenes</t>
    </r>
  </si>
  <si>
    <t>Total Nitrogen (ppm)</t>
  </si>
  <si>
    <t>benzene</t>
  </si>
  <si>
    <t>Total Acid Number (mgKOH/g)</t>
  </si>
  <si>
    <r>
      <t>C</t>
    </r>
    <r>
      <rPr>
        <vertAlign val="subscript"/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 xml:space="preserve"> paraffins</t>
    </r>
  </si>
  <si>
    <t>Mercaptan Sulphur (ppm)</t>
  </si>
  <si>
    <r>
      <t>C</t>
    </r>
    <r>
      <rPr>
        <vertAlign val="subscript"/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 xml:space="preserve"> naphthenes</t>
    </r>
  </si>
  <si>
    <t>Hydrogen Sulphide (ppm)</t>
  </si>
  <si>
    <t>toluene</t>
  </si>
  <si>
    <t>Reid Vapour Pressure (psi)</t>
  </si>
  <si>
    <t xml:space="preserve">                             </t>
  </si>
  <si>
    <t xml:space="preserve">      </t>
  </si>
  <si>
    <t xml:space="preserve">                                                              </t>
  </si>
  <si>
    <t xml:space="preserve">                           </t>
  </si>
  <si>
    <t xml:space="preserve">Cut Data                   </t>
  </si>
  <si>
    <t>Atmospheric Cuts</t>
  </si>
  <si>
    <t>Vacuum Cuts</t>
  </si>
  <si>
    <t>Start (°C)</t>
  </si>
  <si>
    <t xml:space="preserve"> IBP</t>
  </si>
  <si>
    <t xml:space="preserve">   C5</t>
  </si>
  <si>
    <t xml:space="preserve">End (°C) </t>
  </si>
  <si>
    <t xml:space="preserve"> FBP</t>
  </si>
  <si>
    <t xml:space="preserve">  FBP</t>
  </si>
  <si>
    <t>Yield (% wt)</t>
  </si>
  <si>
    <t>Yield (% vol)</t>
  </si>
  <si>
    <t>Cumulative Yield (% wt)</t>
  </si>
  <si>
    <t>Volume Average B.P. (°C)</t>
  </si>
  <si>
    <t>UOPK</t>
  </si>
  <si>
    <t>Molecular Weight (g/mol)</t>
  </si>
  <si>
    <t/>
  </si>
  <si>
    <t>Basic Nitrogen (ppm)</t>
  </si>
  <si>
    <t>Viscosity @ 50°C (cSt)</t>
  </si>
  <si>
    <t>Viscosity @ 60°C (cSt)</t>
  </si>
  <si>
    <t>Viscosity @ 100°C (cSt)</t>
  </si>
  <si>
    <t>Viscosity @ 130°C (cSt)</t>
  </si>
  <si>
    <t>RON (Clear)</t>
  </si>
  <si>
    <t>MON (Clear)</t>
  </si>
  <si>
    <t>Paraffins (% wt)</t>
  </si>
  <si>
    <t>Naphthenes (%wt)</t>
  </si>
  <si>
    <t>Aromatics (% wt)</t>
  </si>
  <si>
    <t>Cloud Point (°C)</t>
  </si>
  <si>
    <t>Freeze Point (°C)</t>
  </si>
  <si>
    <t>Smoke Point (mm)</t>
  </si>
  <si>
    <t>Cetane Index</t>
  </si>
  <si>
    <t>Naphthalenes (% vol)</t>
  </si>
  <si>
    <t>Aniline Point (°C)</t>
  </si>
  <si>
    <t>Hydrogen (% wt)</t>
  </si>
  <si>
    <t>Wax (% wt)</t>
  </si>
  <si>
    <r>
      <t>C</t>
    </r>
    <r>
      <rPr>
        <vertAlign val="subscript"/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 xml:space="preserve"> Asphaltenes (% wt)</t>
    </r>
  </si>
  <si>
    <t>Micro Carbon Residue (% wt)</t>
  </si>
  <si>
    <t>Rams. Carbon Residue (% wt)</t>
  </si>
  <si>
    <t>Iron (ppm)</t>
  </si>
  <si>
    <t>Molecules (%wt on crude)</t>
  </si>
  <si>
    <t>Assay Date:</t>
  </si>
  <si>
    <t>Issue Date:</t>
  </si>
  <si>
    <t>Comments:</t>
  </si>
  <si>
    <t>Crude Summary Report</t>
  </si>
  <si>
    <t>Whole Crude Properties</t>
  </si>
  <si>
    <t>Boiling Point</t>
  </si>
  <si>
    <t>Yield Distribution</t>
  </si>
  <si>
    <t>Vol</t>
  </si>
  <si>
    <t>Wgt</t>
  </si>
  <si>
    <t>BREB Stanlow 20161209 v3</t>
  </si>
  <si>
    <t>Brent arr Stanlow 9th December 2016 v3</t>
  </si>
  <si>
    <t>Brent</t>
  </si>
  <si>
    <t>United Kingdom</t>
  </si>
  <si>
    <t>09 December 2016</t>
  </si>
  <si>
    <t>-</t>
  </si>
  <si>
    <t>13 December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</si>
</sst>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[&lt;10]0.00;[&gt;100]#;0.0"/>
    <numFmt numFmtId="167" formatCode="[&lt;0.5]0.000;[&lt;0.05]0.0000;0.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bscript"/>
      <sz val="7"/>
      <color rgb="FF000000"/>
      <name val="Arial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6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0" xfId="0" applyFont="1" applyBorder="1"/>
    <xf numFmtId="0" fontId="6" fillId="0" borderId="0" xfId="0" applyFont="1"/>
    <xf numFmtId="0" fontId="6" fillId="0" borderId="11" xfId="0" applyFont="1" applyBorder="1"/>
    <xf numFmtId="0" fontId="6" fillId="0" borderId="10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2" fontId="6" fillId="0" borderId="11" xfId="0" applyNumberFormat="1" applyFont="1" applyBorder="1"/>
    <xf numFmtId="0" fontId="6" fillId="0" borderId="11" xfId="0" applyFont="1" applyBorder="1" applyAlignment="1">
      <alignment horizontal="right"/>
    </xf>
    <xf numFmtId="0" fontId="6" fillId="0" borderId="15" xfId="0" applyFont="1" applyBorder="1"/>
    <xf numFmtId="0" fontId="6" fillId="0" borderId="16" xfId="0" applyFont="1" applyBorder="1"/>
    <xf numFmtId="0" fontId="6" fillId="0" borderId="16" xfId="0" applyFont="1" applyBorder="1"/>
    <xf numFmtId="0" fontId="6" fillId="0" borderId="16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17" xfId="0" applyFont="1" applyBorder="1"/>
    <xf numFmtId="0" fontId="2" fillId="0" borderId="12" xfId="0" applyFont="1" applyBorder="1"/>
    <xf numFmtId="0" fontId="2" fillId="0" borderId="1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6" fillId="0" borderId="11" xfId="0" applyNumberFormat="1" applyFont="1" applyBorder="1"/>
    <xf numFmtId="2" fontId="6" fillId="0" borderId="11" xfId="0" applyNumberFormat="1" applyFont="1" applyBorder="1"/>
    <xf numFmtId="164" fontId="6" fillId="0" borderId="11" xfId="0" applyNumberFormat="1" applyFont="1" applyBorder="1"/>
    <xf numFmtId="0" fontId="6" fillId="0" borderId="14" xfId="0" applyFont="1" applyBorder="1"/>
    <xf numFmtId="164" fontId="6" fillId="0" borderId="0" xfId="0" applyNumberFormat="1" applyFont="1"/>
    <xf numFmtId="164" fontId="6" fillId="0" borderId="10" xfId="0" applyNumberFormat="1" applyFont="1" applyBorder="1"/>
    <xf numFmtId="1" fontId="6" fillId="0" borderId="16" xfId="0" applyNumberFormat="1" applyFont="1" applyBorder="1"/>
    <xf numFmtId="1" fontId="6" fillId="0" borderId="0" xfId="0" applyNumberFormat="1" applyFont="1"/>
    <xf numFmtId="1" fontId="6" fillId="0" borderId="10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0" xfId="0" applyNumberFormat="1" applyFont="1" applyBorder="1"/>
    <xf numFmtId="165" fontId="6" fillId="0" borderId="11" xfId="0" applyNumberFormat="1" applyFont="1" applyBorder="1"/>
    <xf numFmtId="164" fontId="6" fillId="0" borderId="16" xfId="0" applyNumberFormat="1" applyFont="1" applyBorder="1"/>
    <xf numFmtId="0" fontId="6" fillId="0" borderId="10" xfId="0" applyFont="1" applyBorder="1"/>
    <xf numFmtId="0" fontId="6" fillId="0" borderId="0" xfId="0" applyFont="1"/>
    <xf numFmtId="0" fontId="6" fillId="0" borderId="1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7" fontId="6" fillId="0" borderId="16" xfId="0" applyNumberFormat="1" applyFont="1" applyBorder="1"/>
    <xf numFmtId="167" fontId="6" fillId="0" borderId="0" xfId="0" applyNumberFormat="1" applyFont="1"/>
    <xf numFmtId="167" fontId="6" fillId="0" borderId="10" xfId="0" applyNumberFormat="1" applyFont="1" applyBorder="1"/>
    <xf numFmtId="167" fontId="6" fillId="0" borderId="11" xfId="0" applyNumberFormat="1" applyFont="1" applyBorder="1"/>
    <xf numFmtId="0" fontId="6" fillId="0" borderId="11" xfId="0" applyFont="1" applyBorder="1"/>
    <xf numFmtId="2" fontId="6" fillId="0" borderId="16" xfId="0" applyNumberFormat="1" applyFont="1" applyBorder="1"/>
    <xf numFmtId="2" fontId="6" fillId="0" borderId="0" xfId="0" applyNumberFormat="1" applyFont="1"/>
    <xf numFmtId="2" fontId="6" fillId="0" borderId="10" xfId="0" applyNumberFormat="1" applyFont="1" applyBorder="1"/>
    <xf numFmtId="166" fontId="6" fillId="0" borderId="16" xfId="0" applyNumberFormat="1" applyFont="1" applyBorder="1"/>
    <xf numFmtId="166" fontId="6" fillId="0" borderId="10" xfId="0" applyNumberFormat="1" applyFont="1" applyBorder="1"/>
    <xf numFmtId="166" fontId="6" fillId="0" borderId="0" xfId="0" applyNumberFormat="1" applyFont="1"/>
    <xf numFmtId="166" fontId="6" fillId="0" borderId="11" xfId="0" applyNumberFormat="1" applyFont="1" applyBorder="1"/>
    <xf numFmtId="165" fontId="6" fillId="0" borderId="11" xfId="0" applyNumberFormat="1" applyFont="1" applyBorder="1"/>
    <xf numFmtId="2" fontId="0" fillId="0" borderId="0" xfId="0" applyNumberFormat="1"/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/>
    <xf numFmtId="0" fontId="7" fillId="0" borderId="0" xfId="0" applyFont="1"/>
    <xf numFmtId="1" fontId="7" fillId="0" borderId="0" xfId="0" applyNumberFormat="1" applyFont="1" applyProtection="1">
      <protection hidden="1"/>
    </xf>
    <xf numFmtId="0" fontId="8" fillId="0" borderId="0" xfId="0" applyFont="1"/>
    <xf numFmtId="0" fontId="8" fillId="0" borderId="0" xfId="0" applyFont="1" applyProtection="1">
      <protection hidden="1"/>
    </xf>
    <xf numFmtId="1" fontId="8" fillId="0" borderId="0" xfId="0" applyNumberFormat="1" applyFont="1" applyProtection="1">
      <protection hidden="1"/>
    </xf>
    <xf numFmtId="2" fontId="8" fillId="0" borderId="0" xfId="0" applyNumberFormat="1" applyFont="1" applyProtection="1">
      <protection hidden="1"/>
    </xf>
    <xf numFmtId="2" fontId="8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Cumulative Yield</a:t>
            </a:r>
          </a:p>
        </c:rich>
      </c:tx>
      <c:layout>
        <c:manualLayout>
          <c:xMode val="edge"/>
          <c:yMode val="edge"/>
          <c:x val="0.39089514909537404"/>
          <c:y val="3.4793814432989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075446026484"/>
          <c:y val="9.9226804123711335E-2"/>
          <c:w val="0.85714351417128187"/>
          <c:h val="0.81958762886597936"/>
        </c:manualLayout>
      </c:layout>
      <c:scatterChart>
        <c:scatterStyle val="lineMarker"/>
        <c:varyColors val="0"/>
        <c:ser>
          <c:idx val="0"/>
          <c:order val="0"/>
          <c:tx>
            <c:v>Weight Yield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'Yield Graph'!$C$61:$C$156</c:f>
              <c:numCache>
                <c:formatCode>General</c:formatCode>
                <c:ptCount val="96"/>
                <c:pt idx="0">
                  <c:v>3.2097682214000799E-2</c:v>
                </c:pt>
                <c:pt idx="1">
                  <c:v>3.2097682214000799E-2</c:v>
                </c:pt>
                <c:pt idx="2">
                  <c:v>0.52971945706818602</c:v>
                </c:pt>
                <c:pt idx="3">
                  <c:v>0.52971945706818602</c:v>
                </c:pt>
                <c:pt idx="4">
                  <c:v>0.52971945706818602</c:v>
                </c:pt>
                <c:pt idx="5">
                  <c:v>0.52971945706818602</c:v>
                </c:pt>
                <c:pt idx="6">
                  <c:v>0.52971945706818602</c:v>
                </c:pt>
                <c:pt idx="7">
                  <c:v>0.52971945706818602</c:v>
                </c:pt>
                <c:pt idx="8">
                  <c:v>0.75653752359423398</c:v>
                </c:pt>
                <c:pt idx="9">
                  <c:v>0.75653752359423398</c:v>
                </c:pt>
                <c:pt idx="10">
                  <c:v>1.94018211842118</c:v>
                </c:pt>
                <c:pt idx="11">
                  <c:v>1.94018211842118</c:v>
                </c:pt>
                <c:pt idx="12">
                  <c:v>1.94018212594706</c:v>
                </c:pt>
                <c:pt idx="13">
                  <c:v>1.94018212594706</c:v>
                </c:pt>
                <c:pt idx="14">
                  <c:v>1.94018212594706</c:v>
                </c:pt>
                <c:pt idx="15">
                  <c:v>1.94018212594706</c:v>
                </c:pt>
                <c:pt idx="16">
                  <c:v>2.7433360084862799</c:v>
                </c:pt>
                <c:pt idx="17">
                  <c:v>2.7433360084862799</c:v>
                </c:pt>
                <c:pt idx="18">
                  <c:v>4.2373669577849</c:v>
                </c:pt>
                <c:pt idx="19">
                  <c:v>4.2373669577849</c:v>
                </c:pt>
                <c:pt idx="20">
                  <c:v>4.6584188868355101</c:v>
                </c:pt>
                <c:pt idx="21">
                  <c:v>4.6584188868355101</c:v>
                </c:pt>
                <c:pt idx="22">
                  <c:v>4.7267228060340196</c:v>
                </c:pt>
                <c:pt idx="23">
                  <c:v>5.83461884574566</c:v>
                </c:pt>
                <c:pt idx="24">
                  <c:v>7.5659316210325498</c:v>
                </c:pt>
                <c:pt idx="25">
                  <c:v>8.3969372923347194</c:v>
                </c:pt>
                <c:pt idx="26">
                  <c:v>8.4130467763490309</c:v>
                </c:pt>
                <c:pt idx="27">
                  <c:v>10.082193010215001</c:v>
                </c:pt>
                <c:pt idx="28">
                  <c:v>10.322024301089201</c:v>
                </c:pt>
                <c:pt idx="29">
                  <c:v>11.7255708868494</c:v>
                </c:pt>
                <c:pt idx="30">
                  <c:v>13.6077538211981</c:v>
                </c:pt>
                <c:pt idx="31">
                  <c:v>15.2125753304292</c:v>
                </c:pt>
                <c:pt idx="32">
                  <c:v>15.972803770969801</c:v>
                </c:pt>
                <c:pt idx="33">
                  <c:v>17.000156608565302</c:v>
                </c:pt>
                <c:pt idx="34">
                  <c:v>18.010046082580001</c:v>
                </c:pt>
                <c:pt idx="35">
                  <c:v>18.894632440534501</c:v>
                </c:pt>
                <c:pt idx="36">
                  <c:v>19.706575284126298</c:v>
                </c:pt>
                <c:pt idx="37">
                  <c:v>19.735602656755201</c:v>
                </c:pt>
                <c:pt idx="38">
                  <c:v>20.242362768826801</c:v>
                </c:pt>
                <c:pt idx="39">
                  <c:v>21.3831678364594</c:v>
                </c:pt>
                <c:pt idx="40">
                  <c:v>23.079163923546499</c:v>
                </c:pt>
                <c:pt idx="41">
                  <c:v>26.018628451481401</c:v>
                </c:pt>
                <c:pt idx="42">
                  <c:v>27.413753080923001</c:v>
                </c:pt>
                <c:pt idx="43">
                  <c:v>28.9517465910101</c:v>
                </c:pt>
                <c:pt idx="44">
                  <c:v>30.6107563887726</c:v>
                </c:pt>
                <c:pt idx="45">
                  <c:v>32.347051563611899</c:v>
                </c:pt>
                <c:pt idx="46">
                  <c:v>34.147256721612301</c:v>
                </c:pt>
                <c:pt idx="47">
                  <c:v>36.005944724640599</c:v>
                </c:pt>
                <c:pt idx="48">
                  <c:v>37.915185101963999</c:v>
                </c:pt>
                <c:pt idx="49">
                  <c:v>39.8643033012563</c:v>
                </c:pt>
                <c:pt idx="50">
                  <c:v>41.838211843276198</c:v>
                </c:pt>
                <c:pt idx="51">
                  <c:v>43.827617055987197</c:v>
                </c:pt>
                <c:pt idx="52">
                  <c:v>45.824809331384998</c:v>
                </c:pt>
                <c:pt idx="53">
                  <c:v>47.821993204156598</c:v>
                </c:pt>
                <c:pt idx="54">
                  <c:v>49.821979742841997</c:v>
                </c:pt>
                <c:pt idx="55">
                  <c:v>51.827602025455299</c:v>
                </c:pt>
                <c:pt idx="56">
                  <c:v>53.804270313486498</c:v>
                </c:pt>
                <c:pt idx="57">
                  <c:v>55.716871253122498</c:v>
                </c:pt>
                <c:pt idx="58">
                  <c:v>57.564501835072498</c:v>
                </c:pt>
                <c:pt idx="59">
                  <c:v>59.345696803159001</c:v>
                </c:pt>
                <c:pt idx="60">
                  <c:v>61.059505428114598</c:v>
                </c:pt>
                <c:pt idx="61">
                  <c:v>62.7188685917748</c:v>
                </c:pt>
                <c:pt idx="62">
                  <c:v>64.336945783246605</c:v>
                </c:pt>
                <c:pt idx="63">
                  <c:v>65.918527206107299</c:v>
                </c:pt>
                <c:pt idx="64">
                  <c:v>67.495169055909003</c:v>
                </c:pt>
                <c:pt idx="65">
                  <c:v>69.072107180711697</c:v>
                </c:pt>
                <c:pt idx="66">
                  <c:v>70.657066444477607</c:v>
                </c:pt>
                <c:pt idx="67">
                  <c:v>72.257867778882598</c:v>
                </c:pt>
                <c:pt idx="68">
                  <c:v>73.867797161096505</c:v>
                </c:pt>
                <c:pt idx="69">
                  <c:v>75.446057895646007</c:v>
                </c:pt>
                <c:pt idx="70">
                  <c:v>76.985598297329702</c:v>
                </c:pt>
                <c:pt idx="71">
                  <c:v>78.474157295390398</c:v>
                </c:pt>
                <c:pt idx="72">
                  <c:v>79.899383151799597</c:v>
                </c:pt>
                <c:pt idx="73">
                  <c:v>81.260283692532397</c:v>
                </c:pt>
                <c:pt idx="74">
                  <c:v>82.552905510947795</c:v>
                </c:pt>
                <c:pt idx="75">
                  <c:v>83.776179235066706</c:v>
                </c:pt>
                <c:pt idx="76">
                  <c:v>84.932833722071393</c:v>
                </c:pt>
                <c:pt idx="77">
                  <c:v>86.025597623371993</c:v>
                </c:pt>
                <c:pt idx="78">
                  <c:v>87.056176400925395</c:v>
                </c:pt>
                <c:pt idx="79">
                  <c:v>88.037281019518602</c:v>
                </c:pt>
                <c:pt idx="80">
                  <c:v>88.970728019734295</c:v>
                </c:pt>
                <c:pt idx="81">
                  <c:v>89.863464556495202</c:v>
                </c:pt>
                <c:pt idx="82">
                  <c:v>90.722494782892596</c:v>
                </c:pt>
                <c:pt idx="83">
                  <c:v>91.547278599390197</c:v>
                </c:pt>
                <c:pt idx="84">
                  <c:v>92.335996707678206</c:v>
                </c:pt>
                <c:pt idx="85">
                  <c:v>93.088054459509905</c:v>
                </c:pt>
                <c:pt idx="86">
                  <c:v>93.798325947426093</c:v>
                </c:pt>
                <c:pt idx="87">
                  <c:v>94.461604036796601</c:v>
                </c:pt>
                <c:pt idx="88">
                  <c:v>95.076759131603794</c:v>
                </c:pt>
                <c:pt idx="89">
                  <c:v>95.6393063641342</c:v>
                </c:pt>
                <c:pt idx="90">
                  <c:v>96.148059230226806</c:v>
                </c:pt>
                <c:pt idx="91">
                  <c:v>96.606086538279797</c:v>
                </c:pt>
                <c:pt idx="92">
                  <c:v>97.016497045128403</c:v>
                </c:pt>
                <c:pt idx="93">
                  <c:v>97.379743019664701</c:v>
                </c:pt>
                <c:pt idx="94">
                  <c:v>97.700882937973603</c:v>
                </c:pt>
                <c:pt idx="95">
                  <c:v>97.980428613570794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3-402D-8964-9121EDA2D0DC}"/>
            </c:ext>
          </c:extLst>
        </c:ser>
        <c:ser>
          <c:idx val="1"/>
          <c:order val="1"/>
          <c:tx>
            <c:v>Volume Yield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'Yield Graph'!$D$61:$D$156</c:f>
              <c:numCache>
                <c:formatCode>General</c:formatCode>
                <c:ptCount val="96"/>
                <c:pt idx="0">
                  <c:v>7.46973281244981E-2</c:v>
                </c:pt>
                <c:pt idx="1">
                  <c:v>7.46973281244981E-2</c:v>
                </c:pt>
                <c:pt idx="2">
                  <c:v>0.88614464965185602</c:v>
                </c:pt>
                <c:pt idx="3">
                  <c:v>0.88614464965185602</c:v>
                </c:pt>
                <c:pt idx="4">
                  <c:v>0.88614464965185602</c:v>
                </c:pt>
                <c:pt idx="5">
                  <c:v>0.88614464965185602</c:v>
                </c:pt>
                <c:pt idx="6">
                  <c:v>0.88614464965185602</c:v>
                </c:pt>
                <c:pt idx="7">
                  <c:v>0.88614464965185602</c:v>
                </c:pt>
                <c:pt idx="8">
                  <c:v>1.2194332514524699</c:v>
                </c:pt>
                <c:pt idx="9">
                  <c:v>1.2194332514524699</c:v>
                </c:pt>
                <c:pt idx="10">
                  <c:v>2.8950349578289098</c:v>
                </c:pt>
                <c:pt idx="11">
                  <c:v>2.8950349578289098</c:v>
                </c:pt>
                <c:pt idx="12">
                  <c:v>2.8950349682685101</c:v>
                </c:pt>
                <c:pt idx="13">
                  <c:v>2.8950349682685101</c:v>
                </c:pt>
                <c:pt idx="14">
                  <c:v>2.8950349682685101</c:v>
                </c:pt>
                <c:pt idx="15">
                  <c:v>2.8950349682685101</c:v>
                </c:pt>
                <c:pt idx="16">
                  <c:v>3.95932131996013</c:v>
                </c:pt>
                <c:pt idx="17">
                  <c:v>3.95932131996013</c:v>
                </c:pt>
                <c:pt idx="18">
                  <c:v>5.9195291514664499</c:v>
                </c:pt>
                <c:pt idx="19">
                  <c:v>5.9195291514664499</c:v>
                </c:pt>
                <c:pt idx="20">
                  <c:v>6.4254877153064003</c:v>
                </c:pt>
                <c:pt idx="21">
                  <c:v>6.4254877153064003</c:v>
                </c:pt>
                <c:pt idx="22">
                  <c:v>6.5103491805521196</c:v>
                </c:pt>
                <c:pt idx="23">
                  <c:v>7.8958135449203102</c:v>
                </c:pt>
                <c:pt idx="24">
                  <c:v>10.0545868079792</c:v>
                </c:pt>
                <c:pt idx="25">
                  <c:v>10.967590364900101</c:v>
                </c:pt>
                <c:pt idx="26">
                  <c:v>10.987255751043399</c:v>
                </c:pt>
                <c:pt idx="27">
                  <c:v>12.683181140320199</c:v>
                </c:pt>
                <c:pt idx="28">
                  <c:v>12.9601667814336</c:v>
                </c:pt>
                <c:pt idx="29">
                  <c:v>14.611219256311699</c:v>
                </c:pt>
                <c:pt idx="30">
                  <c:v>16.875652983066601</c:v>
                </c:pt>
                <c:pt idx="31">
                  <c:v>18.593149626791998</c:v>
                </c:pt>
                <c:pt idx="32">
                  <c:v>19.485117433047598</c:v>
                </c:pt>
                <c:pt idx="33">
                  <c:v>20.4801928409548</c:v>
                </c:pt>
                <c:pt idx="34">
                  <c:v>21.627160749066999</c:v>
                </c:pt>
                <c:pt idx="35">
                  <c:v>22.574117518390899</c:v>
                </c:pt>
                <c:pt idx="36">
                  <c:v>23.523753623462699</c:v>
                </c:pt>
                <c:pt idx="37">
                  <c:v>23.5541560337027</c:v>
                </c:pt>
                <c:pt idx="38">
                  <c:v>24.076762199928101</c:v>
                </c:pt>
                <c:pt idx="39">
                  <c:v>25.329567313097101</c:v>
                </c:pt>
                <c:pt idx="40">
                  <c:v>27.159156906468699</c:v>
                </c:pt>
                <c:pt idx="41">
                  <c:v>30.305493115288201</c:v>
                </c:pt>
                <c:pt idx="42">
                  <c:v>31.781424083513201</c:v>
                </c:pt>
                <c:pt idx="43">
                  <c:v>33.392032093132201</c:v>
                </c:pt>
                <c:pt idx="44">
                  <c:v>35.113113648920603</c:v>
                </c:pt>
                <c:pt idx="45">
                  <c:v>36.898871958111698</c:v>
                </c:pt>
                <c:pt idx="46">
                  <c:v>38.736063412086502</c:v>
                </c:pt>
                <c:pt idx="47">
                  <c:v>40.620199238633703</c:v>
                </c:pt>
                <c:pt idx="48">
                  <c:v>42.544379775902001</c:v>
                </c:pt>
                <c:pt idx="49">
                  <c:v>44.498823222404297</c:v>
                </c:pt>
                <c:pt idx="50">
                  <c:v>46.469310897099497</c:v>
                </c:pt>
                <c:pt idx="51">
                  <c:v>48.446995930817302</c:v>
                </c:pt>
                <c:pt idx="52">
                  <c:v>50.424302191773499</c:v>
                </c:pt>
                <c:pt idx="53">
                  <c:v>52.3936535481837</c:v>
                </c:pt>
                <c:pt idx="54">
                  <c:v>54.357275858767302</c:v>
                </c:pt>
                <c:pt idx="55">
                  <c:v>56.317394982243201</c:v>
                </c:pt>
                <c:pt idx="56">
                  <c:v>58.239661418867698</c:v>
                </c:pt>
                <c:pt idx="57">
                  <c:v>60.089725668896897</c:v>
                </c:pt>
                <c:pt idx="58">
                  <c:v>61.8674322299347</c:v>
                </c:pt>
                <c:pt idx="59">
                  <c:v>63.571848087603897</c:v>
                </c:pt>
                <c:pt idx="60">
                  <c:v>65.202817739508205</c:v>
                </c:pt>
                <c:pt idx="61">
                  <c:v>66.7735027748828</c:v>
                </c:pt>
                <c:pt idx="62">
                  <c:v>68.297064782962593</c:v>
                </c:pt>
                <c:pt idx="63">
                  <c:v>69.7785754620772</c:v>
                </c:pt>
                <c:pt idx="64">
                  <c:v>71.248465002203801</c:v>
                </c:pt>
                <c:pt idx="65">
                  <c:v>72.7118051016718</c:v>
                </c:pt>
                <c:pt idx="66">
                  <c:v>74.176404210042605</c:v>
                </c:pt>
                <c:pt idx="67">
                  <c:v>75.6500707768772</c:v>
                </c:pt>
                <c:pt idx="68">
                  <c:v>77.126693991610694</c:v>
                </c:pt>
                <c:pt idx="69">
                  <c:v>78.569608990852799</c:v>
                </c:pt>
                <c:pt idx="70">
                  <c:v>79.972704964038499</c:v>
                </c:pt>
                <c:pt idx="71">
                  <c:v>81.3251796478865</c:v>
                </c:pt>
                <c:pt idx="72">
                  <c:v>82.616230779115796</c:v>
                </c:pt>
                <c:pt idx="73">
                  <c:v>83.845279001402403</c:v>
                </c:pt>
                <c:pt idx="74">
                  <c:v>85.008848176803696</c:v>
                </c:pt>
                <c:pt idx="75">
                  <c:v>86.106358948996004</c:v>
                </c:pt>
                <c:pt idx="76">
                  <c:v>87.140532513791101</c:v>
                </c:pt>
                <c:pt idx="77">
                  <c:v>88.114090067000802</c:v>
                </c:pt>
                <c:pt idx="78">
                  <c:v>89.028965104868206</c:v>
                </c:pt>
                <c:pt idx="79">
                  <c:v>89.896758604851897</c:v>
                </c:pt>
                <c:pt idx="80">
                  <c:v>90.719404063194901</c:v>
                </c:pt>
                <c:pt idx="81">
                  <c:v>91.503214200737304</c:v>
                </c:pt>
                <c:pt idx="82">
                  <c:v>92.254501738318794</c:v>
                </c:pt>
                <c:pt idx="83">
                  <c:v>92.973005871505293</c:v>
                </c:pt>
                <c:pt idx="84">
                  <c:v>93.6571617736913</c:v>
                </c:pt>
                <c:pt idx="85">
                  <c:v>94.306708640442395</c:v>
                </c:pt>
                <c:pt idx="86">
                  <c:v>94.917434039429693</c:v>
                </c:pt>
                <c:pt idx="87">
                  <c:v>95.485125538324198</c:v>
                </c:pt>
                <c:pt idx="88">
                  <c:v>96.009210732248505</c:v>
                </c:pt>
                <c:pt idx="89">
                  <c:v>96.486255191937502</c:v>
                </c:pt>
                <c:pt idx="90">
                  <c:v>96.915686512513702</c:v>
                </c:pt>
                <c:pt idx="91">
                  <c:v>97.300505144454505</c:v>
                </c:pt>
                <c:pt idx="92">
                  <c:v>97.643711538237</c:v>
                </c:pt>
                <c:pt idx="93">
                  <c:v>97.946064772025807</c:v>
                </c:pt>
                <c:pt idx="94">
                  <c:v>98.212119314808007</c:v>
                </c:pt>
                <c:pt idx="95">
                  <c:v>98.442634244748206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3-402D-8964-9121EDA2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1976"/>
        <c:axId val="440272368"/>
      </c:scatterChart>
      <c:valAx>
        <c:axId val="44027197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distilled</a:t>
                </a:r>
              </a:p>
            </c:rich>
          </c:tx>
          <c:layout>
            <c:manualLayout>
              <c:xMode val="edge"/>
              <c:yMode val="edge"/>
              <c:x val="0.48508667185832538"/>
              <c:y val="0.95360824742268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2368"/>
        <c:crosses val="autoZero"/>
        <c:crossBetween val="midCat"/>
        <c:majorUnit val="10"/>
        <c:minorUnit val="2"/>
      </c:valAx>
      <c:valAx>
        <c:axId val="440272368"/>
        <c:scaling>
          <c:orientation val="minMax"/>
          <c:max val="700"/>
          <c:min val="0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TBP 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687598116169546E-2"/>
              <c:y val="0.48324742268041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1976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73956826825217"/>
          <c:y val="0.11597938144329897"/>
          <c:w val="0.15384631866071685"/>
          <c:h val="5.0257731958762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123825</xdr:rowOff>
    </xdr:from>
    <xdr:to>
      <xdr:col>15</xdr:col>
      <xdr:colOff>200025</xdr:colOff>
      <xdr:row>55</xdr:row>
      <xdr:rowOff>66675</xdr:rowOff>
    </xdr:to>
    <xdr:graphicFrame macro="">
      <xdr:nvGraphicFramePr>
        <xdr:cNvPr id="208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S97"/>
  <sheetViews>
    <sheetView showGridLines="0" tabSelected="1" zoomScaleNormal="100" zoomScaleSheetLayoutView="100" workbookViewId="0"/>
  </sheetViews>
  <sheetFormatPr defaultRowHeight="13.2" x14ac:dyDescent="0.25"/>
  <cols>
    <col min="1" max="1" width="2.6640625" customWidth="1"/>
    <col min="2" max="2" width="19.33203125" customWidth="1"/>
    <col min="3" max="16" width="5.33203125" customWidth="1"/>
    <col min="17" max="17" width="1.33203125" customWidth="1"/>
  </cols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x14ac:dyDescent="0.25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 x14ac:dyDescent="0.25">
      <c r="A5" s="4"/>
      <c r="B5" s="8"/>
      <c r="C5" s="5"/>
      <c r="D5" s="8" t="s">
        <v>0</v>
      </c>
      <c r="E5" s="9" t="s">
        <v>89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 x14ac:dyDescent="0.25">
      <c r="A6" s="4"/>
      <c r="B6" s="8"/>
      <c r="C6" s="5"/>
      <c r="D6" s="8" t="s">
        <v>1</v>
      </c>
      <c r="E6" s="9" t="s">
        <v>90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 x14ac:dyDescent="0.35">
      <c r="A9" s="4"/>
      <c r="B9" s="10" t="s">
        <v>83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 ht="5.0999999999999996" customHeight="1" x14ac:dyDescent="0.25">
      <c r="A11" s="4"/>
      <c r="B11" s="12" t="s">
        <v>2</v>
      </c>
      <c r="C11" s="13" t="s">
        <v>3</v>
      </c>
      <c r="D11" s="13" t="s">
        <v>4</v>
      </c>
      <c r="E11" s="13" t="s">
        <v>5</v>
      </c>
      <c r="F11" s="13"/>
      <c r="G11" s="12"/>
      <c r="H11" s="13"/>
      <c r="I11" s="13"/>
      <c r="J11" s="13"/>
      <c r="K11" s="14"/>
      <c r="L11" s="12"/>
      <c r="M11" s="13"/>
      <c r="N11" s="13"/>
      <c r="O11" s="13"/>
      <c r="P11" s="14"/>
      <c r="Q11" s="7"/>
    </row>
    <row r="12" spans="1:17" ht="9.9" customHeight="1" x14ac:dyDescent="0.25">
      <c r="A12" s="4"/>
      <c r="B12" s="15" t="s">
        <v>6</v>
      </c>
      <c r="C12" s="16"/>
      <c r="D12" s="16"/>
      <c r="E12" s="16" t="s">
        <v>5</v>
      </c>
      <c r="F12" s="16"/>
      <c r="G12" s="18" t="s">
        <v>79</v>
      </c>
      <c r="H12" s="16"/>
      <c r="I12" s="16"/>
      <c r="J12" s="16"/>
      <c r="K12" s="17"/>
      <c r="L12" s="15" t="s">
        <v>84</v>
      </c>
      <c r="M12" s="16"/>
      <c r="N12" s="16"/>
      <c r="O12" s="16"/>
      <c r="P12" s="17"/>
      <c r="Q12" s="7"/>
    </row>
    <row r="13" spans="1:17" ht="5.0999999999999996" customHeight="1" x14ac:dyDescent="0.25">
      <c r="A13" s="4"/>
      <c r="B13" s="19"/>
      <c r="C13" s="20"/>
      <c r="D13" s="20"/>
      <c r="E13" s="20" t="s">
        <v>5</v>
      </c>
      <c r="F13" s="20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7"/>
    </row>
    <row r="14" spans="1:17" ht="5.0999999999999996" customHeight="1" x14ac:dyDescent="0.25">
      <c r="A14" s="4"/>
      <c r="B14" s="22" t="s">
        <v>2</v>
      </c>
      <c r="C14" s="23" t="s">
        <v>3</v>
      </c>
      <c r="D14" s="23" t="s">
        <v>4</v>
      </c>
      <c r="E14" s="23" t="s">
        <v>5</v>
      </c>
      <c r="F14" s="23"/>
      <c r="G14" s="22"/>
      <c r="H14" s="23"/>
      <c r="I14" s="23"/>
      <c r="J14" s="23"/>
      <c r="K14" s="24"/>
      <c r="L14" s="22"/>
      <c r="M14" s="23"/>
      <c r="N14" s="23"/>
      <c r="O14" s="23"/>
      <c r="P14" s="24"/>
      <c r="Q14" s="7"/>
    </row>
    <row r="15" spans="1:17" ht="9.9" customHeight="1" x14ac:dyDescent="0.25">
      <c r="A15" s="4"/>
      <c r="B15" s="15" t="s">
        <v>0</v>
      </c>
      <c r="C15" s="16" t="s">
        <v>89</v>
      </c>
      <c r="D15" s="16"/>
      <c r="E15" s="16" t="s">
        <v>5</v>
      </c>
      <c r="F15" s="16"/>
      <c r="G15" s="15" t="s">
        <v>7</v>
      </c>
      <c r="H15" s="16"/>
      <c r="I15" s="16"/>
      <c r="J15" s="16"/>
      <c r="K15" s="25">
        <v>3.2097682214000799E-2</v>
      </c>
      <c r="L15" s="15" t="s">
        <v>8</v>
      </c>
      <c r="M15" s="16"/>
      <c r="N15" s="16"/>
      <c r="O15" s="16"/>
      <c r="P15" s="76">
        <v>0.82830000000000004</v>
      </c>
      <c r="Q15" s="7"/>
    </row>
    <row r="16" spans="1:17" ht="9.9" customHeight="1" x14ac:dyDescent="0.25">
      <c r="A16" s="4"/>
      <c r="B16" s="15" t="s">
        <v>9</v>
      </c>
      <c r="C16" s="16" t="s">
        <v>90</v>
      </c>
      <c r="D16" s="16"/>
      <c r="E16" s="16" t="s">
        <v>5</v>
      </c>
      <c r="F16" s="16"/>
      <c r="G16" s="15" t="s">
        <v>10</v>
      </c>
      <c r="H16" s="16"/>
      <c r="I16" s="16"/>
      <c r="J16" s="16"/>
      <c r="K16" s="25">
        <v>0.49762177485418502</v>
      </c>
      <c r="L16" s="15" t="s">
        <v>11</v>
      </c>
      <c r="M16" s="16"/>
      <c r="N16" s="16"/>
      <c r="O16" s="16"/>
      <c r="P16" s="25">
        <v>39.259517994835001</v>
      </c>
      <c r="Q16" s="7"/>
    </row>
    <row r="17" spans="1:17" ht="9.9" customHeight="1" x14ac:dyDescent="0.25">
      <c r="A17" s="4"/>
      <c r="B17" s="15" t="s">
        <v>12</v>
      </c>
      <c r="C17" s="16" t="s">
        <v>91</v>
      </c>
      <c r="D17" s="16"/>
      <c r="E17" s="16" t="s">
        <v>5</v>
      </c>
      <c r="F17" s="16"/>
      <c r="G17" s="15" t="s">
        <v>13</v>
      </c>
      <c r="H17" s="16"/>
      <c r="I17" s="16"/>
      <c r="J17" s="16"/>
      <c r="K17" s="25">
        <v>0.226818066526048</v>
      </c>
      <c r="L17" s="15" t="s">
        <v>14</v>
      </c>
      <c r="M17" s="16"/>
      <c r="N17" s="16"/>
      <c r="O17" s="16"/>
      <c r="P17" s="25">
        <v>0.384690182010683</v>
      </c>
      <c r="Q17" s="7"/>
    </row>
    <row r="18" spans="1:17" ht="9.9" customHeight="1" x14ac:dyDescent="0.25">
      <c r="A18" s="4"/>
      <c r="B18" s="15" t="s">
        <v>15</v>
      </c>
      <c r="C18" s="16" t="s">
        <v>92</v>
      </c>
      <c r="D18" s="16"/>
      <c r="E18" s="16" t="s">
        <v>5</v>
      </c>
      <c r="F18" s="16"/>
      <c r="G18" s="15" t="s">
        <v>16</v>
      </c>
      <c r="H18" s="16"/>
      <c r="I18" s="16"/>
      <c r="J18" s="16"/>
      <c r="K18" s="25">
        <v>1.1836445948269501</v>
      </c>
      <c r="L18" s="15" t="s">
        <v>17</v>
      </c>
      <c r="M18" s="16"/>
      <c r="N18" s="16"/>
      <c r="O18" s="16"/>
      <c r="P18" s="25">
        <v>-8.9992014109760596</v>
      </c>
      <c r="Q18" s="7"/>
    </row>
    <row r="19" spans="1:17" ht="9.9" customHeight="1" x14ac:dyDescent="0.25">
      <c r="A19" s="4"/>
      <c r="B19" s="15" t="s">
        <v>20</v>
      </c>
      <c r="C19" s="91" t="s">
        <v>93</v>
      </c>
      <c r="D19" s="92"/>
      <c r="E19" s="92"/>
      <c r="F19" s="16"/>
      <c r="G19" s="15" t="s">
        <v>18</v>
      </c>
      <c r="H19" s="16"/>
      <c r="I19" s="16"/>
      <c r="J19" s="16"/>
      <c r="K19" s="25">
        <v>0.80315388253921804</v>
      </c>
      <c r="L19" s="15" t="s">
        <v>19</v>
      </c>
      <c r="M19" s="16"/>
      <c r="N19" s="16"/>
      <c r="O19" s="16"/>
      <c r="P19" s="25">
        <v>4.9345654840747804</v>
      </c>
      <c r="Q19" s="7"/>
    </row>
    <row r="20" spans="1:17" ht="9.9" customHeight="1" x14ac:dyDescent="0.25">
      <c r="A20" s="4"/>
      <c r="B20" s="15" t="s">
        <v>80</v>
      </c>
      <c r="C20" s="91" t="s">
        <v>94</v>
      </c>
      <c r="D20" s="92"/>
      <c r="E20" s="92"/>
      <c r="F20" s="16"/>
      <c r="G20" s="15" t="s">
        <v>21</v>
      </c>
      <c r="H20" s="16"/>
      <c r="I20" s="16"/>
      <c r="J20" s="16"/>
      <c r="K20" s="25">
        <v>1.49402863348127</v>
      </c>
      <c r="L20" s="15" t="s">
        <v>22</v>
      </c>
      <c r="M20" s="16"/>
      <c r="N20" s="16"/>
      <c r="O20" s="16"/>
      <c r="P20" s="42">
        <v>3.0419498861815599</v>
      </c>
      <c r="Q20" s="7"/>
    </row>
    <row r="21" spans="1:17" ht="9.9" customHeight="1" x14ac:dyDescent="0.25">
      <c r="A21" s="4"/>
      <c r="B21" s="15" t="s">
        <v>81</v>
      </c>
      <c r="C21" s="91" t="s">
        <v>95</v>
      </c>
      <c r="D21" s="92"/>
      <c r="E21" s="92"/>
      <c r="F21" s="16"/>
      <c r="G21" s="15" t="s">
        <v>23</v>
      </c>
      <c r="H21" s="16"/>
      <c r="I21" s="16"/>
      <c r="J21" s="16"/>
      <c r="K21" s="25">
        <v>0.166328222410104</v>
      </c>
      <c r="L21" s="15" t="s">
        <v>24</v>
      </c>
      <c r="M21" s="16"/>
      <c r="N21" s="16"/>
      <c r="O21" s="16"/>
      <c r="P21" s="43">
        <v>1.30111288761385</v>
      </c>
      <c r="Q21" s="7"/>
    </row>
    <row r="22" spans="1:17" ht="9.9" customHeight="1" x14ac:dyDescent="0.25">
      <c r="A22" s="4"/>
      <c r="B22" s="15" t="s">
        <v>82</v>
      </c>
      <c r="C22" s="93" t="s">
        <v>94</v>
      </c>
      <c r="D22" s="94"/>
      <c r="E22" s="94"/>
      <c r="F22" s="95"/>
      <c r="G22" s="15" t="s">
        <v>25</v>
      </c>
      <c r="H22" s="16"/>
      <c r="I22" s="16"/>
      <c r="J22" s="16"/>
      <c r="K22" s="25">
        <v>3.16222278331034</v>
      </c>
      <c r="L22" s="15" t="s">
        <v>26</v>
      </c>
      <c r="M22" s="16"/>
      <c r="N22" s="16"/>
      <c r="O22" s="16"/>
      <c r="P22" s="43">
        <v>5.4970868140167202</v>
      </c>
      <c r="Q22" s="7"/>
    </row>
    <row r="23" spans="1:17" ht="9.9" customHeight="1" x14ac:dyDescent="0.25">
      <c r="A23" s="4"/>
      <c r="B23" s="15"/>
      <c r="C23" s="94"/>
      <c r="D23" s="94"/>
      <c r="E23" s="94"/>
      <c r="F23" s="95"/>
      <c r="G23" s="15" t="s">
        <v>27</v>
      </c>
      <c r="H23" s="16"/>
      <c r="I23" s="16"/>
      <c r="J23" s="16"/>
      <c r="K23" s="25">
        <v>1.82727607385508</v>
      </c>
      <c r="L23" s="15" t="s">
        <v>28</v>
      </c>
      <c r="M23" s="16"/>
      <c r="N23" s="16"/>
      <c r="O23" s="16"/>
      <c r="P23" s="41">
        <v>916.22121099341803</v>
      </c>
      <c r="Q23" s="7"/>
    </row>
    <row r="24" spans="1:17" ht="9.9" customHeight="1" x14ac:dyDescent="0.25">
      <c r="A24" s="4"/>
      <c r="B24" s="15" t="s">
        <v>2</v>
      </c>
      <c r="C24" s="94"/>
      <c r="D24" s="94"/>
      <c r="E24" s="94"/>
      <c r="F24" s="95"/>
      <c r="G24" s="15" t="s">
        <v>29</v>
      </c>
      <c r="H24" s="16"/>
      <c r="I24" s="16"/>
      <c r="J24" s="16"/>
      <c r="K24" s="25">
        <v>0.62749998467092705</v>
      </c>
      <c r="L24" s="15" t="s">
        <v>30</v>
      </c>
      <c r="M24" s="16"/>
      <c r="N24" s="16"/>
      <c r="O24" s="16"/>
      <c r="P24" s="42">
        <v>0.05</v>
      </c>
      <c r="Q24" s="7"/>
    </row>
    <row r="25" spans="1:17" ht="9.9" customHeight="1" x14ac:dyDescent="0.25">
      <c r="A25" s="4"/>
      <c r="B25" s="15" t="s">
        <v>2</v>
      </c>
      <c r="C25" s="94"/>
      <c r="D25" s="94"/>
      <c r="E25" s="94"/>
      <c r="F25" s="95"/>
      <c r="G25" s="15" t="s">
        <v>31</v>
      </c>
      <c r="H25" s="16"/>
      <c r="I25" s="16"/>
      <c r="J25" s="16"/>
      <c r="K25" s="25">
        <v>3.16209162009755</v>
      </c>
      <c r="L25" s="15" t="s">
        <v>32</v>
      </c>
      <c r="M25" s="16"/>
      <c r="N25" s="16"/>
      <c r="O25" s="16"/>
      <c r="P25" s="43">
        <v>4.4477393446319304</v>
      </c>
      <c r="Q25" s="7"/>
    </row>
    <row r="26" spans="1:17" ht="9.9" customHeight="1" x14ac:dyDescent="0.25">
      <c r="A26" s="4"/>
      <c r="B26" s="15" t="s">
        <v>2</v>
      </c>
      <c r="C26" s="94"/>
      <c r="D26" s="94"/>
      <c r="E26" s="94"/>
      <c r="F26" s="95"/>
      <c r="G26" s="15" t="s">
        <v>33</v>
      </c>
      <c r="H26" s="16"/>
      <c r="I26" s="16"/>
      <c r="J26" s="16"/>
      <c r="K26" s="25">
        <v>2.0296111501804601</v>
      </c>
      <c r="L26" s="15" t="s">
        <v>34</v>
      </c>
      <c r="M26" s="16"/>
      <c r="N26" s="16"/>
      <c r="O26" s="16"/>
      <c r="P26" s="43">
        <v>0</v>
      </c>
      <c r="Q26" s="7"/>
    </row>
    <row r="27" spans="1:17" ht="9.9" customHeight="1" x14ac:dyDescent="0.25">
      <c r="A27" s="4"/>
      <c r="B27" s="15" t="s">
        <v>2</v>
      </c>
      <c r="C27" s="94"/>
      <c r="D27" s="94"/>
      <c r="E27" s="94"/>
      <c r="F27" s="95"/>
      <c r="G27" s="15" t="s">
        <v>35</v>
      </c>
      <c r="H27" s="16"/>
      <c r="I27" s="16"/>
      <c r="J27" s="16"/>
      <c r="K27" s="25">
        <v>0.89574485957764904</v>
      </c>
      <c r="L27" s="15" t="s">
        <v>36</v>
      </c>
      <c r="M27" s="16"/>
      <c r="N27" s="16"/>
      <c r="O27" s="16"/>
      <c r="P27" s="43">
        <v>6.5995317040130796</v>
      </c>
      <c r="Q27" s="7"/>
    </row>
    <row r="28" spans="1:17" ht="5.0999999999999996" customHeight="1" x14ac:dyDescent="0.25">
      <c r="A28" s="4"/>
      <c r="B28" s="19"/>
      <c r="C28" s="96"/>
      <c r="D28" s="96"/>
      <c r="E28" s="96"/>
      <c r="F28" s="97"/>
      <c r="G28" s="19"/>
      <c r="H28" s="20"/>
      <c r="I28" s="20"/>
      <c r="J28" s="20"/>
      <c r="K28" s="21"/>
      <c r="L28" s="19"/>
      <c r="M28" s="20"/>
      <c r="N28" s="20"/>
      <c r="O28" s="20"/>
      <c r="P28" s="21"/>
      <c r="Q28" s="7"/>
    </row>
    <row r="29" spans="1:17" ht="2.1" customHeight="1" x14ac:dyDescent="0.25">
      <c r="A29" s="4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7"/>
    </row>
    <row r="30" spans="1:17" ht="2.1" customHeight="1" x14ac:dyDescent="0.25">
      <c r="A30" s="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7"/>
    </row>
    <row r="31" spans="1:17" ht="9.9" customHeight="1" x14ac:dyDescent="0.25">
      <c r="A31" s="4"/>
      <c r="B31" s="22" t="s">
        <v>37</v>
      </c>
      <c r="C31" s="27" t="s">
        <v>38</v>
      </c>
      <c r="D31" s="22" t="s">
        <v>39</v>
      </c>
      <c r="E31" s="23" t="s">
        <v>40</v>
      </c>
      <c r="F31" s="23" t="s">
        <v>5</v>
      </c>
      <c r="G31" s="23"/>
      <c r="H31" s="23"/>
      <c r="I31" s="23"/>
      <c r="J31" s="23"/>
      <c r="K31" s="23"/>
      <c r="L31" s="24"/>
      <c r="M31" s="23"/>
      <c r="N31" s="23"/>
      <c r="O31" s="23"/>
      <c r="P31" s="24"/>
      <c r="Q31" s="7"/>
    </row>
    <row r="32" spans="1:17" ht="9.9" customHeight="1" x14ac:dyDescent="0.25">
      <c r="A32" s="4"/>
      <c r="B32" s="15" t="s">
        <v>41</v>
      </c>
      <c r="C32" s="28"/>
      <c r="D32" s="88" t="s">
        <v>42</v>
      </c>
      <c r="E32" s="89"/>
      <c r="F32" s="89"/>
      <c r="G32" s="89"/>
      <c r="H32" s="89"/>
      <c r="I32" s="89"/>
      <c r="J32" s="89"/>
      <c r="K32" s="89"/>
      <c r="L32" s="90"/>
      <c r="M32" s="89" t="s">
        <v>43</v>
      </c>
      <c r="N32" s="89"/>
      <c r="O32" s="89"/>
      <c r="P32" s="90"/>
      <c r="Q32" s="7"/>
    </row>
    <row r="33" spans="1:17" ht="5.0999999999999996" customHeight="1" x14ac:dyDescent="0.25">
      <c r="A33" s="4"/>
      <c r="B33" s="15" t="s">
        <v>37</v>
      </c>
      <c r="C33" s="29" t="s">
        <v>38</v>
      </c>
      <c r="D33" s="15"/>
      <c r="E33" s="16"/>
      <c r="F33" s="16" t="s">
        <v>5</v>
      </c>
      <c r="G33" s="16"/>
      <c r="H33" s="16"/>
      <c r="I33" s="16"/>
      <c r="J33" s="16"/>
      <c r="K33" s="16"/>
      <c r="L33" s="17"/>
      <c r="M33" s="16"/>
      <c r="N33" s="16"/>
      <c r="O33" s="16"/>
      <c r="P33" s="17"/>
      <c r="Q33" s="7"/>
    </row>
    <row r="34" spans="1:17" ht="5.0999999999999996" customHeight="1" x14ac:dyDescent="0.25">
      <c r="A34" s="4"/>
      <c r="B34" s="15" t="s">
        <v>37</v>
      </c>
      <c r="C34" s="29" t="s">
        <v>38</v>
      </c>
      <c r="D34" s="15" t="s">
        <v>38</v>
      </c>
      <c r="E34" s="16" t="s">
        <v>38</v>
      </c>
      <c r="F34" s="16" t="s">
        <v>38</v>
      </c>
      <c r="G34" s="16" t="s">
        <v>38</v>
      </c>
      <c r="H34" s="16" t="s">
        <v>38</v>
      </c>
      <c r="I34" s="16" t="s">
        <v>38</v>
      </c>
      <c r="J34" s="16" t="s">
        <v>38</v>
      </c>
      <c r="K34" s="16" t="s">
        <v>38</v>
      </c>
      <c r="L34" s="17" t="s">
        <v>38</v>
      </c>
      <c r="M34" s="16" t="s">
        <v>38</v>
      </c>
      <c r="N34" s="16" t="s">
        <v>38</v>
      </c>
      <c r="O34" s="16" t="s">
        <v>38</v>
      </c>
      <c r="P34" s="17" t="s">
        <v>38</v>
      </c>
      <c r="Q34" s="7" t="s">
        <v>5</v>
      </c>
    </row>
    <row r="35" spans="1:17" ht="9.9" customHeight="1" x14ac:dyDescent="0.25">
      <c r="A35" s="4"/>
      <c r="B35" s="15" t="s">
        <v>44</v>
      </c>
      <c r="C35" s="30" t="s">
        <v>45</v>
      </c>
      <c r="D35" s="31" t="s">
        <v>46</v>
      </c>
      <c r="E35" s="32">
        <v>65</v>
      </c>
      <c r="F35" s="32">
        <v>100</v>
      </c>
      <c r="G35" s="32">
        <v>150</v>
      </c>
      <c r="H35" s="32">
        <v>200</v>
      </c>
      <c r="I35" s="32">
        <v>250</v>
      </c>
      <c r="J35" s="32">
        <v>300</v>
      </c>
      <c r="K35" s="32">
        <v>350</v>
      </c>
      <c r="L35" s="26">
        <v>370</v>
      </c>
      <c r="M35" s="32">
        <v>370</v>
      </c>
      <c r="N35" s="32">
        <v>450</v>
      </c>
      <c r="O35" s="32">
        <v>500</v>
      </c>
      <c r="P35" s="26">
        <v>550</v>
      </c>
      <c r="Q35" s="7" t="s">
        <v>5</v>
      </c>
    </row>
    <row r="36" spans="1:17" ht="9.9" customHeight="1" x14ac:dyDescent="0.25">
      <c r="A36" s="4"/>
      <c r="B36" s="15" t="s">
        <v>47</v>
      </c>
      <c r="C36" s="30" t="s">
        <v>48</v>
      </c>
      <c r="D36" s="31">
        <v>65</v>
      </c>
      <c r="E36" s="32">
        <v>100</v>
      </c>
      <c r="F36" s="32">
        <v>150</v>
      </c>
      <c r="G36" s="32">
        <v>200</v>
      </c>
      <c r="H36" s="32">
        <v>250</v>
      </c>
      <c r="I36" s="32">
        <v>300</v>
      </c>
      <c r="J36" s="32">
        <v>350</v>
      </c>
      <c r="K36" s="32">
        <v>370</v>
      </c>
      <c r="L36" s="26" t="s">
        <v>49</v>
      </c>
      <c r="M36" s="32">
        <v>450</v>
      </c>
      <c r="N36" s="32">
        <v>500</v>
      </c>
      <c r="O36" s="32">
        <v>550</v>
      </c>
      <c r="P36" s="26" t="s">
        <v>49</v>
      </c>
      <c r="Q36" s="7" t="s">
        <v>5</v>
      </c>
    </row>
    <row r="37" spans="1:17" ht="5.0999999999999996" customHeight="1" x14ac:dyDescent="0.25">
      <c r="A37" s="4"/>
      <c r="B37" s="19"/>
      <c r="C37" s="33"/>
      <c r="D37" s="19"/>
      <c r="E37" s="20"/>
      <c r="F37" s="20"/>
      <c r="G37" s="20"/>
      <c r="H37" s="20"/>
      <c r="I37" s="20"/>
      <c r="J37" s="20"/>
      <c r="K37" s="20"/>
      <c r="L37" s="21"/>
      <c r="M37" s="20"/>
      <c r="N37" s="20"/>
      <c r="O37" s="20"/>
      <c r="P37" s="21"/>
      <c r="Q37" s="7"/>
    </row>
    <row r="38" spans="1:17" ht="5.0999999999999996" customHeight="1" x14ac:dyDescent="0.25">
      <c r="A38" s="4"/>
      <c r="B38" s="22" t="s">
        <v>37</v>
      </c>
      <c r="C38" s="27" t="s">
        <v>38</v>
      </c>
      <c r="D38" s="22" t="s">
        <v>38</v>
      </c>
      <c r="E38" s="23" t="s">
        <v>38</v>
      </c>
      <c r="F38" s="23" t="s">
        <v>38</v>
      </c>
      <c r="G38" s="23" t="s">
        <v>38</v>
      </c>
      <c r="H38" s="23" t="s">
        <v>38</v>
      </c>
      <c r="I38" s="23" t="s">
        <v>38</v>
      </c>
      <c r="J38" s="23" t="s">
        <v>38</v>
      </c>
      <c r="K38" s="23" t="s">
        <v>38</v>
      </c>
      <c r="L38" s="23" t="s">
        <v>38</v>
      </c>
      <c r="M38" s="22" t="s">
        <v>38</v>
      </c>
      <c r="N38" s="23" t="s">
        <v>38</v>
      </c>
      <c r="O38" s="23" t="s">
        <v>38</v>
      </c>
      <c r="P38" s="24" t="s">
        <v>38</v>
      </c>
      <c r="Q38" s="7" t="s">
        <v>5</v>
      </c>
    </row>
    <row r="39" spans="1:17" ht="9.9" customHeight="1" x14ac:dyDescent="0.25">
      <c r="A39" s="4"/>
      <c r="B39" s="15" t="s">
        <v>50</v>
      </c>
      <c r="C39" s="28"/>
      <c r="D39" s="45">
        <v>3.8944367197986001</v>
      </c>
      <c r="E39" s="45">
        <v>7.7731349754524004</v>
      </c>
      <c r="F39" s="45">
        <v>9.4714101023484503</v>
      </c>
      <c r="G39" s="45">
        <v>9.26788764006535</v>
      </c>
      <c r="H39" s="45">
        <v>9.4911602796642995</v>
      </c>
      <c r="I39" s="45">
        <v>9.98939018217912</v>
      </c>
      <c r="J39" s="45">
        <v>9.2319034026593592</v>
      </c>
      <c r="K39" s="45">
        <v>3.2774403551319802</v>
      </c>
      <c r="L39" s="45">
        <v>35.663054216753302</v>
      </c>
      <c r="M39" s="46">
        <v>12.6486525140831</v>
      </c>
      <c r="N39" s="45">
        <v>6.7905809377370696</v>
      </c>
      <c r="O39" s="45">
        <v>5.1945487846675098</v>
      </c>
      <c r="P39" s="43">
        <v>11.029271980265699</v>
      </c>
      <c r="Q39" s="7" t="s">
        <v>5</v>
      </c>
    </row>
    <row r="40" spans="1:17" ht="9.9" customHeight="1" x14ac:dyDescent="0.25">
      <c r="A40" s="4"/>
      <c r="B40" s="15" t="s">
        <v>51</v>
      </c>
      <c r="C40" s="28"/>
      <c r="D40" s="45">
        <v>5.0007785766517996</v>
      </c>
      <c r="E40" s="45">
        <v>8.9798394381462394</v>
      </c>
      <c r="F40" s="45">
        <v>10.283503923402099</v>
      </c>
      <c r="G40" s="45">
        <v>9.7397150516430102</v>
      </c>
      <c r="H40" s="45">
        <v>9.57043893898779</v>
      </c>
      <c r="I40" s="45">
        <v>9.8480840851436593</v>
      </c>
      <c r="J40" s="45">
        <v>8.8854227572650508</v>
      </c>
      <c r="K40" s="45">
        <v>3.0942470434543998</v>
      </c>
      <c r="L40" s="45">
        <v>31.7029352170374</v>
      </c>
      <c r="M40" s="46">
        <v>11.675640181075799</v>
      </c>
      <c r="N40" s="45">
        <v>6.1336539849575997</v>
      </c>
      <c r="O40" s="45">
        <v>4.6130451141988704</v>
      </c>
      <c r="P40" s="43">
        <v>9.2805959368050601</v>
      </c>
      <c r="Q40" s="7" t="s">
        <v>5</v>
      </c>
    </row>
    <row r="41" spans="1:17" ht="9.9" customHeight="1" x14ac:dyDescent="0.25">
      <c r="A41" s="4"/>
      <c r="B41" s="15" t="s">
        <v>52</v>
      </c>
      <c r="C41" s="28"/>
      <c r="D41" s="45">
        <v>1.94018212594706</v>
      </c>
      <c r="E41" s="45">
        <v>5.83461884574566</v>
      </c>
      <c r="F41" s="45">
        <v>13.6077538211981</v>
      </c>
      <c r="G41" s="45">
        <v>23.079163923546499</v>
      </c>
      <c r="H41" s="45">
        <v>32.347051563611899</v>
      </c>
      <c r="I41" s="45">
        <v>41.838211843276198</v>
      </c>
      <c r="J41" s="45">
        <v>51.827602025455299</v>
      </c>
      <c r="K41" s="45">
        <v>61.059505428114598</v>
      </c>
      <c r="L41" s="45">
        <v>64.336945783246605</v>
      </c>
      <c r="M41" s="46">
        <v>64.336945783246605</v>
      </c>
      <c r="N41" s="45">
        <v>76.985598297329702</v>
      </c>
      <c r="O41" s="45">
        <v>83.776179235066706</v>
      </c>
      <c r="P41" s="43">
        <v>88.970728019734295</v>
      </c>
      <c r="Q41" s="7" t="s">
        <v>5</v>
      </c>
    </row>
    <row r="42" spans="1:17" ht="9.9" customHeight="1" x14ac:dyDescent="0.25">
      <c r="A42" s="4"/>
      <c r="B42" s="15" t="s">
        <v>53</v>
      </c>
      <c r="C42" s="47">
        <v>288.38937988357702</v>
      </c>
      <c r="D42" s="48">
        <v>43.071401203845099</v>
      </c>
      <c r="E42" s="48">
        <v>83.553694207295905</v>
      </c>
      <c r="F42" s="48">
        <v>123.802427592133</v>
      </c>
      <c r="G42" s="48">
        <v>172.26105215188099</v>
      </c>
      <c r="H42" s="48">
        <v>225.362575644412</v>
      </c>
      <c r="I42" s="48">
        <v>274.94943361882002</v>
      </c>
      <c r="J42" s="48">
        <v>324.154795957803</v>
      </c>
      <c r="K42" s="48">
        <v>359.90481725716899</v>
      </c>
      <c r="L42" s="48">
        <v>508.14411614498499</v>
      </c>
      <c r="M42" s="49">
        <v>409.72187366779201</v>
      </c>
      <c r="N42" s="48">
        <v>473.928324231609</v>
      </c>
      <c r="O42" s="48">
        <v>523.81781797934696</v>
      </c>
      <c r="P42" s="41">
        <v>646.78898685043305</v>
      </c>
      <c r="Q42" s="7" t="s">
        <v>5</v>
      </c>
    </row>
    <row r="43" spans="1:17" ht="9.9" customHeight="1" x14ac:dyDescent="0.25">
      <c r="A43" s="4"/>
      <c r="B43" s="15" t="s">
        <v>8</v>
      </c>
      <c r="C43" s="50">
        <v>0.82830000000000004</v>
      </c>
      <c r="D43" s="51">
        <v>0.644598951327914</v>
      </c>
      <c r="E43" s="51">
        <v>0.716490120102103</v>
      </c>
      <c r="F43" s="51">
        <v>0.76235296198982105</v>
      </c>
      <c r="G43" s="51">
        <v>0.78762061970202102</v>
      </c>
      <c r="H43" s="51">
        <v>0.82086175036972098</v>
      </c>
      <c r="I43" s="51">
        <v>0.83959491070464998</v>
      </c>
      <c r="J43" s="51">
        <v>0.85999460023991203</v>
      </c>
      <c r="K43" s="51">
        <v>0.87672296124868698</v>
      </c>
      <c r="L43" s="51">
        <v>0.93111136829738195</v>
      </c>
      <c r="M43" s="52">
        <v>0.896697848724191</v>
      </c>
      <c r="N43" s="51">
        <v>0.91636865595565298</v>
      </c>
      <c r="O43" s="51">
        <v>0.93205747970518205</v>
      </c>
      <c r="P43" s="53">
        <v>0.98367934097065801</v>
      </c>
      <c r="Q43" s="7" t="s">
        <v>5</v>
      </c>
    </row>
    <row r="44" spans="1:17" ht="9.9" customHeight="1" x14ac:dyDescent="0.25">
      <c r="A44" s="4"/>
      <c r="B44" s="15" t="s">
        <v>11</v>
      </c>
      <c r="C44" s="54">
        <v>39.259517994835001</v>
      </c>
      <c r="D44" s="45">
        <v>87.999051738661606</v>
      </c>
      <c r="E44" s="45">
        <v>65.9500030034025</v>
      </c>
      <c r="F44" s="45">
        <v>54.059561457189297</v>
      </c>
      <c r="G44" s="45">
        <v>48.092628298173203</v>
      </c>
      <c r="H44" s="45">
        <v>40.805655822413399</v>
      </c>
      <c r="I44" s="45">
        <v>36.957583646513697</v>
      </c>
      <c r="J44" s="45">
        <v>32.959255966830497</v>
      </c>
      <c r="K44" s="45">
        <v>29.819457623328098</v>
      </c>
      <c r="L44" s="45">
        <v>20.391343484114401</v>
      </c>
      <c r="M44" s="46">
        <v>26.223874202930599</v>
      </c>
      <c r="N44" s="45">
        <v>22.836321068058002</v>
      </c>
      <c r="O44" s="45">
        <v>20.237080240878399</v>
      </c>
      <c r="P44" s="43">
        <v>12.2702239429152</v>
      </c>
      <c r="Q44" s="7" t="s">
        <v>5</v>
      </c>
    </row>
    <row r="45" spans="1:17" ht="9.9" customHeight="1" x14ac:dyDescent="0.25">
      <c r="A45" s="4"/>
      <c r="B45" s="15" t="s">
        <v>54</v>
      </c>
      <c r="C45" s="54">
        <v>12.1109828212414</v>
      </c>
      <c r="D45" s="46"/>
      <c r="E45" s="45"/>
      <c r="F45" s="45">
        <v>11.723678135609299</v>
      </c>
      <c r="G45" s="45">
        <v>11.7907988713606</v>
      </c>
      <c r="H45" s="45">
        <v>11.745169836559899</v>
      </c>
      <c r="I45" s="45">
        <v>11.851629868738501</v>
      </c>
      <c r="J45" s="45">
        <v>11.906699239560499</v>
      </c>
      <c r="K45" s="45">
        <v>11.9078929292446</v>
      </c>
      <c r="L45" s="45">
        <v>12.026491164292599</v>
      </c>
      <c r="M45" s="46">
        <v>11.9401992237937</v>
      </c>
      <c r="N45" s="45">
        <v>12.0390231861826</v>
      </c>
      <c r="O45" s="45">
        <v>12.094085830387799</v>
      </c>
      <c r="P45" s="43">
        <v>12.020513464426401</v>
      </c>
      <c r="Q45" s="7" t="s">
        <v>5</v>
      </c>
    </row>
    <row r="46" spans="1:17" ht="9.9" customHeight="1" x14ac:dyDescent="0.25">
      <c r="A46" s="4"/>
      <c r="B46" s="15" t="s">
        <v>55</v>
      </c>
      <c r="C46" s="28"/>
      <c r="D46" s="55"/>
      <c r="E46" s="56"/>
      <c r="F46" s="48">
        <v>111.199401563536</v>
      </c>
      <c r="G46" s="48">
        <v>141.039373383026</v>
      </c>
      <c r="H46" s="48">
        <v>179.25424759078899</v>
      </c>
      <c r="I46" s="48">
        <v>223.33434325265901</v>
      </c>
      <c r="J46" s="48">
        <v>272.71876612147099</v>
      </c>
      <c r="K46" s="48">
        <v>311.81758883799199</v>
      </c>
      <c r="L46" s="48">
        <v>483.71175442176099</v>
      </c>
      <c r="M46" s="49">
        <v>370.64398493698002</v>
      </c>
      <c r="N46" s="48">
        <v>461.51305838841199</v>
      </c>
      <c r="O46" s="48">
        <v>538.80522429325094</v>
      </c>
      <c r="P46" s="41">
        <v>723.36598289428798</v>
      </c>
      <c r="Q46" s="7" t="s">
        <v>5</v>
      </c>
    </row>
    <row r="47" spans="1:17" ht="5.0999999999999996" customHeight="1" x14ac:dyDescent="0.25">
      <c r="A47" s="4"/>
      <c r="B47" s="19"/>
      <c r="C47" s="57"/>
      <c r="D47" s="58"/>
      <c r="E47" s="59"/>
      <c r="F47" s="59"/>
      <c r="G47" s="59"/>
      <c r="H47" s="59"/>
      <c r="I47" s="59"/>
      <c r="J47" s="59"/>
      <c r="K47" s="59"/>
      <c r="L47" s="44"/>
      <c r="M47" s="59"/>
      <c r="N47" s="59"/>
      <c r="O47" s="59"/>
      <c r="P47" s="44"/>
      <c r="Q47" s="7"/>
    </row>
    <row r="48" spans="1:17" ht="5.0999999999999996" customHeight="1" x14ac:dyDescent="0.25">
      <c r="A48" s="4"/>
      <c r="B48" s="22" t="s">
        <v>56</v>
      </c>
      <c r="C48" s="60"/>
      <c r="D48" s="61"/>
      <c r="E48" s="62"/>
      <c r="F48" s="62"/>
      <c r="G48" s="62"/>
      <c r="H48" s="62"/>
      <c r="I48" s="62"/>
      <c r="J48" s="62"/>
      <c r="K48" s="62"/>
      <c r="L48" s="63"/>
      <c r="M48" s="62"/>
      <c r="N48" s="62"/>
      <c r="O48" s="62"/>
      <c r="P48" s="63"/>
      <c r="Q48" s="7" t="s">
        <v>5</v>
      </c>
    </row>
    <row r="49" spans="1:17" ht="9.9" customHeight="1" x14ac:dyDescent="0.25">
      <c r="A49" s="4"/>
      <c r="B49" s="15" t="s">
        <v>14</v>
      </c>
      <c r="C49" s="64">
        <v>0.384690182010683</v>
      </c>
      <c r="D49" s="65">
        <v>4.7853769500225601E-4</v>
      </c>
      <c r="E49" s="65">
        <v>1.17933776357013E-3</v>
      </c>
      <c r="F49" s="65">
        <v>2.8417810450320899E-3</v>
      </c>
      <c r="G49" s="65">
        <v>9.1682697364829108E-3</v>
      </c>
      <c r="H49" s="65">
        <v>4.0180582988042897E-2</v>
      </c>
      <c r="I49" s="65">
        <v>0.139421733224109</v>
      </c>
      <c r="J49" s="65">
        <v>0.32204051602059303</v>
      </c>
      <c r="K49" s="65">
        <v>0.44936170142549098</v>
      </c>
      <c r="L49" s="65">
        <v>0.900825809693235</v>
      </c>
      <c r="M49" s="66">
        <v>0.56632762646703505</v>
      </c>
      <c r="N49" s="65">
        <v>0.71294093714337303</v>
      </c>
      <c r="O49" s="65">
        <v>0.85418328497603702</v>
      </c>
      <c r="P49" s="67">
        <v>1.4220828428516099</v>
      </c>
      <c r="Q49" s="7" t="s">
        <v>5</v>
      </c>
    </row>
    <row r="50" spans="1:17" ht="9.9" customHeight="1" x14ac:dyDescent="0.25">
      <c r="A50" s="4"/>
      <c r="B50" s="15" t="s">
        <v>32</v>
      </c>
      <c r="C50" s="54">
        <v>4.4477393446319304</v>
      </c>
      <c r="D50" s="45">
        <v>2.08535023312752</v>
      </c>
      <c r="E50" s="45">
        <v>3.2785231758481901</v>
      </c>
      <c r="F50" s="45">
        <v>4.5014036626911098</v>
      </c>
      <c r="G50" s="45">
        <v>5.8604085771212997</v>
      </c>
      <c r="H50" s="45">
        <v>6.8001409788264402</v>
      </c>
      <c r="I50" s="45">
        <v>7.0868799571946504</v>
      </c>
      <c r="J50" s="45"/>
      <c r="K50" s="45"/>
      <c r="L50" s="43"/>
      <c r="M50" s="45"/>
      <c r="N50" s="45"/>
      <c r="O50" s="45"/>
      <c r="P50" s="43"/>
      <c r="Q50" s="7" t="s">
        <v>5</v>
      </c>
    </row>
    <row r="51" spans="1:17" ht="9.9" customHeight="1" x14ac:dyDescent="0.25">
      <c r="A51" s="4"/>
      <c r="B51" s="15" t="s">
        <v>28</v>
      </c>
      <c r="C51" s="47">
        <v>916.22121099341803</v>
      </c>
      <c r="D51" s="49"/>
      <c r="E51" s="48"/>
      <c r="F51" s="48"/>
      <c r="G51" s="48"/>
      <c r="H51" s="48">
        <v>16.1913513051915</v>
      </c>
      <c r="I51" s="48">
        <v>35.340417841845202</v>
      </c>
      <c r="J51" s="48">
        <v>96.025282648532794</v>
      </c>
      <c r="K51" s="48">
        <v>208.90473463129001</v>
      </c>
      <c r="L51" s="48">
        <v>2509.2993543452199</v>
      </c>
      <c r="M51" s="49">
        <v>696.03411286583605</v>
      </c>
      <c r="N51" s="48">
        <v>1532.96015788817</v>
      </c>
      <c r="O51" s="48">
        <v>2083.8588951013298</v>
      </c>
      <c r="P51" s="41">
        <v>5390.2912791914296</v>
      </c>
      <c r="Q51" s="7" t="s">
        <v>5</v>
      </c>
    </row>
    <row r="52" spans="1:17" ht="9.9" customHeight="1" x14ac:dyDescent="0.25">
      <c r="A52" s="4"/>
      <c r="B52" s="15" t="s">
        <v>57</v>
      </c>
      <c r="C52" s="28">
        <v>282.879380191449</v>
      </c>
      <c r="D52" s="55"/>
      <c r="E52" s="56"/>
      <c r="F52" s="56"/>
      <c r="G52" s="56"/>
      <c r="H52" s="56">
        <v>2.6370729911351498</v>
      </c>
      <c r="I52" s="56">
        <v>15.412833771056601</v>
      </c>
      <c r="J52" s="56">
        <v>63.799958468419703</v>
      </c>
      <c r="K52" s="56">
        <v>130.201704139284</v>
      </c>
      <c r="L52" s="68">
        <v>759.60769602726896</v>
      </c>
      <c r="M52" s="56">
        <v>243.00786383885099</v>
      </c>
      <c r="N52" s="56">
        <v>422.28787753470903</v>
      </c>
      <c r="O52" s="56">
        <v>642.85096233169304</v>
      </c>
      <c r="P52" s="68">
        <v>1614.7310315980001</v>
      </c>
      <c r="Q52" s="7" t="s">
        <v>5</v>
      </c>
    </row>
    <row r="53" spans="1:17" ht="9.9" customHeight="1" x14ac:dyDescent="0.25">
      <c r="A53" s="4"/>
      <c r="B53" s="15" t="s">
        <v>30</v>
      </c>
      <c r="C53" s="69">
        <v>0.05</v>
      </c>
      <c r="D53" s="70">
        <v>2.7994108068121097E-4</v>
      </c>
      <c r="E53" s="70">
        <v>1.3554833565188201E-3</v>
      </c>
      <c r="F53" s="70">
        <v>4.0676748603131604E-3</v>
      </c>
      <c r="G53" s="70">
        <v>9.1795018525044E-3</v>
      </c>
      <c r="H53" s="70">
        <v>1.69175067177199E-2</v>
      </c>
      <c r="I53" s="70">
        <v>2.7985309627454699E-2</v>
      </c>
      <c r="J53" s="70">
        <v>4.4032798668398501E-2</v>
      </c>
      <c r="K53" s="70">
        <v>5.80061478055598E-2</v>
      </c>
      <c r="L53" s="70">
        <v>8.4399185826432604E-2</v>
      </c>
      <c r="M53" s="71">
        <v>7.67856621982623E-2</v>
      </c>
      <c r="N53" s="70">
        <v>9.4902656172965894E-2</v>
      </c>
      <c r="O53" s="70">
        <v>0.101003701500677</v>
      </c>
      <c r="P53" s="42">
        <v>7.8843350630778006E-2</v>
      </c>
      <c r="Q53" s="7" t="s">
        <v>5</v>
      </c>
    </row>
    <row r="54" spans="1:17" ht="5.0999999999999996" customHeight="1" x14ac:dyDescent="0.25">
      <c r="A54" s="4"/>
      <c r="B54" s="19"/>
      <c r="C54" s="57"/>
      <c r="D54" s="58"/>
      <c r="E54" s="59"/>
      <c r="F54" s="59"/>
      <c r="G54" s="59"/>
      <c r="H54" s="59"/>
      <c r="I54" s="59"/>
      <c r="J54" s="59"/>
      <c r="K54" s="59"/>
      <c r="L54" s="44"/>
      <c r="M54" s="59"/>
      <c r="N54" s="59"/>
      <c r="O54" s="59"/>
      <c r="P54" s="44"/>
      <c r="Q54" s="7"/>
    </row>
    <row r="55" spans="1:17" ht="5.0999999999999996" customHeight="1" x14ac:dyDescent="0.25">
      <c r="A55" s="4"/>
      <c r="B55" s="22" t="s">
        <v>56</v>
      </c>
      <c r="C55" s="60"/>
      <c r="D55" s="61"/>
      <c r="E55" s="62"/>
      <c r="F55" s="62"/>
      <c r="G55" s="62"/>
      <c r="H55" s="62"/>
      <c r="I55" s="62"/>
      <c r="J55" s="62"/>
      <c r="K55" s="62"/>
      <c r="L55" s="63"/>
      <c r="M55" s="62"/>
      <c r="N55" s="62"/>
      <c r="O55" s="62"/>
      <c r="P55" s="63"/>
      <c r="Q55" s="7" t="s">
        <v>5</v>
      </c>
    </row>
    <row r="56" spans="1:17" ht="9.9" customHeight="1" x14ac:dyDescent="0.25">
      <c r="A56" s="4"/>
      <c r="B56" s="15" t="s">
        <v>19</v>
      </c>
      <c r="C56" s="72">
        <v>4.9345654840747804</v>
      </c>
      <c r="D56" s="73"/>
      <c r="E56" s="74"/>
      <c r="F56" s="74"/>
      <c r="G56" s="74">
        <v>1.1612638646675</v>
      </c>
      <c r="H56" s="74"/>
      <c r="I56" s="74"/>
      <c r="J56" s="74"/>
      <c r="K56" s="74"/>
      <c r="L56" s="75"/>
      <c r="M56" s="74"/>
      <c r="N56" s="74"/>
      <c r="O56" s="74"/>
      <c r="P56" s="75"/>
      <c r="Q56" s="7" t="s">
        <v>5</v>
      </c>
    </row>
    <row r="57" spans="1:17" ht="9.9" customHeight="1" x14ac:dyDescent="0.25">
      <c r="A57" s="4"/>
      <c r="B57" s="15" t="s">
        <v>22</v>
      </c>
      <c r="C57" s="72">
        <v>3.0419498861815599</v>
      </c>
      <c r="D57" s="73"/>
      <c r="E57" s="74"/>
      <c r="F57" s="74"/>
      <c r="G57" s="74">
        <v>0.87193517091236605</v>
      </c>
      <c r="H57" s="74">
        <v>1.55440454363944</v>
      </c>
      <c r="I57" s="74">
        <v>3.0172246120311201</v>
      </c>
      <c r="J57" s="74">
        <v>6.2120388968004603</v>
      </c>
      <c r="K57" s="74">
        <v>10.850971943953001</v>
      </c>
      <c r="L57" s="75"/>
      <c r="M57" s="74"/>
      <c r="N57" s="74"/>
      <c r="O57" s="74"/>
      <c r="P57" s="75"/>
      <c r="Q57" s="7" t="s">
        <v>5</v>
      </c>
    </row>
    <row r="58" spans="1:17" ht="9.9" customHeight="1" x14ac:dyDescent="0.25">
      <c r="A58" s="4"/>
      <c r="B58" s="15" t="s">
        <v>58</v>
      </c>
      <c r="C58" s="72">
        <v>2.4695927218191298</v>
      </c>
      <c r="D58" s="73"/>
      <c r="E58" s="74"/>
      <c r="F58" s="74"/>
      <c r="G58" s="74"/>
      <c r="H58" s="74">
        <v>1.3422331787435999</v>
      </c>
      <c r="I58" s="74">
        <v>2.4944916246285702</v>
      </c>
      <c r="J58" s="74">
        <v>4.8586582359627801</v>
      </c>
      <c r="K58" s="74">
        <v>8.0489327974151408</v>
      </c>
      <c r="L58" s="74">
        <v>159.299994710992</v>
      </c>
      <c r="M58" s="73">
        <v>18.1610778090023</v>
      </c>
      <c r="N58" s="74">
        <v>69.072493130880602</v>
      </c>
      <c r="O58" s="74">
        <v>230.85202383165</v>
      </c>
      <c r="P58" s="75"/>
      <c r="Q58" s="7" t="s">
        <v>5</v>
      </c>
    </row>
    <row r="59" spans="1:17" ht="9.9" customHeight="1" x14ac:dyDescent="0.25">
      <c r="A59" s="4"/>
      <c r="B59" s="15" t="s">
        <v>59</v>
      </c>
      <c r="C59" s="72"/>
      <c r="D59" s="73"/>
      <c r="E59" s="74"/>
      <c r="F59" s="74"/>
      <c r="G59" s="74"/>
      <c r="H59" s="74"/>
      <c r="I59" s="74"/>
      <c r="J59" s="74"/>
      <c r="K59" s="74"/>
      <c r="L59" s="74">
        <v>93.266797179893601</v>
      </c>
      <c r="M59" s="73">
        <v>13.0723993413446</v>
      </c>
      <c r="N59" s="74">
        <v>43.607190192337697</v>
      </c>
      <c r="O59" s="74">
        <v>130.226024214505</v>
      </c>
      <c r="P59" s="75"/>
      <c r="Q59" s="7" t="s">
        <v>5</v>
      </c>
    </row>
    <row r="60" spans="1:17" ht="9.9" customHeight="1" x14ac:dyDescent="0.25">
      <c r="A60" s="4"/>
      <c r="B60" s="15" t="s">
        <v>60</v>
      </c>
      <c r="C60" s="72"/>
      <c r="D60" s="73"/>
      <c r="E60" s="74"/>
      <c r="F60" s="74"/>
      <c r="G60" s="74"/>
      <c r="H60" s="74"/>
      <c r="I60" s="74"/>
      <c r="J60" s="74"/>
      <c r="K60" s="74"/>
      <c r="L60" s="74">
        <v>19.3526775062819</v>
      </c>
      <c r="M60" s="73">
        <v>4.6716137281216996</v>
      </c>
      <c r="N60" s="74">
        <v>11.139239529236001</v>
      </c>
      <c r="O60" s="74">
        <v>24.3811700663782</v>
      </c>
      <c r="P60" s="75">
        <v>515.64307654176105</v>
      </c>
      <c r="Q60" s="7" t="s">
        <v>5</v>
      </c>
    </row>
    <row r="61" spans="1:17" ht="9.9" customHeight="1" x14ac:dyDescent="0.25">
      <c r="A61" s="4"/>
      <c r="B61" s="15" t="s">
        <v>61</v>
      </c>
      <c r="C61" s="72"/>
      <c r="D61" s="73"/>
      <c r="E61" s="74"/>
      <c r="F61" s="74"/>
      <c r="G61" s="74"/>
      <c r="H61" s="74"/>
      <c r="I61" s="74"/>
      <c r="J61" s="74"/>
      <c r="K61" s="74"/>
      <c r="L61" s="75"/>
      <c r="M61" s="74"/>
      <c r="N61" s="74"/>
      <c r="O61" s="74"/>
      <c r="P61" s="75">
        <v>119.709541114177</v>
      </c>
      <c r="Q61" s="7" t="s">
        <v>5</v>
      </c>
    </row>
    <row r="62" spans="1:17" ht="5.0999999999999996" customHeight="1" x14ac:dyDescent="0.25">
      <c r="A62" s="4"/>
      <c r="B62" s="19"/>
      <c r="C62" s="57"/>
      <c r="D62" s="58"/>
      <c r="E62" s="59"/>
      <c r="F62" s="59"/>
      <c r="G62" s="59"/>
      <c r="H62" s="59"/>
      <c r="I62" s="59"/>
      <c r="J62" s="59"/>
      <c r="K62" s="59"/>
      <c r="L62" s="44"/>
      <c r="M62" s="59"/>
      <c r="N62" s="59"/>
      <c r="O62" s="59"/>
      <c r="P62" s="44"/>
      <c r="Q62" s="7"/>
    </row>
    <row r="63" spans="1:17" ht="5.0999999999999996" customHeight="1" x14ac:dyDescent="0.25">
      <c r="A63" s="4"/>
      <c r="B63" s="22" t="s">
        <v>56</v>
      </c>
      <c r="C63" s="60"/>
      <c r="D63" s="61"/>
      <c r="E63" s="62"/>
      <c r="F63" s="62"/>
      <c r="G63" s="62"/>
      <c r="H63" s="62"/>
      <c r="I63" s="62"/>
      <c r="J63" s="62"/>
      <c r="K63" s="62"/>
      <c r="L63" s="63"/>
      <c r="M63" s="62"/>
      <c r="N63" s="62"/>
      <c r="O63" s="62"/>
      <c r="P63" s="63"/>
      <c r="Q63" s="7" t="s">
        <v>5</v>
      </c>
    </row>
    <row r="64" spans="1:17" ht="9.9" customHeight="1" x14ac:dyDescent="0.25">
      <c r="A64" s="4"/>
      <c r="B64" s="15" t="s">
        <v>62</v>
      </c>
      <c r="C64" s="54">
        <v>32.264324281688602</v>
      </c>
      <c r="D64" s="45">
        <v>77.549187998522598</v>
      </c>
      <c r="E64" s="45">
        <v>54.241780985797803</v>
      </c>
      <c r="F64" s="45">
        <v>56.224383996927997</v>
      </c>
      <c r="G64" s="45">
        <v>27.6424281966762</v>
      </c>
      <c r="H64" s="45"/>
      <c r="I64" s="45"/>
      <c r="J64" s="45"/>
      <c r="K64" s="45"/>
      <c r="L64" s="43"/>
      <c r="M64" s="45"/>
      <c r="N64" s="45"/>
      <c r="O64" s="45"/>
      <c r="P64" s="43"/>
      <c r="Q64" s="7" t="s">
        <v>5</v>
      </c>
    </row>
    <row r="65" spans="1:17" ht="9.9" customHeight="1" x14ac:dyDescent="0.25">
      <c r="A65" s="4"/>
      <c r="B65" s="15" t="s">
        <v>63</v>
      </c>
      <c r="C65" s="54">
        <v>30.309641648691901</v>
      </c>
      <c r="D65" s="45">
        <v>77.057310337562498</v>
      </c>
      <c r="E65" s="45">
        <v>52.756810779850902</v>
      </c>
      <c r="F65" s="45">
        <v>53.798908062862601</v>
      </c>
      <c r="G65" s="45">
        <v>25.770826617887799</v>
      </c>
      <c r="H65" s="45"/>
      <c r="I65" s="45"/>
      <c r="J65" s="45"/>
      <c r="K65" s="45"/>
      <c r="L65" s="43"/>
      <c r="M65" s="45"/>
      <c r="N65" s="45"/>
      <c r="O65" s="45"/>
      <c r="P65" s="43"/>
      <c r="Q65" s="7" t="s">
        <v>5</v>
      </c>
    </row>
    <row r="66" spans="1:17" ht="9.9" customHeight="1" x14ac:dyDescent="0.25">
      <c r="A66" s="4"/>
      <c r="B66" s="15" t="s">
        <v>64</v>
      </c>
      <c r="C66" s="54">
        <v>41.900816752397297</v>
      </c>
      <c r="D66" s="45">
        <v>95.729021930646297</v>
      </c>
      <c r="E66" s="45">
        <v>62.953534304131303</v>
      </c>
      <c r="F66" s="45">
        <v>42.688408806863698</v>
      </c>
      <c r="G66" s="45">
        <v>49.763791066222502</v>
      </c>
      <c r="H66" s="45"/>
      <c r="I66" s="45"/>
      <c r="J66" s="45"/>
      <c r="K66" s="45"/>
      <c r="L66" s="43"/>
      <c r="M66" s="45"/>
      <c r="N66" s="45"/>
      <c r="O66" s="45"/>
      <c r="P66" s="43"/>
      <c r="Q66" s="7" t="s">
        <v>5</v>
      </c>
    </row>
    <row r="67" spans="1:17" ht="9.9" customHeight="1" x14ac:dyDescent="0.25">
      <c r="A67" s="4"/>
      <c r="B67" s="15" t="s">
        <v>65</v>
      </c>
      <c r="C67" s="54">
        <v>27.4257502113722</v>
      </c>
      <c r="D67" s="45">
        <v>4.2709186045961802</v>
      </c>
      <c r="E67" s="45">
        <v>28.973614212138799</v>
      </c>
      <c r="F67" s="45">
        <v>39.4494758609775</v>
      </c>
      <c r="G67" s="45">
        <v>30.7709503903423</v>
      </c>
      <c r="H67" s="45"/>
      <c r="I67" s="45"/>
      <c r="J67" s="45"/>
      <c r="K67" s="45"/>
      <c r="L67" s="43"/>
      <c r="M67" s="45"/>
      <c r="N67" s="45"/>
      <c r="O67" s="45"/>
      <c r="P67" s="43"/>
      <c r="Q67" s="7" t="s">
        <v>5</v>
      </c>
    </row>
    <row r="68" spans="1:17" ht="9.9" customHeight="1" x14ac:dyDescent="0.25">
      <c r="A68" s="4"/>
      <c r="B68" s="15" t="s">
        <v>66</v>
      </c>
      <c r="C68" s="54">
        <v>30.673417028813201</v>
      </c>
      <c r="D68" s="45">
        <v>0</v>
      </c>
      <c r="E68" s="45">
        <v>8.0726757820695898</v>
      </c>
      <c r="F68" s="45">
        <v>17.8621157302839</v>
      </c>
      <c r="G68" s="45">
        <v>19.4652584417246</v>
      </c>
      <c r="H68" s="45"/>
      <c r="I68" s="45"/>
      <c r="J68" s="45"/>
      <c r="K68" s="45"/>
      <c r="L68" s="43"/>
      <c r="M68" s="45"/>
      <c r="N68" s="45"/>
      <c r="O68" s="45"/>
      <c r="P68" s="43"/>
      <c r="Q68" s="7" t="s">
        <v>5</v>
      </c>
    </row>
    <row r="69" spans="1:17" ht="5.0999999999999996" customHeight="1" x14ac:dyDescent="0.25">
      <c r="A69" s="4"/>
      <c r="B69" s="19"/>
      <c r="C69" s="57"/>
      <c r="D69" s="58"/>
      <c r="E69" s="59"/>
      <c r="F69" s="59"/>
      <c r="G69" s="59"/>
      <c r="H69" s="59"/>
      <c r="I69" s="59"/>
      <c r="J69" s="59"/>
      <c r="K69" s="59"/>
      <c r="L69" s="44"/>
      <c r="M69" s="59"/>
      <c r="N69" s="59"/>
      <c r="O69" s="59"/>
      <c r="P69" s="44"/>
      <c r="Q69" s="7"/>
    </row>
    <row r="70" spans="1:17" ht="5.0999999999999996" customHeight="1" x14ac:dyDescent="0.25">
      <c r="A70" s="4"/>
      <c r="B70" s="22" t="s">
        <v>56</v>
      </c>
      <c r="C70" s="60"/>
      <c r="D70" s="61"/>
      <c r="E70" s="62"/>
      <c r="F70" s="62"/>
      <c r="G70" s="62"/>
      <c r="H70" s="62"/>
      <c r="I70" s="62"/>
      <c r="J70" s="62"/>
      <c r="K70" s="62"/>
      <c r="L70" s="63"/>
      <c r="M70" s="62"/>
      <c r="N70" s="62"/>
      <c r="O70" s="62"/>
      <c r="P70" s="63"/>
      <c r="Q70" s="7" t="s">
        <v>5</v>
      </c>
    </row>
    <row r="71" spans="1:17" ht="9.9" customHeight="1" x14ac:dyDescent="0.25">
      <c r="A71" s="4"/>
      <c r="B71" s="15" t="s">
        <v>17</v>
      </c>
      <c r="C71" s="47">
        <v>-8.9992014109760596</v>
      </c>
      <c r="D71" s="49"/>
      <c r="E71" s="48"/>
      <c r="F71" s="48"/>
      <c r="G71" s="48"/>
      <c r="H71" s="48">
        <v>-44.1544138447846</v>
      </c>
      <c r="I71" s="48">
        <v>-20.061615699931099</v>
      </c>
      <c r="J71" s="48">
        <v>0.61738892004326595</v>
      </c>
      <c r="K71" s="48">
        <v>13.8499629703689</v>
      </c>
      <c r="L71" s="48">
        <v>38.616354697056899</v>
      </c>
      <c r="M71" s="49">
        <v>28.678144423960202</v>
      </c>
      <c r="N71" s="48">
        <v>42.653343431664702</v>
      </c>
      <c r="O71" s="48">
        <v>53.254551270422503</v>
      </c>
      <c r="P71" s="41">
        <v>45.586894661966198</v>
      </c>
      <c r="Q71" s="7" t="s">
        <v>5</v>
      </c>
    </row>
    <row r="72" spans="1:17" ht="9.9" customHeight="1" x14ac:dyDescent="0.25">
      <c r="A72" s="4"/>
      <c r="B72" s="15" t="s">
        <v>67</v>
      </c>
      <c r="C72" s="47"/>
      <c r="D72" s="49"/>
      <c r="E72" s="48"/>
      <c r="F72" s="48"/>
      <c r="G72" s="48"/>
      <c r="H72" s="48">
        <v>-43.333004725015797</v>
      </c>
      <c r="I72" s="48">
        <v>-19.485392444610302</v>
      </c>
      <c r="J72" s="48">
        <v>2.5459236158969598</v>
      </c>
      <c r="K72" s="48"/>
      <c r="L72" s="41"/>
      <c r="M72" s="48"/>
      <c r="N72" s="48"/>
      <c r="O72" s="48"/>
      <c r="P72" s="41"/>
      <c r="Q72" s="7" t="s">
        <v>5</v>
      </c>
    </row>
    <row r="73" spans="1:17" ht="9.9" customHeight="1" x14ac:dyDescent="0.25">
      <c r="A73" s="4"/>
      <c r="B73" s="15" t="s">
        <v>68</v>
      </c>
      <c r="C73" s="47"/>
      <c r="D73" s="49"/>
      <c r="E73" s="48"/>
      <c r="F73" s="48"/>
      <c r="G73" s="48">
        <v>-66.398966658560994</v>
      </c>
      <c r="H73" s="48">
        <v>-39.313974644034602</v>
      </c>
      <c r="I73" s="48">
        <v>-14.9582206368726</v>
      </c>
      <c r="J73" s="48"/>
      <c r="K73" s="48"/>
      <c r="L73" s="41"/>
      <c r="M73" s="48"/>
      <c r="N73" s="48"/>
      <c r="O73" s="48"/>
      <c r="P73" s="41"/>
      <c r="Q73" s="7" t="s">
        <v>5</v>
      </c>
    </row>
    <row r="74" spans="1:17" ht="9.9" customHeight="1" x14ac:dyDescent="0.25">
      <c r="A74" s="4"/>
      <c r="B74" s="15" t="s">
        <v>69</v>
      </c>
      <c r="C74" s="47"/>
      <c r="D74" s="49"/>
      <c r="E74" s="48"/>
      <c r="F74" s="48"/>
      <c r="G74" s="48">
        <v>24.918228217397001</v>
      </c>
      <c r="H74" s="48">
        <v>20.545868970922101</v>
      </c>
      <c r="I74" s="48">
        <v>16.369369361573</v>
      </c>
      <c r="J74" s="48"/>
      <c r="K74" s="48"/>
      <c r="L74" s="41"/>
      <c r="M74" s="48"/>
      <c r="N74" s="48"/>
      <c r="O74" s="48"/>
      <c r="P74" s="41"/>
      <c r="Q74" s="7" t="s">
        <v>5</v>
      </c>
    </row>
    <row r="75" spans="1:17" ht="9.9" customHeight="1" x14ac:dyDescent="0.25">
      <c r="A75" s="4"/>
      <c r="B75" s="15" t="s">
        <v>70</v>
      </c>
      <c r="C75" s="47"/>
      <c r="D75" s="49"/>
      <c r="E75" s="48"/>
      <c r="F75" s="48"/>
      <c r="G75" s="48">
        <v>38.066298462126603</v>
      </c>
      <c r="H75" s="48">
        <v>44.712871777886399</v>
      </c>
      <c r="I75" s="48">
        <v>53.944818579871701</v>
      </c>
      <c r="J75" s="48">
        <v>60.230022102541099</v>
      </c>
      <c r="K75" s="48">
        <v>63.625630907183698</v>
      </c>
      <c r="L75" s="41"/>
      <c r="M75" s="48"/>
      <c r="N75" s="48"/>
      <c r="O75" s="48"/>
      <c r="P75" s="41"/>
      <c r="Q75" s="7" t="s">
        <v>5</v>
      </c>
    </row>
    <row r="76" spans="1:17" ht="9.9" customHeight="1" x14ac:dyDescent="0.25">
      <c r="A76" s="4"/>
      <c r="B76" s="15" t="s">
        <v>71</v>
      </c>
      <c r="C76" s="28"/>
      <c r="D76" s="55"/>
      <c r="E76" s="56"/>
      <c r="F76" s="56"/>
      <c r="G76" s="56">
        <v>0.37887827221672199</v>
      </c>
      <c r="H76" s="56">
        <v>3.7872000046676799</v>
      </c>
      <c r="I76" s="56">
        <v>7.2133829946521901</v>
      </c>
      <c r="J76" s="56">
        <v>10.4242109099995</v>
      </c>
      <c r="K76" s="56"/>
      <c r="L76" s="68"/>
      <c r="M76" s="56"/>
      <c r="N76" s="56"/>
      <c r="O76" s="56"/>
      <c r="P76" s="68"/>
      <c r="Q76" s="7" t="s">
        <v>5</v>
      </c>
    </row>
    <row r="77" spans="1:17" ht="9.9" customHeight="1" x14ac:dyDescent="0.25">
      <c r="A77" s="4"/>
      <c r="B77" s="15" t="s">
        <v>72</v>
      </c>
      <c r="C77" s="54"/>
      <c r="D77" s="46"/>
      <c r="E77" s="45"/>
      <c r="F77" s="45">
        <v>49.742214743498103</v>
      </c>
      <c r="G77" s="45">
        <v>52.669188597461897</v>
      </c>
      <c r="H77" s="45">
        <v>60.729867604760301</v>
      </c>
      <c r="I77" s="45">
        <v>68.4291851436126</v>
      </c>
      <c r="J77" s="45">
        <v>75.621422507335595</v>
      </c>
      <c r="K77" s="45">
        <v>79.995419886701896</v>
      </c>
      <c r="L77" s="43"/>
      <c r="M77" s="46">
        <v>85.0569571803656</v>
      </c>
      <c r="N77" s="45">
        <v>90.236089819491994</v>
      </c>
      <c r="O77" s="45">
        <v>93.026035520757901</v>
      </c>
      <c r="P77" s="43"/>
      <c r="Q77" s="7" t="s">
        <v>5</v>
      </c>
    </row>
    <row r="78" spans="1:17" ht="9.9" customHeight="1" x14ac:dyDescent="0.25">
      <c r="A78" s="4"/>
      <c r="B78" s="15" t="s">
        <v>73</v>
      </c>
      <c r="C78" s="54"/>
      <c r="D78" s="45">
        <v>16.5181976437919</v>
      </c>
      <c r="E78" s="45">
        <v>14.9827855539748</v>
      </c>
      <c r="F78" s="45">
        <v>14.120801901624599</v>
      </c>
      <c r="G78" s="45">
        <v>14.226612333899199</v>
      </c>
      <c r="H78" s="45">
        <v>13.645005251191099</v>
      </c>
      <c r="I78" s="45">
        <v>13.301819962894299</v>
      </c>
      <c r="J78" s="45">
        <v>13.1657373080621</v>
      </c>
      <c r="K78" s="45">
        <v>13.094256058802699</v>
      </c>
      <c r="L78" s="45"/>
      <c r="M78" s="46">
        <v>12.9346007180404</v>
      </c>
      <c r="N78" s="45">
        <v>12.6613760466774</v>
      </c>
      <c r="O78" s="45">
        <v>12.454754142284299</v>
      </c>
      <c r="P78" s="43"/>
      <c r="Q78" s="7" t="s">
        <v>5</v>
      </c>
    </row>
    <row r="79" spans="1:17" ht="9.9" customHeight="1" x14ac:dyDescent="0.25">
      <c r="A79" s="4"/>
      <c r="B79" s="15" t="s">
        <v>74</v>
      </c>
      <c r="C79" s="54">
        <v>2.66864715212433</v>
      </c>
      <c r="D79" s="45"/>
      <c r="E79" s="45"/>
      <c r="F79" s="45"/>
      <c r="G79" s="45"/>
      <c r="H79" s="45"/>
      <c r="I79" s="45"/>
      <c r="J79" s="45"/>
      <c r="K79" s="45"/>
      <c r="L79" s="45">
        <v>6.3420391121668196</v>
      </c>
      <c r="M79" s="46">
        <v>6.8533838869295103</v>
      </c>
      <c r="N79" s="45">
        <v>8.3453953321256193</v>
      </c>
      <c r="O79" s="45">
        <v>7.8754598589710501</v>
      </c>
      <c r="P79" s="43">
        <v>3.7999670827095402</v>
      </c>
      <c r="Q79" s="7" t="s">
        <v>5</v>
      </c>
    </row>
    <row r="80" spans="1:17" ht="5.0999999999999996" customHeight="1" x14ac:dyDescent="0.25">
      <c r="A80" s="4"/>
      <c r="B80" s="19"/>
      <c r="C80" s="57"/>
      <c r="D80" s="58"/>
      <c r="E80" s="59"/>
      <c r="F80" s="59"/>
      <c r="G80" s="59"/>
      <c r="H80" s="59"/>
      <c r="I80" s="59"/>
      <c r="J80" s="59"/>
      <c r="K80" s="59"/>
      <c r="L80" s="44"/>
      <c r="M80" s="59"/>
      <c r="N80" s="59"/>
      <c r="O80" s="59"/>
      <c r="P80" s="44"/>
      <c r="Q80" s="7"/>
    </row>
    <row r="81" spans="1:19" ht="5.0999999999999996" customHeight="1" x14ac:dyDescent="0.25">
      <c r="A81" s="4"/>
      <c r="B81" s="22" t="s">
        <v>56</v>
      </c>
      <c r="C81" s="60"/>
      <c r="D81" s="61"/>
      <c r="E81" s="62"/>
      <c r="F81" s="62"/>
      <c r="G81" s="62"/>
      <c r="H81" s="62"/>
      <c r="I81" s="62"/>
      <c r="J81" s="62"/>
      <c r="K81" s="62"/>
      <c r="L81" s="63"/>
      <c r="M81" s="62"/>
      <c r="N81" s="62"/>
      <c r="O81" s="62"/>
      <c r="P81" s="63"/>
      <c r="Q81" s="7" t="s">
        <v>5</v>
      </c>
    </row>
    <row r="82" spans="1:19" ht="9.9" customHeight="1" x14ac:dyDescent="0.25">
      <c r="A82" s="4"/>
      <c r="B82" s="15" t="s">
        <v>75</v>
      </c>
      <c r="C82" s="54">
        <v>0.27123064098733901</v>
      </c>
      <c r="D82" s="45"/>
      <c r="E82" s="45"/>
      <c r="F82" s="45"/>
      <c r="G82" s="45"/>
      <c r="H82" s="45"/>
      <c r="I82" s="45"/>
      <c r="J82" s="45"/>
      <c r="K82" s="45"/>
      <c r="L82" s="45">
        <v>0.76053677102036699</v>
      </c>
      <c r="M82" s="46"/>
      <c r="N82" s="45">
        <v>0</v>
      </c>
      <c r="O82" s="45">
        <v>1.05568136431257E-2</v>
      </c>
      <c r="P82" s="43">
        <v>2.4542169477447202</v>
      </c>
      <c r="Q82" s="7" t="s">
        <v>5</v>
      </c>
    </row>
    <row r="83" spans="1:19" ht="9.9" customHeight="1" x14ac:dyDescent="0.25">
      <c r="A83" s="4"/>
      <c r="B83" s="15" t="s">
        <v>76</v>
      </c>
      <c r="C83" s="54">
        <v>1.8310627946383</v>
      </c>
      <c r="D83" s="45"/>
      <c r="E83" s="45"/>
      <c r="F83" s="45"/>
      <c r="G83" s="45"/>
      <c r="H83" s="45"/>
      <c r="I83" s="45"/>
      <c r="J83" s="45"/>
      <c r="K83" s="45"/>
      <c r="L83" s="45">
        <v>5.13434094429895</v>
      </c>
      <c r="M83" s="46"/>
      <c r="N83" s="45">
        <v>7.4459731889904193E-2</v>
      </c>
      <c r="O83" s="45">
        <v>0.96995615619681297</v>
      </c>
      <c r="P83" s="43">
        <v>16.0991741225697</v>
      </c>
      <c r="Q83" s="7" t="s">
        <v>5</v>
      </c>
    </row>
    <row r="84" spans="1:19" ht="9.9" customHeight="1" x14ac:dyDescent="0.25">
      <c r="A84" s="4"/>
      <c r="B84" s="15" t="s">
        <v>77</v>
      </c>
      <c r="C84" s="54">
        <v>1.70567641582242</v>
      </c>
      <c r="D84" s="45"/>
      <c r="E84" s="45"/>
      <c r="F84" s="45"/>
      <c r="G84" s="45"/>
      <c r="H84" s="45"/>
      <c r="I84" s="45"/>
      <c r="J84" s="45"/>
      <c r="K84" s="45"/>
      <c r="L84" s="45">
        <v>4.7827547395566201</v>
      </c>
      <c r="M84" s="46"/>
      <c r="N84" s="45">
        <v>8.0917640046864997E-2</v>
      </c>
      <c r="O84" s="45">
        <v>1.0703271390353699</v>
      </c>
      <c r="P84" s="43">
        <v>14.9110745979608</v>
      </c>
      <c r="Q84" s="7" t="s">
        <v>5</v>
      </c>
    </row>
    <row r="85" spans="1:19" ht="9.9" customHeight="1" x14ac:dyDescent="0.25">
      <c r="A85" s="4"/>
      <c r="B85" s="15" t="s">
        <v>26</v>
      </c>
      <c r="C85" s="54">
        <v>5.4970868140167202</v>
      </c>
      <c r="D85" s="45"/>
      <c r="E85" s="45"/>
      <c r="F85" s="45"/>
      <c r="G85" s="45"/>
      <c r="H85" s="45"/>
      <c r="I85" s="45"/>
      <c r="J85" s="45"/>
      <c r="K85" s="45"/>
      <c r="L85" s="45">
        <v>15.4139541179128</v>
      </c>
      <c r="M85" s="46"/>
      <c r="N85" s="45">
        <v>0</v>
      </c>
      <c r="O85" s="45">
        <v>0</v>
      </c>
      <c r="P85" s="43">
        <v>49.840885453296302</v>
      </c>
      <c r="Q85" s="7" t="s">
        <v>5</v>
      </c>
    </row>
    <row r="86" spans="1:19" ht="9.9" customHeight="1" x14ac:dyDescent="0.25">
      <c r="A86" s="4"/>
      <c r="B86" s="15" t="s">
        <v>24</v>
      </c>
      <c r="C86" s="54">
        <v>1.30111288761385</v>
      </c>
      <c r="D86" s="45"/>
      <c r="E86" s="45"/>
      <c r="F86" s="45"/>
      <c r="G86" s="45"/>
      <c r="H86" s="45"/>
      <c r="I86" s="45"/>
      <c r="J86" s="45"/>
      <c r="K86" s="45"/>
      <c r="L86" s="45">
        <v>3.6483495768644101</v>
      </c>
      <c r="M86" s="46"/>
      <c r="N86" s="45">
        <v>0</v>
      </c>
      <c r="O86" s="45">
        <v>0</v>
      </c>
      <c r="P86" s="43">
        <v>11.796906359203801</v>
      </c>
      <c r="Q86" s="7" t="s">
        <v>5</v>
      </c>
    </row>
    <row r="87" spans="1:19" ht="9.9" customHeight="1" x14ac:dyDescent="0.25">
      <c r="A87" s="4"/>
      <c r="B87" s="15" t="s">
        <v>78</v>
      </c>
      <c r="C87" s="54">
        <v>2.90000504629861</v>
      </c>
      <c r="D87" s="45"/>
      <c r="E87" s="45"/>
      <c r="F87" s="45"/>
      <c r="G87" s="45"/>
      <c r="H87" s="45"/>
      <c r="I87" s="45"/>
      <c r="J87" s="45"/>
      <c r="K87" s="45"/>
      <c r="L87" s="45">
        <v>8.1316788760517493</v>
      </c>
      <c r="M87" s="46"/>
      <c r="N87" s="45">
        <v>0</v>
      </c>
      <c r="O87" s="45">
        <v>0</v>
      </c>
      <c r="P87" s="43">
        <v>26.293712327409299</v>
      </c>
      <c r="Q87" s="7" t="s">
        <v>5</v>
      </c>
    </row>
    <row r="88" spans="1:19" ht="5.0999999999999996" customHeight="1" x14ac:dyDescent="0.25">
      <c r="A88" s="4"/>
      <c r="B88" s="34"/>
      <c r="C88" s="35"/>
      <c r="D88" s="34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7"/>
      <c r="Q88" s="7"/>
    </row>
    <row r="89" spans="1:19" ht="3" customHeight="1" x14ac:dyDescent="0.25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40"/>
    </row>
    <row r="90" spans="1:19" x14ac:dyDescent="0.25">
      <c r="B90" t="s">
        <v>56</v>
      </c>
    </row>
    <row r="91" spans="1:19" x14ac:dyDescent="0.25">
      <c r="B91" t="s">
        <v>56</v>
      </c>
    </row>
    <row r="92" spans="1:19" x14ac:dyDescent="0.25">
      <c r="B92" t="s">
        <v>56</v>
      </c>
    </row>
    <row r="93" spans="1:19" x14ac:dyDescent="0.25">
      <c r="B93" t="s">
        <v>56</v>
      </c>
      <c r="S93" t="str">
        <f>TRIM(B93)</f>
        <v/>
      </c>
    </row>
    <row r="94" spans="1:19" x14ac:dyDescent="0.25">
      <c r="B94" t="s">
        <v>56</v>
      </c>
      <c r="S94" t="str">
        <f>TRIM(B94)</f>
        <v/>
      </c>
    </row>
    <row r="95" spans="1:19" x14ac:dyDescent="0.25">
      <c r="B95" t="s">
        <v>56</v>
      </c>
      <c r="S95" t="str">
        <f>TRIM(B95)</f>
        <v/>
      </c>
    </row>
    <row r="96" spans="1:19" x14ac:dyDescent="0.25">
      <c r="B96" t="s">
        <v>56</v>
      </c>
      <c r="S96" t="str">
        <f>TRIM(B96)</f>
        <v/>
      </c>
    </row>
    <row r="97" spans="2:19" x14ac:dyDescent="0.25">
      <c r="B97" t="s">
        <v>56</v>
      </c>
      <c r="S97" t="str">
        <f>TRIM(B97)</f>
        <v/>
      </c>
    </row>
  </sheetData>
  <mergeCells count="6">
    <mergeCell ref="D32:L32"/>
    <mergeCell ref="M32:P32"/>
    <mergeCell ref="C19:E19"/>
    <mergeCell ref="C20:E20"/>
    <mergeCell ref="C21:E21"/>
    <mergeCell ref="C22:F28"/>
  </mergeCells>
  <phoneticPr fontId="2" type="noConversion"/>
  <pageMargins left="0.4" right="0.38" top="0.5" bottom="0.56999999999999995" header="0.51" footer="0.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9"/>
  <sheetViews>
    <sheetView showGridLines="0" zoomScaleNormal="100" workbookViewId="0">
      <selection activeCell="V23" sqref="V23"/>
    </sheetView>
  </sheetViews>
  <sheetFormatPr defaultRowHeight="13.2" x14ac:dyDescent="0.25"/>
  <cols>
    <col min="1" max="1" width="2.6640625" customWidth="1"/>
    <col min="2" max="2" width="19.33203125" customWidth="1"/>
    <col min="3" max="16" width="5.33203125" customWidth="1"/>
    <col min="17" max="17" width="1.33203125" customWidth="1"/>
  </cols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x14ac:dyDescent="0.25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 x14ac:dyDescent="0.25">
      <c r="A5" s="4"/>
      <c r="B5" s="8"/>
      <c r="C5" s="5"/>
      <c r="D5" s="8" t="s">
        <v>0</v>
      </c>
      <c r="E5" s="9" t="s">
        <v>89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 x14ac:dyDescent="0.25">
      <c r="A6" s="4"/>
      <c r="B6" s="8"/>
      <c r="C6" s="5"/>
      <c r="D6" s="8" t="s">
        <v>1</v>
      </c>
      <c r="E6" s="9" t="s">
        <v>90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 x14ac:dyDescent="0.35">
      <c r="A9" s="4"/>
      <c r="B9" s="10" t="s">
        <v>86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</row>
    <row r="12" spans="1:17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</row>
    <row r="13" spans="1:17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1:17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1:17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1:17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1:17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</row>
    <row r="18" spans="1:17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</row>
    <row r="19" spans="1:17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1:17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1:17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1:17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1:17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1:17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1:17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1:17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7"/>
    </row>
    <row r="27" spans="1:17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</row>
    <row r="28" spans="1:17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7"/>
    </row>
    <row r="29" spans="1:17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/>
    </row>
    <row r="30" spans="1:17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</row>
    <row r="31" spans="1:17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</row>
    <row r="32" spans="1:17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</row>
    <row r="33" spans="1:17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</row>
    <row r="34" spans="1:17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</row>
    <row r="35" spans="1:17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</row>
    <row r="36" spans="1:17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7"/>
    </row>
    <row r="37" spans="1:17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</row>
    <row r="38" spans="1:17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</row>
    <row r="39" spans="1:17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</row>
    <row r="40" spans="1:17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7"/>
    </row>
    <row r="41" spans="1:17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</row>
    <row r="42" spans="1:17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</row>
    <row r="43" spans="1:17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</row>
    <row r="44" spans="1:17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</row>
    <row r="45" spans="1:17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</row>
    <row r="46" spans="1:17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</row>
    <row r="47" spans="1:17" x14ac:dyDescent="0.2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</row>
    <row r="48" spans="1:17" x14ac:dyDescent="0.2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</row>
    <row r="49" spans="1:23" x14ac:dyDescent="0.2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</row>
    <row r="50" spans="1:23" x14ac:dyDescent="0.2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7"/>
    </row>
    <row r="51" spans="1:23" x14ac:dyDescent="0.2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</row>
    <row r="52" spans="1:23" x14ac:dyDescent="0.25">
      <c r="A52" s="4"/>
      <c r="B52" s="5" t="s">
        <v>56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</row>
    <row r="53" spans="1:23" x14ac:dyDescent="0.25">
      <c r="A53" s="4"/>
      <c r="B53" s="5" t="s">
        <v>56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T53" s="78"/>
      <c r="U53" s="79"/>
      <c r="V53" s="77"/>
    </row>
    <row r="54" spans="1:23" x14ac:dyDescent="0.25">
      <c r="A54" s="4"/>
      <c r="B54" s="5" t="s">
        <v>56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S54" t="str">
        <f>TRIM(B54)</f>
        <v/>
      </c>
      <c r="T54" s="78"/>
      <c r="U54" s="79"/>
      <c r="V54" s="77"/>
      <c r="W54" s="45"/>
    </row>
    <row r="55" spans="1:23" x14ac:dyDescent="0.25">
      <c r="A55" s="4"/>
      <c r="B55" s="5" t="s">
        <v>56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S55" t="str">
        <f>TRIM(B55)</f>
        <v/>
      </c>
      <c r="T55" s="78"/>
      <c r="U55" s="79"/>
      <c r="V55" s="77"/>
    </row>
    <row r="56" spans="1:23" x14ac:dyDescent="0.25">
      <c r="A56" s="4"/>
      <c r="B56" s="5" t="s">
        <v>56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S56" t="str">
        <f>TRIM(B56)</f>
        <v/>
      </c>
      <c r="T56" s="78"/>
      <c r="U56" s="79"/>
      <c r="V56" s="77"/>
    </row>
    <row r="57" spans="1:23" x14ac:dyDescent="0.25">
      <c r="A57" s="38"/>
      <c r="B57" s="39" t="s">
        <v>56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40"/>
      <c r="S57" t="str">
        <f>TRIM(B57)</f>
        <v/>
      </c>
      <c r="T57" s="78"/>
      <c r="U57" s="79"/>
      <c r="V57" s="77"/>
    </row>
    <row r="58" spans="1:23" x14ac:dyDescent="0.25">
      <c r="B58" s="80" t="s">
        <v>56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S58" t="str">
        <f>TRIM(B58)</f>
        <v/>
      </c>
      <c r="T58" s="78"/>
      <c r="U58" s="79"/>
      <c r="V58" s="77"/>
    </row>
    <row r="59" spans="1:23" x14ac:dyDescent="0.2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T59" s="78"/>
      <c r="U59" s="79"/>
      <c r="V59" s="77"/>
    </row>
    <row r="60" spans="1:23" s="83" customFormat="1" x14ac:dyDescent="0.25">
      <c r="B60" s="84" t="s">
        <v>85</v>
      </c>
      <c r="C60" s="84" t="s">
        <v>88</v>
      </c>
      <c r="D60" s="83" t="s">
        <v>87</v>
      </c>
      <c r="T60" s="85"/>
      <c r="U60" s="86"/>
      <c r="V60" s="87"/>
    </row>
    <row r="61" spans="1:23" s="83" customFormat="1" x14ac:dyDescent="0.25">
      <c r="B61" s="85">
        <v>-50</v>
      </c>
      <c r="C61" s="83">
        <v>3.2097682214000799E-2</v>
      </c>
      <c r="D61" s="83">
        <v>7.46973281244981E-2</v>
      </c>
      <c r="T61" s="85"/>
      <c r="U61" s="86"/>
      <c r="V61" s="87"/>
    </row>
    <row r="62" spans="1:23" s="83" customFormat="1" x14ac:dyDescent="0.25">
      <c r="B62" s="85">
        <v>-45</v>
      </c>
      <c r="C62" s="83">
        <v>3.2097682214000799E-2</v>
      </c>
      <c r="D62" s="83">
        <v>7.46973281244981E-2</v>
      </c>
      <c r="T62" s="85"/>
      <c r="U62" s="86"/>
      <c r="V62" s="87"/>
    </row>
    <row r="63" spans="1:23" s="83" customFormat="1" x14ac:dyDescent="0.25">
      <c r="B63" s="85">
        <v>-40</v>
      </c>
      <c r="C63" s="83">
        <v>0.52971945706818602</v>
      </c>
      <c r="D63" s="83">
        <v>0.88614464965185602</v>
      </c>
      <c r="T63" s="85"/>
      <c r="U63" s="86"/>
      <c r="V63" s="87"/>
    </row>
    <row r="64" spans="1:23" s="83" customFormat="1" x14ac:dyDescent="0.25">
      <c r="B64" s="85">
        <v>-35</v>
      </c>
      <c r="C64" s="83">
        <v>0.52971945706818602</v>
      </c>
      <c r="D64" s="83">
        <v>0.88614464965185602</v>
      </c>
      <c r="T64" s="85"/>
      <c r="U64" s="86"/>
      <c r="V64" s="87"/>
    </row>
    <row r="65" spans="2:22" s="83" customFormat="1" x14ac:dyDescent="0.25">
      <c r="B65" s="85">
        <v>-30</v>
      </c>
      <c r="C65" s="83">
        <v>0.52971945706818602</v>
      </c>
      <c r="D65" s="83">
        <v>0.88614464965185602</v>
      </c>
      <c r="T65" s="85"/>
      <c r="U65" s="86"/>
      <c r="V65" s="87"/>
    </row>
    <row r="66" spans="2:22" s="83" customFormat="1" x14ac:dyDescent="0.25">
      <c r="B66" s="85">
        <v>-25</v>
      </c>
      <c r="C66" s="83">
        <v>0.52971945706818602</v>
      </c>
      <c r="D66" s="83">
        <v>0.88614464965185602</v>
      </c>
      <c r="T66" s="85"/>
      <c r="U66" s="86"/>
      <c r="V66" s="87"/>
    </row>
    <row r="67" spans="2:22" s="83" customFormat="1" x14ac:dyDescent="0.25">
      <c r="B67" s="85">
        <v>-20</v>
      </c>
      <c r="C67" s="83">
        <v>0.52971945706818602</v>
      </c>
      <c r="D67" s="83">
        <v>0.88614464965185602</v>
      </c>
      <c r="T67" s="85"/>
      <c r="U67" s="86"/>
      <c r="V67" s="87"/>
    </row>
    <row r="68" spans="2:22" s="83" customFormat="1" x14ac:dyDescent="0.25">
      <c r="B68" s="85">
        <v>-15</v>
      </c>
      <c r="C68" s="83">
        <v>0.52971945706818602</v>
      </c>
      <c r="D68" s="83">
        <v>0.88614464965185602</v>
      </c>
      <c r="T68" s="85"/>
      <c r="U68" s="86"/>
      <c r="V68" s="87"/>
    </row>
    <row r="69" spans="2:22" s="83" customFormat="1" x14ac:dyDescent="0.25">
      <c r="B69" s="85">
        <v>-10</v>
      </c>
      <c r="C69" s="83">
        <v>0.75653752359423398</v>
      </c>
      <c r="D69" s="83">
        <v>1.2194332514524699</v>
      </c>
      <c r="T69" s="85"/>
      <c r="U69" s="86"/>
      <c r="V69" s="87"/>
    </row>
    <row r="70" spans="2:22" s="83" customFormat="1" x14ac:dyDescent="0.25">
      <c r="B70" s="85">
        <v>-5</v>
      </c>
      <c r="C70" s="83">
        <v>0.75653752359423398</v>
      </c>
      <c r="D70" s="83">
        <v>1.2194332514524699</v>
      </c>
      <c r="T70" s="85"/>
      <c r="U70" s="86"/>
      <c r="V70" s="87"/>
    </row>
    <row r="71" spans="2:22" s="83" customFormat="1" x14ac:dyDescent="0.25">
      <c r="B71" s="85">
        <v>0</v>
      </c>
      <c r="C71" s="83">
        <v>1.94018211842118</v>
      </c>
      <c r="D71" s="83">
        <v>2.8950349578289098</v>
      </c>
      <c r="T71" s="85"/>
      <c r="U71" s="86"/>
      <c r="V71" s="87"/>
    </row>
    <row r="72" spans="2:22" s="83" customFormat="1" x14ac:dyDescent="0.25">
      <c r="B72" s="85">
        <v>5</v>
      </c>
      <c r="C72" s="83">
        <v>1.94018211842118</v>
      </c>
      <c r="D72" s="83">
        <v>2.8950349578289098</v>
      </c>
      <c r="T72" s="85"/>
      <c r="U72" s="86"/>
      <c r="V72" s="87"/>
    </row>
    <row r="73" spans="2:22" s="83" customFormat="1" x14ac:dyDescent="0.25">
      <c r="B73" s="85">
        <v>10</v>
      </c>
      <c r="C73" s="83">
        <v>1.94018212594706</v>
      </c>
      <c r="D73" s="83">
        <v>2.8950349682685101</v>
      </c>
      <c r="T73" s="85"/>
      <c r="U73" s="86"/>
      <c r="V73" s="87"/>
    </row>
    <row r="74" spans="2:22" s="83" customFormat="1" x14ac:dyDescent="0.25">
      <c r="B74" s="85">
        <v>15</v>
      </c>
      <c r="C74" s="83">
        <v>1.94018212594706</v>
      </c>
      <c r="D74" s="83">
        <v>2.8950349682685101</v>
      </c>
      <c r="T74" s="85"/>
      <c r="U74" s="86"/>
      <c r="V74" s="87"/>
    </row>
    <row r="75" spans="2:22" s="83" customFormat="1" x14ac:dyDescent="0.25">
      <c r="B75" s="85">
        <v>20</v>
      </c>
      <c r="C75" s="83">
        <v>1.94018212594706</v>
      </c>
      <c r="D75" s="83">
        <v>2.8950349682685101</v>
      </c>
      <c r="T75" s="85"/>
      <c r="U75" s="86"/>
      <c r="V75" s="87"/>
    </row>
    <row r="76" spans="2:22" s="83" customFormat="1" x14ac:dyDescent="0.25">
      <c r="B76" s="85">
        <v>25</v>
      </c>
      <c r="C76" s="83">
        <v>1.94018212594706</v>
      </c>
      <c r="D76" s="83">
        <v>2.8950349682685101</v>
      </c>
      <c r="T76" s="85"/>
      <c r="U76" s="86"/>
      <c r="V76" s="87"/>
    </row>
    <row r="77" spans="2:22" s="83" customFormat="1" x14ac:dyDescent="0.25">
      <c r="B77" s="85">
        <v>30</v>
      </c>
      <c r="C77" s="83">
        <v>2.7433360084862799</v>
      </c>
      <c r="D77" s="83">
        <v>3.95932131996013</v>
      </c>
      <c r="T77" s="85"/>
      <c r="U77" s="86"/>
      <c r="V77" s="87"/>
    </row>
    <row r="78" spans="2:22" s="83" customFormat="1" x14ac:dyDescent="0.25">
      <c r="B78" s="85">
        <v>35</v>
      </c>
      <c r="C78" s="83">
        <v>2.7433360084862799</v>
      </c>
      <c r="D78" s="83">
        <v>3.95932131996013</v>
      </c>
      <c r="T78" s="85"/>
      <c r="U78" s="86"/>
      <c r="V78" s="87"/>
    </row>
    <row r="79" spans="2:22" s="83" customFormat="1" x14ac:dyDescent="0.25">
      <c r="B79" s="85">
        <v>40</v>
      </c>
      <c r="C79" s="83">
        <v>4.2373669577849</v>
      </c>
      <c r="D79" s="83">
        <v>5.9195291514664499</v>
      </c>
      <c r="T79" s="85"/>
      <c r="U79" s="86"/>
      <c r="V79" s="87"/>
    </row>
    <row r="80" spans="2:22" s="83" customFormat="1" x14ac:dyDescent="0.25">
      <c r="B80" s="85">
        <v>45</v>
      </c>
      <c r="C80" s="83">
        <v>4.2373669577849</v>
      </c>
      <c r="D80" s="83">
        <v>5.9195291514664499</v>
      </c>
      <c r="T80" s="85"/>
      <c r="U80" s="86"/>
      <c r="V80" s="87"/>
    </row>
    <row r="81" spans="2:22" s="83" customFormat="1" x14ac:dyDescent="0.25">
      <c r="B81" s="85">
        <v>50</v>
      </c>
      <c r="C81" s="83">
        <v>4.6584188868355101</v>
      </c>
      <c r="D81" s="83">
        <v>6.4254877153064003</v>
      </c>
      <c r="T81" s="85"/>
      <c r="U81" s="86"/>
      <c r="V81" s="87"/>
    </row>
    <row r="82" spans="2:22" s="83" customFormat="1" x14ac:dyDescent="0.25">
      <c r="B82" s="85">
        <v>55</v>
      </c>
      <c r="C82" s="83">
        <v>4.6584188868355101</v>
      </c>
      <c r="D82" s="83">
        <v>6.4254877153064003</v>
      </c>
      <c r="T82" s="85"/>
      <c r="U82" s="86"/>
      <c r="V82" s="87"/>
    </row>
    <row r="83" spans="2:22" s="83" customFormat="1" x14ac:dyDescent="0.25">
      <c r="B83" s="85">
        <v>60</v>
      </c>
      <c r="C83" s="83">
        <v>4.7267228060340196</v>
      </c>
      <c r="D83" s="83">
        <v>6.5103491805521196</v>
      </c>
      <c r="T83" s="85"/>
      <c r="U83" s="86"/>
      <c r="V83" s="87"/>
    </row>
    <row r="84" spans="2:22" s="83" customFormat="1" x14ac:dyDescent="0.25">
      <c r="B84" s="85">
        <v>65</v>
      </c>
      <c r="C84" s="83">
        <v>5.83461884574566</v>
      </c>
      <c r="D84" s="83">
        <v>7.8958135449203102</v>
      </c>
      <c r="T84" s="85"/>
      <c r="U84" s="86"/>
      <c r="V84" s="87"/>
    </row>
    <row r="85" spans="2:22" s="83" customFormat="1" x14ac:dyDescent="0.25">
      <c r="B85" s="85">
        <v>70</v>
      </c>
      <c r="C85" s="83">
        <v>7.5659316210325498</v>
      </c>
      <c r="D85" s="83">
        <v>10.0545868079792</v>
      </c>
      <c r="T85" s="85"/>
      <c r="U85" s="86"/>
      <c r="V85" s="87"/>
    </row>
    <row r="86" spans="2:22" s="83" customFormat="1" x14ac:dyDescent="0.25">
      <c r="B86" s="85">
        <v>75</v>
      </c>
      <c r="C86" s="83">
        <v>8.3969372923347194</v>
      </c>
      <c r="D86" s="83">
        <v>10.967590364900101</v>
      </c>
      <c r="T86" s="85"/>
      <c r="U86" s="86"/>
      <c r="V86" s="87"/>
    </row>
    <row r="87" spans="2:22" s="83" customFormat="1" x14ac:dyDescent="0.25">
      <c r="B87" s="85">
        <v>80</v>
      </c>
      <c r="C87" s="83">
        <v>8.4130467763490309</v>
      </c>
      <c r="D87" s="83">
        <v>10.987255751043399</v>
      </c>
      <c r="T87" s="85"/>
      <c r="U87" s="86"/>
      <c r="V87" s="87"/>
    </row>
    <row r="88" spans="2:22" s="83" customFormat="1" x14ac:dyDescent="0.25">
      <c r="B88" s="85">
        <v>85</v>
      </c>
      <c r="C88" s="83">
        <v>10.082193010215001</v>
      </c>
      <c r="D88" s="83">
        <v>12.683181140320199</v>
      </c>
      <c r="T88" s="85"/>
      <c r="U88" s="86"/>
      <c r="V88" s="87"/>
    </row>
    <row r="89" spans="2:22" s="83" customFormat="1" x14ac:dyDescent="0.25">
      <c r="B89" s="85">
        <v>90</v>
      </c>
      <c r="C89" s="83">
        <v>10.322024301089201</v>
      </c>
      <c r="D89" s="83">
        <v>12.9601667814336</v>
      </c>
      <c r="T89" s="85"/>
      <c r="U89" s="86"/>
      <c r="V89" s="87"/>
    </row>
    <row r="90" spans="2:22" s="83" customFormat="1" x14ac:dyDescent="0.25">
      <c r="B90" s="85">
        <v>95</v>
      </c>
      <c r="C90" s="83">
        <v>11.7255708868494</v>
      </c>
      <c r="D90" s="83">
        <v>14.611219256311699</v>
      </c>
      <c r="T90" s="85"/>
      <c r="U90" s="86"/>
      <c r="V90" s="87"/>
    </row>
    <row r="91" spans="2:22" s="83" customFormat="1" x14ac:dyDescent="0.25">
      <c r="B91" s="85">
        <v>100</v>
      </c>
      <c r="C91" s="83">
        <v>13.6077538211981</v>
      </c>
      <c r="D91" s="83">
        <v>16.875652983066601</v>
      </c>
      <c r="T91" s="85"/>
      <c r="U91" s="86"/>
      <c r="V91" s="87"/>
    </row>
    <row r="92" spans="2:22" s="83" customFormat="1" x14ac:dyDescent="0.25">
      <c r="B92" s="85">
        <v>105</v>
      </c>
      <c r="C92" s="83">
        <v>15.2125753304292</v>
      </c>
      <c r="D92" s="83">
        <v>18.593149626791998</v>
      </c>
      <c r="T92" s="85"/>
      <c r="U92" s="86"/>
      <c r="V92" s="87"/>
    </row>
    <row r="93" spans="2:22" s="83" customFormat="1" x14ac:dyDescent="0.25">
      <c r="B93" s="85">
        <v>110</v>
      </c>
      <c r="C93" s="83">
        <v>15.972803770969801</v>
      </c>
      <c r="D93" s="83">
        <v>19.485117433047598</v>
      </c>
      <c r="T93" s="85"/>
      <c r="U93" s="86"/>
      <c r="V93" s="87"/>
    </row>
    <row r="94" spans="2:22" s="83" customFormat="1" x14ac:dyDescent="0.25">
      <c r="B94" s="85">
        <v>115</v>
      </c>
      <c r="C94" s="83">
        <v>17.000156608565302</v>
      </c>
      <c r="D94" s="83">
        <v>20.4801928409548</v>
      </c>
      <c r="T94" s="85"/>
      <c r="U94" s="86"/>
      <c r="V94" s="87"/>
    </row>
    <row r="95" spans="2:22" s="83" customFormat="1" x14ac:dyDescent="0.25">
      <c r="B95" s="85">
        <v>120</v>
      </c>
      <c r="C95" s="83">
        <v>18.010046082580001</v>
      </c>
      <c r="D95" s="83">
        <v>21.627160749066999</v>
      </c>
      <c r="T95" s="85"/>
      <c r="U95" s="86"/>
      <c r="V95" s="87"/>
    </row>
    <row r="96" spans="2:22" s="83" customFormat="1" x14ac:dyDescent="0.25">
      <c r="B96" s="85">
        <v>125</v>
      </c>
      <c r="C96" s="83">
        <v>18.894632440534501</v>
      </c>
      <c r="D96" s="83">
        <v>22.574117518390899</v>
      </c>
      <c r="T96" s="85"/>
      <c r="U96" s="86"/>
      <c r="V96" s="87"/>
    </row>
    <row r="97" spans="2:22" s="83" customFormat="1" x14ac:dyDescent="0.25">
      <c r="B97" s="85">
        <v>130</v>
      </c>
      <c r="C97" s="83">
        <v>19.706575284126298</v>
      </c>
      <c r="D97" s="83">
        <v>23.523753623462699</v>
      </c>
      <c r="T97" s="85"/>
      <c r="U97" s="86"/>
      <c r="V97" s="87"/>
    </row>
    <row r="98" spans="2:22" s="83" customFormat="1" x14ac:dyDescent="0.25">
      <c r="B98" s="85">
        <v>135</v>
      </c>
      <c r="C98" s="83">
        <v>19.735602656755201</v>
      </c>
      <c r="D98" s="83">
        <v>23.5541560337027</v>
      </c>
      <c r="T98" s="85"/>
      <c r="U98" s="86"/>
      <c r="V98" s="87"/>
    </row>
    <row r="99" spans="2:22" s="83" customFormat="1" x14ac:dyDescent="0.25">
      <c r="B99" s="85">
        <v>140</v>
      </c>
      <c r="C99" s="83">
        <v>20.242362768826801</v>
      </c>
      <c r="D99" s="83">
        <v>24.076762199928101</v>
      </c>
      <c r="T99" s="85"/>
      <c r="U99" s="86"/>
      <c r="V99" s="87"/>
    </row>
    <row r="100" spans="2:22" s="83" customFormat="1" x14ac:dyDescent="0.25">
      <c r="B100" s="85">
        <v>145</v>
      </c>
      <c r="C100" s="83">
        <v>21.3831678364594</v>
      </c>
      <c r="D100" s="83">
        <v>25.329567313097101</v>
      </c>
      <c r="T100" s="85"/>
      <c r="U100" s="86"/>
      <c r="V100" s="87"/>
    </row>
    <row r="101" spans="2:22" s="83" customFormat="1" x14ac:dyDescent="0.25">
      <c r="B101" s="85">
        <v>150</v>
      </c>
      <c r="C101" s="83">
        <v>23.079163923546499</v>
      </c>
      <c r="D101" s="83">
        <v>27.159156906468699</v>
      </c>
      <c r="T101" s="85"/>
      <c r="U101" s="86"/>
      <c r="V101" s="87"/>
    </row>
    <row r="102" spans="2:22" s="83" customFormat="1" x14ac:dyDescent="0.25">
      <c r="B102" s="85">
        <v>160</v>
      </c>
      <c r="C102" s="83">
        <v>26.018628451481401</v>
      </c>
      <c r="D102" s="83">
        <v>30.305493115288201</v>
      </c>
      <c r="T102" s="85"/>
      <c r="U102" s="86"/>
      <c r="V102" s="87"/>
    </row>
    <row r="103" spans="2:22" s="83" customFormat="1" x14ac:dyDescent="0.25">
      <c r="B103" s="85">
        <v>170</v>
      </c>
      <c r="C103" s="83">
        <v>27.413753080923001</v>
      </c>
      <c r="D103" s="83">
        <v>31.781424083513201</v>
      </c>
      <c r="T103" s="85"/>
      <c r="U103" s="86"/>
      <c r="V103" s="87"/>
    </row>
    <row r="104" spans="2:22" s="83" customFormat="1" x14ac:dyDescent="0.25">
      <c r="B104" s="85">
        <v>180</v>
      </c>
      <c r="C104" s="83">
        <v>28.9517465910101</v>
      </c>
      <c r="D104" s="83">
        <v>33.392032093132201</v>
      </c>
      <c r="T104" s="85"/>
      <c r="U104" s="86"/>
      <c r="V104" s="87"/>
    </row>
    <row r="105" spans="2:22" s="83" customFormat="1" x14ac:dyDescent="0.25">
      <c r="B105" s="85">
        <v>190</v>
      </c>
      <c r="C105" s="83">
        <v>30.6107563887726</v>
      </c>
      <c r="D105" s="83">
        <v>35.113113648920603</v>
      </c>
      <c r="T105" s="85"/>
      <c r="U105" s="86"/>
      <c r="V105" s="87"/>
    </row>
    <row r="106" spans="2:22" s="83" customFormat="1" x14ac:dyDescent="0.25">
      <c r="B106" s="85">
        <v>200</v>
      </c>
      <c r="C106" s="83">
        <v>32.347051563611899</v>
      </c>
      <c r="D106" s="83">
        <v>36.898871958111698</v>
      </c>
      <c r="T106" s="85"/>
      <c r="U106" s="86"/>
      <c r="V106" s="87"/>
    </row>
    <row r="107" spans="2:22" s="83" customFormat="1" x14ac:dyDescent="0.25">
      <c r="B107" s="85">
        <v>210</v>
      </c>
      <c r="C107" s="83">
        <v>34.147256721612301</v>
      </c>
      <c r="D107" s="83">
        <v>38.736063412086502</v>
      </c>
      <c r="T107" s="85"/>
      <c r="U107" s="86"/>
      <c r="V107" s="87"/>
    </row>
    <row r="108" spans="2:22" s="83" customFormat="1" x14ac:dyDescent="0.25">
      <c r="B108" s="85">
        <v>220</v>
      </c>
      <c r="C108" s="83">
        <v>36.005944724640599</v>
      </c>
      <c r="D108" s="83">
        <v>40.620199238633703</v>
      </c>
      <c r="T108" s="85"/>
      <c r="U108" s="86"/>
      <c r="V108" s="87"/>
    </row>
    <row r="109" spans="2:22" s="83" customFormat="1" x14ac:dyDescent="0.25">
      <c r="B109" s="85">
        <v>230</v>
      </c>
      <c r="C109" s="83">
        <v>37.915185101963999</v>
      </c>
      <c r="D109" s="83">
        <v>42.544379775902001</v>
      </c>
      <c r="T109" s="85"/>
      <c r="U109" s="86"/>
      <c r="V109" s="87"/>
    </row>
    <row r="110" spans="2:22" s="83" customFormat="1" x14ac:dyDescent="0.25">
      <c r="B110" s="85">
        <v>240</v>
      </c>
      <c r="C110" s="83">
        <v>39.8643033012563</v>
      </c>
      <c r="D110" s="83">
        <v>44.498823222404297</v>
      </c>
      <c r="T110" s="85"/>
      <c r="U110" s="86"/>
      <c r="V110" s="87"/>
    </row>
    <row r="111" spans="2:22" s="83" customFormat="1" x14ac:dyDescent="0.25">
      <c r="B111" s="85">
        <v>250</v>
      </c>
      <c r="C111" s="83">
        <v>41.838211843276198</v>
      </c>
      <c r="D111" s="83">
        <v>46.469310897099497</v>
      </c>
      <c r="T111" s="85"/>
      <c r="U111" s="86"/>
      <c r="V111" s="87"/>
    </row>
    <row r="112" spans="2:22" s="83" customFormat="1" x14ac:dyDescent="0.25">
      <c r="B112" s="85">
        <v>260</v>
      </c>
      <c r="C112" s="83">
        <v>43.827617055987197</v>
      </c>
      <c r="D112" s="83">
        <v>48.446995930817302</v>
      </c>
      <c r="T112" s="85"/>
      <c r="U112" s="86"/>
      <c r="V112" s="87"/>
    </row>
    <row r="113" spans="2:22" s="83" customFormat="1" x14ac:dyDescent="0.25">
      <c r="B113" s="85">
        <v>270</v>
      </c>
      <c r="C113" s="83">
        <v>45.824809331384998</v>
      </c>
      <c r="D113" s="83">
        <v>50.424302191773499</v>
      </c>
      <c r="T113" s="85"/>
      <c r="U113" s="86"/>
      <c r="V113" s="87"/>
    </row>
    <row r="114" spans="2:22" s="83" customFormat="1" x14ac:dyDescent="0.25">
      <c r="B114" s="85">
        <v>280</v>
      </c>
      <c r="C114" s="83">
        <v>47.821993204156598</v>
      </c>
      <c r="D114" s="83">
        <v>52.3936535481837</v>
      </c>
      <c r="T114" s="85"/>
      <c r="U114" s="86"/>
      <c r="V114" s="87"/>
    </row>
    <row r="115" spans="2:22" s="83" customFormat="1" x14ac:dyDescent="0.25">
      <c r="B115" s="85">
        <v>290</v>
      </c>
      <c r="C115" s="83">
        <v>49.821979742841997</v>
      </c>
      <c r="D115" s="83">
        <v>54.357275858767302</v>
      </c>
      <c r="T115" s="85"/>
      <c r="U115" s="86"/>
      <c r="V115" s="87"/>
    </row>
    <row r="116" spans="2:22" s="83" customFormat="1" x14ac:dyDescent="0.25">
      <c r="B116" s="85">
        <v>300</v>
      </c>
      <c r="C116" s="83">
        <v>51.827602025455299</v>
      </c>
      <c r="D116" s="83">
        <v>56.317394982243201</v>
      </c>
      <c r="T116" s="85"/>
      <c r="U116" s="86"/>
      <c r="V116" s="87"/>
    </row>
    <row r="117" spans="2:22" s="83" customFormat="1" x14ac:dyDescent="0.25">
      <c r="B117" s="85">
        <v>310</v>
      </c>
      <c r="C117" s="83">
        <v>53.804270313486498</v>
      </c>
      <c r="D117" s="83">
        <v>58.239661418867698</v>
      </c>
      <c r="T117" s="85"/>
      <c r="U117" s="86"/>
      <c r="V117" s="87"/>
    </row>
    <row r="118" spans="2:22" s="83" customFormat="1" x14ac:dyDescent="0.25">
      <c r="B118" s="85">
        <v>320</v>
      </c>
      <c r="C118" s="83">
        <v>55.716871253122498</v>
      </c>
      <c r="D118" s="83">
        <v>60.089725668896897</v>
      </c>
      <c r="T118" s="85"/>
      <c r="U118" s="86"/>
      <c r="V118" s="87"/>
    </row>
    <row r="119" spans="2:22" s="83" customFormat="1" x14ac:dyDescent="0.25">
      <c r="B119" s="85">
        <v>330</v>
      </c>
      <c r="C119" s="83">
        <v>57.564501835072498</v>
      </c>
      <c r="D119" s="83">
        <v>61.8674322299347</v>
      </c>
      <c r="T119" s="85"/>
      <c r="U119" s="86"/>
      <c r="V119" s="87"/>
    </row>
    <row r="120" spans="2:22" s="83" customFormat="1" x14ac:dyDescent="0.25">
      <c r="B120" s="85">
        <v>340</v>
      </c>
      <c r="C120" s="83">
        <v>59.345696803159001</v>
      </c>
      <c r="D120" s="83">
        <v>63.571848087603897</v>
      </c>
      <c r="T120" s="85"/>
      <c r="U120" s="86"/>
      <c r="V120" s="87"/>
    </row>
    <row r="121" spans="2:22" s="83" customFormat="1" x14ac:dyDescent="0.25">
      <c r="B121" s="85">
        <v>350</v>
      </c>
      <c r="C121" s="83">
        <v>61.059505428114598</v>
      </c>
      <c r="D121" s="83">
        <v>65.202817739508205</v>
      </c>
      <c r="T121" s="85"/>
      <c r="U121" s="86"/>
      <c r="V121" s="87"/>
    </row>
    <row r="122" spans="2:22" s="83" customFormat="1" x14ac:dyDescent="0.25">
      <c r="B122" s="85">
        <v>360</v>
      </c>
      <c r="C122" s="83">
        <v>62.7188685917748</v>
      </c>
      <c r="D122" s="83">
        <v>66.7735027748828</v>
      </c>
      <c r="T122" s="85"/>
      <c r="U122" s="86"/>
      <c r="V122" s="87"/>
    </row>
    <row r="123" spans="2:22" s="83" customFormat="1" x14ac:dyDescent="0.25">
      <c r="B123" s="85">
        <v>370</v>
      </c>
      <c r="C123" s="83">
        <v>64.336945783246605</v>
      </c>
      <c r="D123" s="83">
        <v>68.297064782962593</v>
      </c>
      <c r="T123" s="85"/>
      <c r="U123" s="86"/>
      <c r="V123" s="87"/>
    </row>
    <row r="124" spans="2:22" s="83" customFormat="1" x14ac:dyDescent="0.25">
      <c r="B124" s="85">
        <v>380</v>
      </c>
      <c r="C124" s="83">
        <v>65.918527206107299</v>
      </c>
      <c r="D124" s="83">
        <v>69.7785754620772</v>
      </c>
      <c r="T124" s="85"/>
      <c r="U124" s="86"/>
      <c r="V124" s="87"/>
    </row>
    <row r="125" spans="2:22" s="83" customFormat="1" x14ac:dyDescent="0.25">
      <c r="B125" s="85">
        <v>390</v>
      </c>
      <c r="C125" s="83">
        <v>67.495169055909003</v>
      </c>
      <c r="D125" s="83">
        <v>71.248465002203801</v>
      </c>
      <c r="T125" s="85"/>
      <c r="U125" s="86"/>
      <c r="V125" s="87"/>
    </row>
    <row r="126" spans="2:22" s="83" customFormat="1" x14ac:dyDescent="0.25">
      <c r="B126" s="85">
        <v>400</v>
      </c>
      <c r="C126" s="83">
        <v>69.072107180711697</v>
      </c>
      <c r="D126" s="83">
        <v>72.7118051016718</v>
      </c>
      <c r="T126" s="85"/>
      <c r="U126" s="86"/>
      <c r="V126" s="87"/>
    </row>
    <row r="127" spans="2:22" s="83" customFormat="1" x14ac:dyDescent="0.25">
      <c r="B127" s="85">
        <v>410</v>
      </c>
      <c r="C127" s="83">
        <v>70.657066444477607</v>
      </c>
      <c r="D127" s="83">
        <v>74.176404210042605</v>
      </c>
      <c r="T127" s="85"/>
      <c r="U127" s="86"/>
      <c r="V127" s="87"/>
    </row>
    <row r="128" spans="2:22" s="83" customFormat="1" x14ac:dyDescent="0.25">
      <c r="B128" s="85">
        <v>420</v>
      </c>
      <c r="C128" s="83">
        <v>72.257867778882598</v>
      </c>
      <c r="D128" s="83">
        <v>75.6500707768772</v>
      </c>
      <c r="T128" s="85"/>
      <c r="U128" s="86"/>
      <c r="V128" s="87"/>
    </row>
    <row r="129" spans="2:22" s="83" customFormat="1" x14ac:dyDescent="0.25">
      <c r="B129" s="85">
        <v>430</v>
      </c>
      <c r="C129" s="83">
        <v>73.867797161096505</v>
      </c>
      <c r="D129" s="83">
        <v>77.126693991610694</v>
      </c>
      <c r="T129" s="85"/>
      <c r="U129" s="86"/>
      <c r="V129" s="87"/>
    </row>
    <row r="130" spans="2:22" s="83" customFormat="1" x14ac:dyDescent="0.25">
      <c r="B130" s="85">
        <v>440</v>
      </c>
      <c r="C130" s="83">
        <v>75.446057895646007</v>
      </c>
      <c r="D130" s="83">
        <v>78.569608990852799</v>
      </c>
      <c r="T130" s="85"/>
      <c r="U130" s="86"/>
      <c r="V130" s="87"/>
    </row>
    <row r="131" spans="2:22" s="83" customFormat="1" x14ac:dyDescent="0.25">
      <c r="B131" s="85">
        <v>450</v>
      </c>
      <c r="C131" s="83">
        <v>76.985598297329702</v>
      </c>
      <c r="D131" s="83">
        <v>79.972704964038499</v>
      </c>
      <c r="T131" s="85"/>
      <c r="U131" s="86"/>
      <c r="V131" s="87"/>
    </row>
    <row r="132" spans="2:22" s="83" customFormat="1" x14ac:dyDescent="0.25">
      <c r="B132" s="85">
        <v>460</v>
      </c>
      <c r="C132" s="83">
        <v>78.474157295390398</v>
      </c>
      <c r="D132" s="83">
        <v>81.3251796478865</v>
      </c>
      <c r="T132" s="85"/>
      <c r="U132" s="86"/>
      <c r="V132" s="87"/>
    </row>
    <row r="133" spans="2:22" s="83" customFormat="1" x14ac:dyDescent="0.25">
      <c r="B133" s="85">
        <v>470</v>
      </c>
      <c r="C133" s="83">
        <v>79.899383151799597</v>
      </c>
      <c r="D133" s="83">
        <v>82.616230779115796</v>
      </c>
      <c r="T133" s="85"/>
      <c r="U133" s="86"/>
      <c r="V133" s="87"/>
    </row>
    <row r="134" spans="2:22" s="83" customFormat="1" x14ac:dyDescent="0.25">
      <c r="B134" s="85">
        <v>480</v>
      </c>
      <c r="C134" s="83">
        <v>81.260283692532397</v>
      </c>
      <c r="D134" s="83">
        <v>83.845279001402403</v>
      </c>
      <c r="T134" s="85"/>
      <c r="U134" s="86"/>
      <c r="V134" s="87"/>
    </row>
    <row r="135" spans="2:22" s="83" customFormat="1" x14ac:dyDescent="0.25">
      <c r="B135" s="85">
        <v>490</v>
      </c>
      <c r="C135" s="83">
        <v>82.552905510947795</v>
      </c>
      <c r="D135" s="83">
        <v>85.008848176803696</v>
      </c>
      <c r="T135" s="85"/>
      <c r="U135" s="86"/>
      <c r="V135" s="87"/>
    </row>
    <row r="136" spans="2:22" s="83" customFormat="1" x14ac:dyDescent="0.25">
      <c r="B136" s="85">
        <v>500</v>
      </c>
      <c r="C136" s="83">
        <v>83.776179235066706</v>
      </c>
      <c r="D136" s="83">
        <v>86.106358948996004</v>
      </c>
      <c r="T136" s="85"/>
      <c r="U136" s="86"/>
      <c r="V136" s="87"/>
    </row>
    <row r="137" spans="2:22" s="83" customFormat="1" x14ac:dyDescent="0.25">
      <c r="B137" s="85">
        <v>510</v>
      </c>
      <c r="C137" s="83">
        <v>84.932833722071393</v>
      </c>
      <c r="D137" s="83">
        <v>87.140532513791101</v>
      </c>
      <c r="T137" s="85"/>
      <c r="U137" s="86"/>
      <c r="V137" s="87"/>
    </row>
    <row r="138" spans="2:22" s="83" customFormat="1" x14ac:dyDescent="0.25">
      <c r="B138" s="85">
        <v>520</v>
      </c>
      <c r="C138" s="83">
        <v>86.025597623371993</v>
      </c>
      <c r="D138" s="83">
        <v>88.114090067000802</v>
      </c>
      <c r="T138" s="85"/>
      <c r="U138" s="86"/>
      <c r="V138" s="87"/>
    </row>
    <row r="139" spans="2:22" s="83" customFormat="1" x14ac:dyDescent="0.25">
      <c r="B139" s="85">
        <v>530</v>
      </c>
      <c r="C139" s="83">
        <v>87.056176400925395</v>
      </c>
      <c r="D139" s="83">
        <v>89.028965104868206</v>
      </c>
      <c r="T139" s="85"/>
      <c r="U139" s="86"/>
      <c r="V139" s="87"/>
    </row>
    <row r="140" spans="2:22" s="83" customFormat="1" x14ac:dyDescent="0.25">
      <c r="B140" s="85">
        <v>540</v>
      </c>
      <c r="C140" s="83">
        <v>88.037281019518602</v>
      </c>
      <c r="D140" s="83">
        <v>89.896758604851897</v>
      </c>
      <c r="T140" s="85"/>
      <c r="U140" s="86"/>
      <c r="V140" s="87"/>
    </row>
    <row r="141" spans="2:22" s="83" customFormat="1" x14ac:dyDescent="0.25">
      <c r="B141" s="85">
        <v>550</v>
      </c>
      <c r="C141" s="83">
        <v>88.970728019734295</v>
      </c>
      <c r="D141" s="83">
        <v>90.719404063194901</v>
      </c>
      <c r="T141" s="85"/>
      <c r="U141" s="86"/>
      <c r="V141" s="87"/>
    </row>
    <row r="142" spans="2:22" s="83" customFormat="1" x14ac:dyDescent="0.25">
      <c r="B142" s="85">
        <v>560</v>
      </c>
      <c r="C142" s="83">
        <v>89.863464556495202</v>
      </c>
      <c r="D142" s="83">
        <v>91.503214200737304</v>
      </c>
      <c r="T142" s="85"/>
      <c r="U142" s="86"/>
      <c r="V142" s="87"/>
    </row>
    <row r="143" spans="2:22" s="83" customFormat="1" x14ac:dyDescent="0.25">
      <c r="B143" s="85">
        <v>570</v>
      </c>
      <c r="C143" s="83">
        <v>90.722494782892596</v>
      </c>
      <c r="D143" s="83">
        <v>92.254501738318794</v>
      </c>
      <c r="T143" s="85"/>
      <c r="U143" s="86"/>
      <c r="V143" s="87"/>
    </row>
    <row r="144" spans="2:22" s="83" customFormat="1" x14ac:dyDescent="0.25">
      <c r="B144" s="85">
        <v>580</v>
      </c>
      <c r="C144" s="83">
        <v>91.547278599390197</v>
      </c>
      <c r="D144" s="83">
        <v>92.973005871505293</v>
      </c>
      <c r="T144" s="85"/>
      <c r="U144" s="86"/>
      <c r="V144" s="87"/>
    </row>
    <row r="145" spans="2:22" s="83" customFormat="1" x14ac:dyDescent="0.25">
      <c r="B145" s="85">
        <v>590</v>
      </c>
      <c r="C145" s="83">
        <v>92.335996707678206</v>
      </c>
      <c r="D145" s="83">
        <v>93.6571617736913</v>
      </c>
      <c r="T145" s="85"/>
      <c r="U145" s="86"/>
      <c r="V145" s="87"/>
    </row>
    <row r="146" spans="2:22" s="83" customFormat="1" x14ac:dyDescent="0.25">
      <c r="B146" s="85">
        <v>600</v>
      </c>
      <c r="C146" s="83">
        <v>93.088054459509905</v>
      </c>
      <c r="D146" s="83">
        <v>94.306708640442395</v>
      </c>
      <c r="T146" s="85"/>
      <c r="U146" s="86"/>
      <c r="V146" s="87"/>
    </row>
    <row r="147" spans="2:22" s="83" customFormat="1" x14ac:dyDescent="0.25">
      <c r="B147" s="85">
        <v>610</v>
      </c>
      <c r="C147" s="83">
        <v>93.798325947426093</v>
      </c>
      <c r="D147" s="83">
        <v>94.917434039429693</v>
      </c>
      <c r="T147" s="85"/>
      <c r="U147" s="86"/>
      <c r="V147" s="87"/>
    </row>
    <row r="148" spans="2:22" s="83" customFormat="1" x14ac:dyDescent="0.25">
      <c r="B148" s="85">
        <v>620</v>
      </c>
      <c r="C148" s="83">
        <v>94.461604036796601</v>
      </c>
      <c r="D148" s="83">
        <v>95.485125538324198</v>
      </c>
      <c r="T148" s="85"/>
      <c r="U148" s="86"/>
      <c r="V148" s="87"/>
    </row>
    <row r="149" spans="2:22" s="83" customFormat="1" x14ac:dyDescent="0.25">
      <c r="B149" s="85">
        <v>630</v>
      </c>
      <c r="C149" s="83">
        <v>95.076759131603794</v>
      </c>
      <c r="D149" s="83">
        <v>96.009210732248505</v>
      </c>
      <c r="T149" s="85"/>
      <c r="U149" s="86"/>
      <c r="V149" s="87"/>
    </row>
    <row r="150" spans="2:22" s="83" customFormat="1" x14ac:dyDescent="0.25">
      <c r="B150" s="85">
        <v>640</v>
      </c>
      <c r="C150" s="83">
        <v>95.6393063641342</v>
      </c>
      <c r="D150" s="83">
        <v>96.486255191937502</v>
      </c>
      <c r="T150" s="85"/>
      <c r="U150" s="86"/>
      <c r="V150" s="87"/>
    </row>
    <row r="151" spans="2:22" s="83" customFormat="1" x14ac:dyDescent="0.25">
      <c r="B151" s="85">
        <v>650</v>
      </c>
      <c r="C151" s="83">
        <v>96.148059230226806</v>
      </c>
      <c r="D151" s="83">
        <v>96.915686512513702</v>
      </c>
      <c r="T151" s="85"/>
      <c r="U151" s="86"/>
      <c r="V151" s="87"/>
    </row>
    <row r="152" spans="2:22" s="83" customFormat="1" x14ac:dyDescent="0.25">
      <c r="B152" s="85">
        <v>660</v>
      </c>
      <c r="C152" s="83">
        <v>96.606086538279797</v>
      </c>
      <c r="D152" s="83">
        <v>97.300505144454505</v>
      </c>
      <c r="T152" s="85"/>
      <c r="U152" s="86"/>
      <c r="V152" s="87"/>
    </row>
    <row r="153" spans="2:22" s="83" customFormat="1" x14ac:dyDescent="0.25">
      <c r="B153" s="85">
        <v>670</v>
      </c>
      <c r="C153" s="83">
        <v>97.016497045128403</v>
      </c>
      <c r="D153" s="83">
        <v>97.643711538237</v>
      </c>
      <c r="T153" s="85"/>
      <c r="U153" s="86"/>
      <c r="V153" s="87"/>
    </row>
    <row r="154" spans="2:22" s="83" customFormat="1" x14ac:dyDescent="0.25">
      <c r="B154" s="85">
        <v>680</v>
      </c>
      <c r="C154" s="83">
        <v>97.379743019664701</v>
      </c>
      <c r="D154" s="83">
        <v>97.946064772025807</v>
      </c>
      <c r="T154" s="85"/>
      <c r="U154" s="86"/>
      <c r="V154" s="87"/>
    </row>
    <row r="155" spans="2:22" s="83" customFormat="1" x14ac:dyDescent="0.25">
      <c r="B155" s="85">
        <v>690</v>
      </c>
      <c r="C155" s="83">
        <v>97.700882937973603</v>
      </c>
      <c r="D155" s="83">
        <v>98.212119314808007</v>
      </c>
      <c r="T155" s="85"/>
      <c r="U155" s="86"/>
      <c r="V155" s="87"/>
    </row>
    <row r="156" spans="2:22" s="83" customFormat="1" x14ac:dyDescent="0.25">
      <c r="B156" s="85">
        <v>700</v>
      </c>
      <c r="C156" s="83">
        <v>97.980428613570794</v>
      </c>
      <c r="D156" s="83">
        <v>98.442634244748206</v>
      </c>
      <c r="T156" s="85"/>
      <c r="U156" s="86"/>
      <c r="V156" s="87"/>
    </row>
    <row r="157" spans="2:22" x14ac:dyDescent="0.25">
      <c r="B157" s="82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T157" s="78"/>
      <c r="U157" s="79"/>
      <c r="V157" s="77"/>
    </row>
    <row r="158" spans="2:22" x14ac:dyDescent="0.25">
      <c r="B158" s="82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T158" s="78"/>
      <c r="U158" s="79"/>
      <c r="V158" s="77"/>
    </row>
    <row r="159" spans="2:22" x14ac:dyDescent="0.25">
      <c r="B159" s="82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T159" s="78"/>
      <c r="U159" s="79"/>
      <c r="V159" s="77"/>
    </row>
    <row r="160" spans="2:22" x14ac:dyDescent="0.25">
      <c r="B160" s="82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T160" s="78"/>
      <c r="U160" s="79"/>
      <c r="V160" s="77"/>
    </row>
    <row r="161" spans="2:22" x14ac:dyDescent="0.25">
      <c r="B161" s="82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T161" s="78"/>
      <c r="U161" s="79"/>
      <c r="V161" s="77"/>
    </row>
    <row r="162" spans="2:22" x14ac:dyDescent="0.25">
      <c r="B162" s="82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T162" s="78"/>
      <c r="U162" s="79"/>
      <c r="V162" s="77"/>
    </row>
    <row r="163" spans="2:22" x14ac:dyDescent="0.25">
      <c r="B163" s="82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T163" s="78"/>
      <c r="U163" s="79"/>
      <c r="V163" s="77"/>
    </row>
    <row r="164" spans="2:22" x14ac:dyDescent="0.25">
      <c r="B164" s="82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</row>
    <row r="165" spans="2:22" x14ac:dyDescent="0.25">
      <c r="B165" s="82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</row>
    <row r="166" spans="2:22" x14ac:dyDescent="0.25">
      <c r="B166" s="82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</row>
    <row r="167" spans="2:22" x14ac:dyDescent="0.25">
      <c r="B167" s="82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</row>
    <row r="168" spans="2:22" x14ac:dyDescent="0.25">
      <c r="B168" s="82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</row>
    <row r="169" spans="2:22" x14ac:dyDescent="0.25">
      <c r="B169" s="82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</row>
    <row r="170" spans="2:22" x14ac:dyDescent="0.25">
      <c r="B170" s="82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</row>
    <row r="171" spans="2:22" x14ac:dyDescent="0.25">
      <c r="B171" s="82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</row>
    <row r="172" spans="2:22" x14ac:dyDescent="0.25"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</row>
    <row r="173" spans="2:22" x14ac:dyDescent="0.25"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</row>
    <row r="174" spans="2:22" x14ac:dyDescent="0.25"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</row>
    <row r="175" spans="2:22" x14ac:dyDescent="0.25"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</row>
    <row r="176" spans="2:22" x14ac:dyDescent="0.25"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</row>
    <row r="177" spans="2:17" x14ac:dyDescent="0.25"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</row>
    <row r="178" spans="2:17" x14ac:dyDescent="0.25"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</row>
    <row r="179" spans="2:17" x14ac:dyDescent="0.25"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</row>
  </sheetData>
  <phoneticPr fontId="2" type="noConversion"/>
  <pageMargins left="0.75" right="0.75" top="1" bottom="1" header="0.5" footer="0.5"/>
  <pageSetup paperSize="9"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Yield Graph</vt:lpstr>
      <vt:lpstr>Summary!Print_Area</vt:lpstr>
      <vt:lpstr>'Yield Graph'!Print_Area</vt:lpstr>
    </vt:vector>
  </TitlesOfParts>
  <Company>Spiral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Sava, Laura -EOUKL-EPS-</cp:lastModifiedBy>
  <cp:lastPrinted>2008-03-25T12:29:50Z</cp:lastPrinted>
  <dcterms:created xsi:type="dcterms:W3CDTF">2007-09-13T12:34:08Z</dcterms:created>
  <dcterms:modified xsi:type="dcterms:W3CDTF">2019-04-17T09:14:55Z</dcterms:modified>
</cp:coreProperties>
</file>