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ura.Sava\Desktop\Elutions assays\"/>
    </mc:Choice>
  </mc:AlternateContent>
  <bookViews>
    <workbookView xWindow="0" yWindow="0" windowWidth="17256" windowHeight="5772"/>
  </bookViews>
  <sheets>
    <sheet name="Summary" sheetId="1" r:id="rId1"/>
    <sheet name="Yield Graph" sheetId="2" r:id="rId2"/>
  </sheets>
  <definedNames>
    <definedName name="_xlnm.Print_Area" localSheetId="0">Summary!$A$1:$Q$89</definedName>
    <definedName name="_xlnm.Print_Area" localSheetId="1">'Yield Graph'!$A$1:$P$57</definedName>
  </definedNames>
  <calcPr calcId="162913"/>
</workbook>
</file>

<file path=xl/calcChain.xml><?xml version="1.0" encoding="utf-8"?>
<calcChain xmlns="http://schemas.openxmlformats.org/spreadsheetml/2006/main">
  <c r="S58" i="2" l="1"/>
  <c r="S57" i="2"/>
  <c r="S56" i="2"/>
  <c r="S55" i="2"/>
  <c r="S54" i="2"/>
  <c r="S97" i="1"/>
  <c r="S96" i="1"/>
  <c r="S95" i="1"/>
  <c r="S94" i="1"/>
  <c r="S93" i="1"/>
</calcChain>
</file>

<file path=xl/sharedStrings.xml><?xml version="1.0" encoding="utf-8"?>
<sst xmlns="http://schemas.openxmlformats.org/spreadsheetml/2006/main" count="231" uniqueCount="97">
  <si>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</si>
  <si>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</si>
  <si>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</si>
  <si>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</si>
  <si>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</si>
  <si>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</si>
  <si>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</si>
  <si>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</si>
  <si>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</si>
  <si>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</si>
  <si>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</si>
  <si>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</si>
  <si>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</si>
  <si>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</si>
  <si>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</si>
  <si>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</si>
  <si>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</si>
  <si>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</si>
  <si>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</si>
  <si>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</si>
  <si>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</si>
  <si>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</si>
  <si>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</si>
  <si>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</si>
  <si>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</si>
  <si>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vertAlign val="subscript"/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paraffins</t>
    </r>
  </si>
  <si>
    <t>Vanadium (ppm)</t>
  </si>
  <si>
    <r>
      <t>C</t>
    </r>
    <r>
      <rPr>
        <vertAlign val="subscript"/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</si>
  <si>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</si>
  <si>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</si>
  <si>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</si>
  <si>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vertAlign val="subscript"/>
        <sz val="7"/>
        <color rgb="FF000000"/>
        <rFont val="Arial"/>
        <family val="2"/>
      </rPr>
      <t>7</t>
    </r>
    <r>
      <rPr>
        <sz val="7"/>
        <color rgb="FF000000"/>
        <rFont val="Arial"/>
        <family val="2"/>
      </rPr>
      <t xml:space="preserve"> paraffins</t>
    </r>
  </si>
  <si>
    <t>Mercaptan Sulphur (ppm)</t>
  </si>
  <si>
    <r>
      <t>C</t>
    </r>
    <r>
      <rPr>
        <vertAlign val="subscript"/>
        <sz val="7"/>
        <color rgb="FF000000"/>
        <rFont val="Arial"/>
        <family val="2"/>
      </rPr>
      <t>7</t>
    </r>
    <r>
      <rPr>
        <sz val="7"/>
        <color rgb="FF000000"/>
        <rFont val="Arial"/>
        <family val="2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</si>
  <si>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</si>
  <si>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</si>
  <si>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</si>
  <si>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</si>
  <si>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</si>
  <si>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</si>
  <si>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</si>
  <si>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</si>
  <si>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</si>
  <si>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</si>
  <si>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</si>
  <si>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</si>
  <si>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</si>
  <si>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</si>
  <si>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</si>
  <si>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</si>
  <si>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</si>
  <si>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</si>
  <si>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</si>
  <si>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</si>
  <si>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</si>
  <si>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</si>
  <si>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</si>
  <si>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</si>
  <si>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</si>
  <si>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</si>
  <si>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</si>
  <si>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</si>
  <si>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</si>
  <si>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</si>
  <si>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</si>
  <si>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</si>
  <si>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</si>
  <si>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</si>
  <si>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</si>
  <si>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</si>
  <si>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</si>
  <si>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</si>
  <si>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</si>
  <si>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</si>
  <si>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</si>
  <si>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vertAlign val="subscript"/>
        <sz val="7"/>
        <color rgb="FF000000"/>
        <rFont val="Arial"/>
        <family val="2"/>
      </rPr>
      <t>7</t>
    </r>
    <r>
      <rPr>
        <sz val="7"/>
        <color rgb="FF000000"/>
        <rFont val="Arial"/>
        <family val="2"/>
      </rPr>
      <t xml:space="preserve"> Asphaltenes (% wt)</t>
    </r>
  </si>
  <si>
    <t>Micro Carbon Residue (% wt)</t>
  </si>
  <si>
    <t>Rams. Carbon Residue (% wt)</t>
  </si>
  <si>
    <t>Iron (ppm)</t>
  </si>
  <si>
    <t>Molecules (%wt on crude)</t>
  </si>
  <si>
    <t>Assay Date:</t>
  </si>
  <si>
    <t>Issue Date:</t>
  </si>
  <si>
    <t>Comments:</t>
  </si>
  <si>
    <t>Crude Summary Report</t>
  </si>
  <si>
    <t>Whole Crude Properties</t>
  </si>
  <si>
    <t>Boiling Point</t>
  </si>
  <si>
    <t>Yield Distribution</t>
  </si>
  <si>
    <t>Vol</t>
  </si>
  <si>
    <t>Wgt</t>
  </si>
  <si>
    <t>CLAI20190129</t>
  </si>
  <si>
    <t>Clair (Pernis RDCC of C3555)</t>
  </si>
  <si>
    <t>Clair Field</t>
  </si>
  <si>
    <t>United Kingdom</t>
  </si>
  <si>
    <t>13 December 2018</t>
  </si>
  <si>
    <t>09 January 2019</t>
  </si>
  <si>
    <t>29 January 2019</t>
  </si>
  <si>
    <t>Water 0.72%m, Salt 350ppm, Org. Cl (crude) 0.06ppm, Org. Cl (naphtha) 0.4ppm, Hg (crude) &lt;1ppb, Hg (naphtha) &lt;1ppb, Ext. H2S &lt;1ppm, Mercaptans 17ppm, Fe 2.60ppm, Mg 5.6ppm, Ca 45.0ppm, Mo &lt;0.2ppm, Filterable solids 0.042%m. Tramp Amines: MEA 3mg/l, MMA 5mg/l, MDEA 3mg/l.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</si>
</sst>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[&lt;10]0.00;[&gt;100]#;0.0"/>
    <numFmt numFmtId="167" formatCode="[&lt;0.5]0.000;[&lt;0.05]0.0000;0.0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bscript"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3" fillId="0" borderId="0" xfId="0" applyFont="1"/>
    <xf numFmtId="0" fontId="0" fillId="0" borderId="5" xfId="0" applyBorder="1"/>
    <xf numFmtId="0" fontId="0" fillId="0" borderId="0" xfId="0" applyAlignment="1">
      <alignment horizontal="right"/>
    </xf>
    <xf numFmtId="0" fontId="4" fillId="0" borderId="0" xfId="0" applyFont="1"/>
    <xf numFmtId="0" fontId="5" fillId="0" borderId="6" xfId="0" applyFont="1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0" xfId="0" applyFont="1" applyBorder="1"/>
    <xf numFmtId="0" fontId="6" fillId="0" borderId="0" xfId="0" applyFont="1"/>
    <xf numFmtId="0" fontId="6" fillId="0" borderId="11" xfId="0" applyFont="1" applyBorder="1"/>
    <xf numFmtId="0" fontId="6" fillId="0" borderId="10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2" fontId="6" fillId="0" borderId="11" xfId="0" applyNumberFormat="1" applyFont="1" applyBorder="1"/>
    <xf numFmtId="0" fontId="6" fillId="0" borderId="11" xfId="0" applyFont="1" applyBorder="1" applyAlignment="1">
      <alignment horizontal="right"/>
    </xf>
    <xf numFmtId="0" fontId="6" fillId="0" borderId="15" xfId="0" applyFont="1" applyBorder="1"/>
    <xf numFmtId="0" fontId="6" fillId="0" borderId="16" xfId="0" applyFont="1" applyBorder="1"/>
    <xf numFmtId="0" fontId="6" fillId="0" borderId="16" xfId="0" applyFont="1" applyBorder="1"/>
    <xf numFmtId="0" fontId="6" fillId="0" borderId="16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7" xfId="0" applyFont="1" applyBorder="1"/>
    <xf numFmtId="0" fontId="2" fillId="0" borderId="12" xfId="0" applyFont="1" applyBorder="1"/>
    <xf numFmtId="0" fontId="2" fillId="0" borderId="17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" fontId="6" fillId="0" borderId="11" xfId="0" applyNumberFormat="1" applyFont="1" applyBorder="1"/>
    <xf numFmtId="2" fontId="6" fillId="0" borderId="11" xfId="0" applyNumberFormat="1" applyFont="1" applyBorder="1"/>
    <xf numFmtId="164" fontId="6" fillId="0" borderId="11" xfId="0" applyNumberFormat="1" applyFont="1" applyBorder="1"/>
    <xf numFmtId="0" fontId="6" fillId="0" borderId="14" xfId="0" applyFont="1" applyBorder="1"/>
    <xf numFmtId="164" fontId="6" fillId="0" borderId="0" xfId="0" applyNumberFormat="1" applyFont="1"/>
    <xf numFmtId="164" fontId="6" fillId="0" borderId="10" xfId="0" applyNumberFormat="1" applyFont="1" applyBorder="1"/>
    <xf numFmtId="1" fontId="6" fillId="0" borderId="16" xfId="0" applyNumberFormat="1" applyFont="1" applyBorder="1"/>
    <xf numFmtId="1" fontId="6" fillId="0" borderId="0" xfId="0" applyNumberFormat="1" applyFont="1"/>
    <xf numFmtId="1" fontId="6" fillId="0" borderId="10" xfId="0" applyNumberFormat="1" applyFont="1" applyBorder="1"/>
    <xf numFmtId="165" fontId="6" fillId="0" borderId="16" xfId="0" applyNumberFormat="1" applyFont="1" applyBorder="1"/>
    <xf numFmtId="165" fontId="6" fillId="0" borderId="0" xfId="0" applyNumberFormat="1" applyFont="1"/>
    <xf numFmtId="165" fontId="6" fillId="0" borderId="10" xfId="0" applyNumberFormat="1" applyFont="1" applyBorder="1"/>
    <xf numFmtId="165" fontId="6" fillId="0" borderId="11" xfId="0" applyNumberFormat="1" applyFont="1" applyBorder="1"/>
    <xf numFmtId="164" fontId="6" fillId="0" borderId="16" xfId="0" applyNumberFormat="1" applyFont="1" applyBorder="1"/>
    <xf numFmtId="0" fontId="6" fillId="0" borderId="10" xfId="0" applyFont="1" applyBorder="1"/>
    <xf numFmtId="0" fontId="6" fillId="0" borderId="0" xfId="0" applyFont="1"/>
    <xf numFmtId="0" fontId="6" fillId="0" borderId="17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167" fontId="6" fillId="0" borderId="16" xfId="0" applyNumberFormat="1" applyFont="1" applyBorder="1"/>
    <xf numFmtId="167" fontId="6" fillId="0" borderId="0" xfId="0" applyNumberFormat="1" applyFont="1"/>
    <xf numFmtId="167" fontId="6" fillId="0" borderId="10" xfId="0" applyNumberFormat="1" applyFont="1" applyBorder="1"/>
    <xf numFmtId="167" fontId="6" fillId="0" borderId="11" xfId="0" applyNumberFormat="1" applyFont="1" applyBorder="1"/>
    <xf numFmtId="0" fontId="6" fillId="0" borderId="11" xfId="0" applyFont="1" applyBorder="1"/>
    <xf numFmtId="2" fontId="6" fillId="0" borderId="16" xfId="0" applyNumberFormat="1" applyFont="1" applyBorder="1"/>
    <xf numFmtId="2" fontId="6" fillId="0" borderId="0" xfId="0" applyNumberFormat="1" applyFont="1"/>
    <xf numFmtId="2" fontId="6" fillId="0" borderId="10" xfId="0" applyNumberFormat="1" applyFont="1" applyBorder="1"/>
    <xf numFmtId="166" fontId="6" fillId="0" borderId="16" xfId="0" applyNumberFormat="1" applyFont="1" applyBorder="1"/>
    <xf numFmtId="166" fontId="6" fillId="0" borderId="10" xfId="0" applyNumberFormat="1" applyFont="1" applyBorder="1"/>
    <xf numFmtId="166" fontId="6" fillId="0" borderId="0" xfId="0" applyNumberFormat="1" applyFont="1"/>
    <xf numFmtId="166" fontId="6" fillId="0" borderId="11" xfId="0" applyNumberFormat="1" applyFont="1" applyBorder="1"/>
    <xf numFmtId="165" fontId="6" fillId="0" borderId="11" xfId="0" applyNumberFormat="1" applyFont="1" applyBorder="1"/>
    <xf numFmtId="2" fontId="0" fillId="0" borderId="0" xfId="0" applyNumberFormat="1"/>
    <xf numFmtId="1" fontId="0" fillId="0" borderId="0" xfId="0" applyNumberFormat="1" applyProtection="1">
      <protection hidden="1"/>
    </xf>
    <xf numFmtId="2" fontId="0" fillId="0" borderId="0" xfId="0" applyNumberFormat="1" applyProtection="1">
      <protection hidden="1"/>
    </xf>
    <xf numFmtId="0" fontId="1" fillId="0" borderId="0" xfId="0" applyFont="1"/>
    <xf numFmtId="0" fontId="7" fillId="0" borderId="0" xfId="0" applyFont="1"/>
    <xf numFmtId="1" fontId="7" fillId="0" borderId="0" xfId="0" applyNumberFormat="1" applyFont="1" applyProtection="1">
      <protection hidden="1"/>
    </xf>
    <xf numFmtId="0" fontId="8" fillId="0" borderId="0" xfId="0" applyFont="1"/>
    <xf numFmtId="0" fontId="8" fillId="0" borderId="0" xfId="0" applyFont="1" applyProtection="1">
      <protection hidden="1"/>
    </xf>
    <xf numFmtId="1" fontId="8" fillId="0" borderId="0" xfId="0" applyNumberFormat="1" applyFont="1" applyProtection="1">
      <protection hidden="1"/>
    </xf>
    <xf numFmtId="2" fontId="8" fillId="0" borderId="0" xfId="0" applyNumberFormat="1" applyFont="1" applyProtection="1">
      <protection hidden="1"/>
    </xf>
    <xf numFmtId="2" fontId="8" fillId="0" borderId="0" xfId="0" applyNumberFormat="1" applyFont="1"/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'Yield Graph'!$C$61:$C$156</c:f>
              <c:numCache>
                <c:formatCode>General</c:formatCode>
                <c:ptCount val="96"/>
                <c:pt idx="0">
                  <c:v>1.35158604607568E-2</c:v>
                </c:pt>
                <c:pt idx="1">
                  <c:v>1.35158604607568E-2</c:v>
                </c:pt>
                <c:pt idx="2">
                  <c:v>0.106503999375977</c:v>
                </c:pt>
                <c:pt idx="3">
                  <c:v>0.106503999375977</c:v>
                </c:pt>
                <c:pt idx="4">
                  <c:v>0.106503999375977</c:v>
                </c:pt>
                <c:pt idx="5">
                  <c:v>0.106503999375977</c:v>
                </c:pt>
                <c:pt idx="6">
                  <c:v>0.106503999375977</c:v>
                </c:pt>
                <c:pt idx="7">
                  <c:v>0.106503999375977</c:v>
                </c:pt>
                <c:pt idx="8">
                  <c:v>0.17977458343137001</c:v>
                </c:pt>
                <c:pt idx="9">
                  <c:v>0.17977458343137001</c:v>
                </c:pt>
                <c:pt idx="10">
                  <c:v>0.40138244063941703</c:v>
                </c:pt>
                <c:pt idx="11">
                  <c:v>0.40138244063941703</c:v>
                </c:pt>
                <c:pt idx="12">
                  <c:v>0.402482474848251</c:v>
                </c:pt>
                <c:pt idx="13">
                  <c:v>0.402482474848251</c:v>
                </c:pt>
                <c:pt idx="14">
                  <c:v>0.402482474848251</c:v>
                </c:pt>
                <c:pt idx="15">
                  <c:v>0.402482474848251</c:v>
                </c:pt>
                <c:pt idx="16">
                  <c:v>0.65583693859131997</c:v>
                </c:pt>
                <c:pt idx="17">
                  <c:v>0.65583693859131997</c:v>
                </c:pt>
                <c:pt idx="18">
                  <c:v>1.0056220224183099</c:v>
                </c:pt>
                <c:pt idx="19">
                  <c:v>1.0056220224183099</c:v>
                </c:pt>
                <c:pt idx="20">
                  <c:v>1.29326722994209</c:v>
                </c:pt>
                <c:pt idx="21">
                  <c:v>1.29326722994209</c:v>
                </c:pt>
                <c:pt idx="22">
                  <c:v>1.34463221664915</c:v>
                </c:pt>
                <c:pt idx="23">
                  <c:v>1.5941382926130201</c:v>
                </c:pt>
                <c:pt idx="24">
                  <c:v>2.0738578125178799</c:v>
                </c:pt>
                <c:pt idx="25">
                  <c:v>2.3138773375547199</c:v>
                </c:pt>
                <c:pt idx="26">
                  <c:v>2.3307504589294901</c:v>
                </c:pt>
                <c:pt idx="27">
                  <c:v>2.9121092936100501</c:v>
                </c:pt>
                <c:pt idx="28">
                  <c:v>3.0028906039968901</c:v>
                </c:pt>
                <c:pt idx="29">
                  <c:v>3.4648140071101201</c:v>
                </c:pt>
                <c:pt idx="30">
                  <c:v>4.1417563160936002</c:v>
                </c:pt>
                <c:pt idx="31">
                  <c:v>5.08135659544239</c:v>
                </c:pt>
                <c:pt idx="32">
                  <c:v>5.1712489795958803</c:v>
                </c:pt>
                <c:pt idx="33">
                  <c:v>5.80012250852237</c:v>
                </c:pt>
                <c:pt idx="34">
                  <c:v>6.4333964359288203</c:v>
                </c:pt>
                <c:pt idx="35">
                  <c:v>6.6006146232624596</c:v>
                </c:pt>
                <c:pt idx="36">
                  <c:v>7.1477470461600401</c:v>
                </c:pt>
                <c:pt idx="37">
                  <c:v>7.3696925250506897</c:v>
                </c:pt>
                <c:pt idx="38">
                  <c:v>8.0107842028421903</c:v>
                </c:pt>
                <c:pt idx="39">
                  <c:v>8.4666202253159994</c:v>
                </c:pt>
                <c:pt idx="40">
                  <c:v>8.7647894484687594</c:v>
                </c:pt>
                <c:pt idx="41">
                  <c:v>9.4160997639475497</c:v>
                </c:pt>
                <c:pt idx="42">
                  <c:v>10.145125551241501</c:v>
                </c:pt>
                <c:pt idx="43">
                  <c:v>10.956868782849099</c:v>
                </c:pt>
                <c:pt idx="44">
                  <c:v>11.8558357362212</c:v>
                </c:pt>
                <c:pt idx="45">
                  <c:v>12.845852379134501</c:v>
                </c:pt>
                <c:pt idx="46">
                  <c:v>13.929751438415099</c:v>
                </c:pt>
                <c:pt idx="47">
                  <c:v>15.108839005952801</c:v>
                </c:pt>
                <c:pt idx="48">
                  <c:v>16.383200118169398</c:v>
                </c:pt>
                <c:pt idx="49">
                  <c:v>17.7516947725866</c:v>
                </c:pt>
                <c:pt idx="50">
                  <c:v>19.211846809214101</c:v>
                </c:pt>
                <c:pt idx="51">
                  <c:v>20.759758099292199</c:v>
                </c:pt>
                <c:pt idx="52">
                  <c:v>22.390063962734299</c:v>
                </c:pt>
                <c:pt idx="53">
                  <c:v>24.095948925559298</c:v>
                </c:pt>
                <c:pt idx="54">
                  <c:v>25.869242795203199</c:v>
                </c:pt>
                <c:pt idx="55">
                  <c:v>27.700614180060999</c:v>
                </c:pt>
                <c:pt idx="56">
                  <c:v>29.579973758169899</c:v>
                </c:pt>
                <c:pt idx="57">
                  <c:v>31.497023432288799</c:v>
                </c:pt>
                <c:pt idx="58">
                  <c:v>33.441023748353302</c:v>
                </c:pt>
                <c:pt idx="59">
                  <c:v>35.401169116801903</c:v>
                </c:pt>
                <c:pt idx="60">
                  <c:v>37.367143076183702</c:v>
                </c:pt>
                <c:pt idx="61">
                  <c:v>39.329642381830297</c:v>
                </c:pt>
                <c:pt idx="62">
                  <c:v>41.2807976841165</c:v>
                </c:pt>
                <c:pt idx="63">
                  <c:v>43.214426839090699</c:v>
                </c:pt>
                <c:pt idx="64">
                  <c:v>45.126078566650598</c:v>
                </c:pt>
                <c:pt idx="65">
                  <c:v>47.0128561376657</c:v>
                </c:pt>
                <c:pt idx="66">
                  <c:v>48.873115165597397</c:v>
                </c:pt>
                <c:pt idx="67">
                  <c:v>50.706328864124799</c:v>
                </c:pt>
                <c:pt idx="68">
                  <c:v>52.512525013978397</c:v>
                </c:pt>
                <c:pt idx="69">
                  <c:v>54.291698127563002</c:v>
                </c:pt>
                <c:pt idx="70">
                  <c:v>56.043372402517797</c:v>
                </c:pt>
                <c:pt idx="71">
                  <c:v>57.766328927684199</c:v>
                </c:pt>
                <c:pt idx="72">
                  <c:v>59.458515921802402</c:v>
                </c:pt>
                <c:pt idx="73">
                  <c:v>61.117129757650403</c:v>
                </c:pt>
                <c:pt idx="74">
                  <c:v>62.738829935679</c:v>
                </c:pt>
                <c:pt idx="75">
                  <c:v>64.320036625015206</c:v>
                </c:pt>
                <c:pt idx="76">
                  <c:v>65.857124679284894</c:v>
                </c:pt>
                <c:pt idx="77">
                  <c:v>67.3463291526066</c:v>
                </c:pt>
                <c:pt idx="78">
                  <c:v>68.784519711295601</c:v>
                </c:pt>
                <c:pt idx="79">
                  <c:v>70.169506732143304</c:v>
                </c:pt>
                <c:pt idx="80">
                  <c:v>71.500116215561206</c:v>
                </c:pt>
                <c:pt idx="81">
                  <c:v>72.776181363178594</c:v>
                </c:pt>
                <c:pt idx="82">
                  <c:v>73.998466314682901</c:v>
                </c:pt>
                <c:pt idx="83">
                  <c:v>75.168541878710201</c:v>
                </c:pt>
                <c:pt idx="84">
                  <c:v>76.2886335482672</c:v>
                </c:pt>
                <c:pt idx="85">
                  <c:v>77.361459786570606</c:v>
                </c:pt>
                <c:pt idx="86">
                  <c:v>78.389960905098903</c:v>
                </c:pt>
                <c:pt idx="87">
                  <c:v>79.376764446415095</c:v>
                </c:pt>
                <c:pt idx="88">
                  <c:v>80.324444215882096</c:v>
                </c:pt>
                <c:pt idx="89">
                  <c:v>81.235537331568807</c:v>
                </c:pt>
                <c:pt idx="90">
                  <c:v>82.112469316119203</c:v>
                </c:pt>
                <c:pt idx="91">
                  <c:v>82.957499022718906</c:v>
                </c:pt>
                <c:pt idx="92">
                  <c:v>83.772681645739297</c:v>
                </c:pt>
                <c:pt idx="93">
                  <c:v>84.559847493113494</c:v>
                </c:pt>
                <c:pt idx="94">
                  <c:v>85.320593973310807</c:v>
                </c:pt>
                <c:pt idx="95">
                  <c:v>86.056288254318005</c:v>
                </c:pt>
              </c:numCache>
            </c:num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7-4B7C-A5B0-FED8ACA973C9}"/>
            </c:ext>
          </c:extLst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'Yield Graph'!$D$61:$D$156</c:f>
              <c:numCache>
                <c:formatCode>General</c:formatCode>
                <c:ptCount val="96"/>
                <c:pt idx="0">
                  <c:v>3.4527798096826302E-2</c:v>
                </c:pt>
                <c:pt idx="1">
                  <c:v>3.4527798096826302E-2</c:v>
                </c:pt>
                <c:pt idx="2">
                  <c:v>0.201156172730379</c:v>
                </c:pt>
                <c:pt idx="3">
                  <c:v>0.201156172730379</c:v>
                </c:pt>
                <c:pt idx="4">
                  <c:v>0.201156172730379</c:v>
                </c:pt>
                <c:pt idx="5">
                  <c:v>0.201156172730379</c:v>
                </c:pt>
                <c:pt idx="6">
                  <c:v>0.201156172730379</c:v>
                </c:pt>
                <c:pt idx="7">
                  <c:v>0.201156172730379</c:v>
                </c:pt>
                <c:pt idx="8">
                  <c:v>0.31946929565572502</c:v>
                </c:pt>
                <c:pt idx="9">
                  <c:v>0.31946929565572502</c:v>
                </c:pt>
                <c:pt idx="10">
                  <c:v>0.66421199380035001</c:v>
                </c:pt>
                <c:pt idx="11">
                  <c:v>0.66421199380035001</c:v>
                </c:pt>
                <c:pt idx="12">
                  <c:v>0.665888839760582</c:v>
                </c:pt>
                <c:pt idx="13">
                  <c:v>0.665888839760582</c:v>
                </c:pt>
                <c:pt idx="14">
                  <c:v>0.665888839760582</c:v>
                </c:pt>
                <c:pt idx="15">
                  <c:v>0.665888839760582</c:v>
                </c:pt>
                <c:pt idx="16">
                  <c:v>1.0348228878996799</c:v>
                </c:pt>
                <c:pt idx="17">
                  <c:v>1.0348228878996799</c:v>
                </c:pt>
                <c:pt idx="18">
                  <c:v>1.53914001834541</c:v>
                </c:pt>
                <c:pt idx="19">
                  <c:v>1.53914001834541</c:v>
                </c:pt>
                <c:pt idx="20">
                  <c:v>1.9326866517754</c:v>
                </c:pt>
                <c:pt idx="21">
                  <c:v>1.9326866517754</c:v>
                </c:pt>
                <c:pt idx="22">
                  <c:v>2.0028148255808</c:v>
                </c:pt>
                <c:pt idx="23">
                  <c:v>2.3473479841443101</c:v>
                </c:pt>
                <c:pt idx="24">
                  <c:v>3.0046706519224902</c:v>
                </c:pt>
                <c:pt idx="25">
                  <c:v>3.2944553846200799</c:v>
                </c:pt>
                <c:pt idx="26">
                  <c:v>3.3170901879844501</c:v>
                </c:pt>
                <c:pt idx="27">
                  <c:v>3.9737087462568201</c:v>
                </c:pt>
                <c:pt idx="28">
                  <c:v>4.0882016438439601</c:v>
                </c:pt>
                <c:pt idx="29">
                  <c:v>4.6845893230194404</c:v>
                </c:pt>
                <c:pt idx="30">
                  <c:v>5.5769594424235303</c:v>
                </c:pt>
                <c:pt idx="31">
                  <c:v>6.6827154004538301</c:v>
                </c:pt>
                <c:pt idx="32">
                  <c:v>6.7963513244084197</c:v>
                </c:pt>
                <c:pt idx="33">
                  <c:v>7.4611753559541203</c:v>
                </c:pt>
                <c:pt idx="34">
                  <c:v>8.2507597248467004</c:v>
                </c:pt>
                <c:pt idx="35">
                  <c:v>8.4453101406299496</c:v>
                </c:pt>
                <c:pt idx="36">
                  <c:v>9.1493908868949507</c:v>
                </c:pt>
                <c:pt idx="37">
                  <c:v>9.4078081777683806</c:v>
                </c:pt>
                <c:pt idx="38">
                  <c:v>10.109885295233299</c:v>
                </c:pt>
                <c:pt idx="39">
                  <c:v>10.652299402167699</c:v>
                </c:pt>
                <c:pt idx="40">
                  <c:v>11.0085712958578</c:v>
                </c:pt>
                <c:pt idx="41">
                  <c:v>11.7779237959742</c:v>
                </c:pt>
                <c:pt idx="42">
                  <c:v>12.6264834794775</c:v>
                </c:pt>
                <c:pt idx="43">
                  <c:v>13.558054883305701</c:v>
                </c:pt>
                <c:pt idx="44">
                  <c:v>14.575933198591001</c:v>
                </c:pt>
                <c:pt idx="45">
                  <c:v>15.682773307459801</c:v>
                </c:pt>
                <c:pt idx="46">
                  <c:v>16.880448640211799</c:v>
                </c:pt>
                <c:pt idx="47">
                  <c:v>18.1699010908643</c:v>
                </c:pt>
                <c:pt idx="48">
                  <c:v>19.550984948440799</c:v>
                </c:pt>
                <c:pt idx="49">
                  <c:v>21.022310581776001</c:v>
                </c:pt>
                <c:pt idx="50">
                  <c:v>22.5810975028763</c:v>
                </c:pt>
                <c:pt idx="51">
                  <c:v>24.2230511386046</c:v>
                </c:pt>
                <c:pt idx="52">
                  <c:v>25.942282417007899</c:v>
                </c:pt>
                <c:pt idx="53">
                  <c:v>27.7312928957518</c:v>
                </c:pt>
                <c:pt idx="54">
                  <c:v>29.581049053571</c:v>
                </c:pt>
                <c:pt idx="55">
                  <c:v>31.481165945809799</c:v>
                </c:pt>
                <c:pt idx="56">
                  <c:v>33.4202115897765</c:v>
                </c:pt>
                <c:pt idx="57">
                  <c:v>35.386129124623601</c:v>
                </c:pt>
                <c:pt idx="58">
                  <c:v>37.366755364916401</c:v>
                </c:pt>
                <c:pt idx="59">
                  <c:v>39.350394758298101</c:v>
                </c:pt>
                <c:pt idx="60">
                  <c:v>41.326391043881998</c:v>
                </c:pt>
                <c:pt idx="61">
                  <c:v>43.285629463118902</c:v>
                </c:pt>
                <c:pt idx="62">
                  <c:v>45.220903702333402</c:v>
                </c:pt>
                <c:pt idx="63">
                  <c:v>47.127095334229203</c:v>
                </c:pt>
                <c:pt idx="64">
                  <c:v>49.001138110016498</c:v>
                </c:pt>
                <c:pt idx="65">
                  <c:v>50.841770992598903</c:v>
                </c:pt>
                <c:pt idx="66">
                  <c:v>52.649116281456898</c:v>
                </c:pt>
                <c:pt idx="67">
                  <c:v>54.424145962696798</c:v>
                </c:pt>
                <c:pt idx="68">
                  <c:v>56.168115021645697</c:v>
                </c:pt>
                <c:pt idx="69">
                  <c:v>57.882041876270101</c:v>
                </c:pt>
                <c:pt idx="70">
                  <c:v>59.566303535029803</c:v>
                </c:pt>
                <c:pt idx="71">
                  <c:v>61.220389800617099</c:v>
                </c:pt>
                <c:pt idx="72">
                  <c:v>62.842832153009098</c:v>
                </c:pt>
                <c:pt idx="73">
                  <c:v>64.431294814892595</c:v>
                </c:pt>
                <c:pt idx="74">
                  <c:v>65.982793084405799</c:v>
                </c:pt>
                <c:pt idx="75">
                  <c:v>67.493990592662996</c:v>
                </c:pt>
                <c:pt idx="76">
                  <c:v>68.961523661042193</c:v>
                </c:pt>
                <c:pt idx="77">
                  <c:v>70.382306217287706</c:v>
                </c:pt>
                <c:pt idx="78">
                  <c:v>71.753780132863596</c:v>
                </c:pt>
                <c:pt idx="79">
                  <c:v>73.074090121457601</c:v>
                </c:pt>
                <c:pt idx="80">
                  <c:v>74.342176458866803</c:v>
                </c:pt>
                <c:pt idx="81">
                  <c:v>75.557790496602607</c:v>
                </c:pt>
                <c:pt idx="82">
                  <c:v>76.721446020058806</c:v>
                </c:pt>
                <c:pt idx="83">
                  <c:v>77.834323701500594</c:v>
                </c:pt>
                <c:pt idx="84">
                  <c:v>78.898146710960503</c:v>
                </c:pt>
                <c:pt idx="85">
                  <c:v>79.915043882639793</c:v>
                </c:pt>
                <c:pt idx="86">
                  <c:v>80.887413710895601</c:v>
                </c:pt>
                <c:pt idx="87">
                  <c:v>81.817798776832007</c:v>
                </c:pt>
                <c:pt idx="88">
                  <c:v>82.708776657981105</c:v>
                </c:pt>
                <c:pt idx="89">
                  <c:v>83.562870357443799</c:v>
                </c:pt>
                <c:pt idx="90">
                  <c:v>84.382478978700107</c:v>
                </c:pt>
                <c:pt idx="91">
                  <c:v>85.169827771195799</c:v>
                </c:pt>
                <c:pt idx="92">
                  <c:v>85.926935682379394</c:v>
                </c:pt>
                <c:pt idx="93">
                  <c:v>86.655598035301693</c:v>
                </c:pt>
                <c:pt idx="94">
                  <c:v>87.357381767851606</c:v>
                </c:pt>
                <c:pt idx="95">
                  <c:v>88.033630702705807</c:v>
                </c:pt>
              </c:numCache>
            </c:num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27-4B7C-A5B0-FED8ACA97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S97"/>
  <sheetViews>
    <sheetView showGridLines="0" tabSelected="1" zoomScaleNormal="100" zoomScaleSheetLayoutView="100" workbookViewId="0"/>
  </sheetViews>
  <sheetFormatPr defaultRowHeight="13.2" x14ac:dyDescent="0.25"/>
  <cols>
    <col min="1" max="1" width="2.6640625" customWidth="1"/>
    <col min="2" max="2" width="19.33203125" customWidth="1"/>
    <col min="3" max="16" width="5.33203125" customWidth="1"/>
    <col min="17" max="17" width="1.33203125" customWidth="1"/>
  </cols>
  <sheetData>
    <row r="1" spans="1:17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5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 spans="1:17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spans="1:17" ht="7.5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 spans="1:17" x14ac:dyDescent="0.25">
      <c r="A5" s="4"/>
      <c r="B5" s="8"/>
      <c r="C5" s="5"/>
      <c r="D5" s="8" t="s">
        <v>0</v>
      </c>
      <c r="E5" s="9" t="s">
        <v>89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 spans="1:17" x14ac:dyDescent="0.25">
      <c r="A6" s="4"/>
      <c r="B6" s="8"/>
      <c r="C6" s="5"/>
      <c r="D6" s="8" t="s">
        <v>1</v>
      </c>
      <c r="E6" s="9" t="s">
        <v>90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spans="1:17" ht="5.25" customHeight="1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spans="1:17" ht="12.75" customHeigh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spans="1:17" ht="20.25" customHeight="1" x14ac:dyDescent="0.35">
      <c r="A9" s="4"/>
      <c r="B9" s="10" t="s">
        <v>83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 spans="1:17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spans="1:17" ht="5.0999999999999996" customHeight="1" x14ac:dyDescent="0.25">
      <c r="A11" s="4"/>
      <c r="B11" s="12" t="s">
        <v>2</v>
      </c>
      <c r="C11" s="13" t="s">
        <v>3</v>
      </c>
      <c r="D11" s="13" t="s">
        <v>4</v>
      </c>
      <c r="E11" s="13" t="s">
        <v>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spans="1:17" ht="9.9" customHeight="1" x14ac:dyDescent="0.25">
      <c r="A12" s="4"/>
      <c r="B12" s="15" t="s">
        <v>6</v>
      </c>
      <c r="C12" s="16"/>
      <c r="D12" s="16"/>
      <c r="E12" s="16" t="s">
        <v>5</v>
      </c>
      <c r="F12" s="16"/>
      <c r="G12" s="18" t="s">
        <v>79</v>
      </c>
      <c r="H12" s="16"/>
      <c r="I12" s="16"/>
      <c r="J12" s="16"/>
      <c r="K12" s="17"/>
      <c r="L12" s="15" t="s">
        <v>84</v>
      </c>
      <c r="M12" s="16"/>
      <c r="N12" s="16"/>
      <c r="O12" s="16"/>
      <c r="P12" s="17"/>
      <c r="Q12" s="7"/>
    </row>
    <row r="13" spans="1:17" ht="5.0999999999999996" customHeight="1" x14ac:dyDescent="0.25">
      <c r="A13" s="4"/>
      <c r="B13" s="19"/>
      <c r="C13" s="20"/>
      <c r="D13" s="20"/>
      <c r="E13" s="20" t="s">
        <v>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spans="1:17" ht="5.0999999999999996" customHeight="1" x14ac:dyDescent="0.25">
      <c r="A14" s="4"/>
      <c r="B14" s="22" t="s">
        <v>2</v>
      </c>
      <c r="C14" s="23" t="s">
        <v>3</v>
      </c>
      <c r="D14" s="23" t="s">
        <v>4</v>
      </c>
      <c r="E14" s="23" t="s">
        <v>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spans="1:17" ht="9.9" customHeight="1" x14ac:dyDescent="0.25">
      <c r="A15" s="4"/>
      <c r="B15" s="15" t="s">
        <v>0</v>
      </c>
      <c r="C15" s="16" t="s">
        <v>89</v>
      </c>
      <c r="D15" s="16"/>
      <c r="E15" s="16" t="s">
        <v>5</v>
      </c>
      <c r="F15" s="16"/>
      <c r="G15" s="15" t="s">
        <v>7</v>
      </c>
      <c r="H15" s="16"/>
      <c r="I15" s="16"/>
      <c r="J15" s="16"/>
      <c r="K15" s="25">
        <v>1.35158604607568E-2</v>
      </c>
      <c r="L15" s="15" t="s">
        <v>8</v>
      </c>
      <c r="M15" s="16"/>
      <c r="N15" s="16"/>
      <c r="O15" s="16"/>
      <c r="P15" s="76">
        <v>0.91369902489633803</v>
      </c>
      <c r="Q15" s="7"/>
    </row>
    <row r="16" spans="1:17" ht="9.9" customHeight="1" x14ac:dyDescent="0.25">
      <c r="A16" s="4"/>
      <c r="B16" s="15" t="s">
        <v>9</v>
      </c>
      <c r="C16" s="16" t="s">
        <v>90</v>
      </c>
      <c r="D16" s="16"/>
      <c r="E16" s="16" t="s">
        <v>5</v>
      </c>
      <c r="F16" s="16"/>
      <c r="G16" s="15" t="s">
        <v>10</v>
      </c>
      <c r="H16" s="16"/>
      <c r="I16" s="16"/>
      <c r="J16" s="16"/>
      <c r="K16" s="25">
        <v>9.2988138915220397E-2</v>
      </c>
      <c r="L16" s="15" t="s">
        <v>11</v>
      </c>
      <c r="M16" s="16"/>
      <c r="N16" s="16"/>
      <c r="O16" s="16"/>
      <c r="P16" s="25">
        <v>23.285729096180699</v>
      </c>
      <c r="Q16" s="7"/>
    </row>
    <row r="17" spans="1:17" ht="9.9" customHeight="1" x14ac:dyDescent="0.25">
      <c r="A17" s="4"/>
      <c r="B17" s="15" t="s">
        <v>12</v>
      </c>
      <c r="C17" s="16" t="s">
        <v>91</v>
      </c>
      <c r="D17" s="16"/>
      <c r="E17" s="16" t="s">
        <v>5</v>
      </c>
      <c r="F17" s="16"/>
      <c r="G17" s="15" t="s">
        <v>13</v>
      </c>
      <c r="H17" s="16"/>
      <c r="I17" s="16"/>
      <c r="J17" s="16"/>
      <c r="K17" s="25">
        <v>7.3270584055392607E-2</v>
      </c>
      <c r="L17" s="15" t="s">
        <v>14</v>
      </c>
      <c r="M17" s="16"/>
      <c r="N17" s="16"/>
      <c r="O17" s="16"/>
      <c r="P17" s="25">
        <v>0.46200000000000002</v>
      </c>
      <c r="Q17" s="7"/>
    </row>
    <row r="18" spans="1:17" ht="9.9" customHeight="1" x14ac:dyDescent="0.25">
      <c r="A18" s="4"/>
      <c r="B18" s="15" t="s">
        <v>15</v>
      </c>
      <c r="C18" s="16" t="s">
        <v>92</v>
      </c>
      <c r="D18" s="16"/>
      <c r="E18" s="16" t="s">
        <v>5</v>
      </c>
      <c r="F18" s="16"/>
      <c r="G18" s="15" t="s">
        <v>16</v>
      </c>
      <c r="H18" s="16"/>
      <c r="I18" s="16"/>
      <c r="J18" s="16"/>
      <c r="K18" s="25">
        <v>0.22160785720804699</v>
      </c>
      <c r="L18" s="15" t="s">
        <v>17</v>
      </c>
      <c r="M18" s="16"/>
      <c r="N18" s="16"/>
      <c r="O18" s="16"/>
      <c r="P18" s="25">
        <v>-18</v>
      </c>
      <c r="Q18" s="7"/>
    </row>
    <row r="19" spans="1:17" ht="9.9" customHeight="1" x14ac:dyDescent="0.25">
      <c r="A19" s="4"/>
      <c r="B19" s="15" t="s">
        <v>20</v>
      </c>
      <c r="C19" s="91" t="s">
        <v>93</v>
      </c>
      <c r="D19" s="92"/>
      <c r="E19" s="92"/>
      <c r="F19" s="16"/>
      <c r="G19" s="15" t="s">
        <v>18</v>
      </c>
      <c r="H19" s="16"/>
      <c r="I19" s="16"/>
      <c r="J19" s="16"/>
      <c r="K19" s="25">
        <v>0.25335446374306803</v>
      </c>
      <c r="L19" s="15" t="s">
        <v>19</v>
      </c>
      <c r="M19" s="16"/>
      <c r="N19" s="16"/>
      <c r="O19" s="16"/>
      <c r="P19" s="25">
        <v>119.168720222532</v>
      </c>
      <c r="Q19" s="7"/>
    </row>
    <row r="20" spans="1:17" ht="9.9" customHeight="1" x14ac:dyDescent="0.25">
      <c r="A20" s="4"/>
      <c r="B20" s="15" t="s">
        <v>80</v>
      </c>
      <c r="C20" s="91" t="s">
        <v>94</v>
      </c>
      <c r="D20" s="92"/>
      <c r="E20" s="92"/>
      <c r="F20" s="16"/>
      <c r="G20" s="15" t="s">
        <v>21</v>
      </c>
      <c r="H20" s="16"/>
      <c r="I20" s="16"/>
      <c r="J20" s="16"/>
      <c r="K20" s="25">
        <v>0.34978279421858399</v>
      </c>
      <c r="L20" s="15" t="s">
        <v>22</v>
      </c>
      <c r="M20" s="16"/>
      <c r="N20" s="16"/>
      <c r="O20" s="16"/>
      <c r="P20" s="42">
        <v>41.508726761869397</v>
      </c>
      <c r="Q20" s="7"/>
    </row>
    <row r="21" spans="1:17" ht="9.9" customHeight="1" x14ac:dyDescent="0.25">
      <c r="A21" s="4"/>
      <c r="B21" s="15" t="s">
        <v>81</v>
      </c>
      <c r="C21" s="91" t="s">
        <v>95</v>
      </c>
      <c r="D21" s="92"/>
      <c r="E21" s="92"/>
      <c r="F21" s="16"/>
      <c r="G21" s="15" t="s">
        <v>23</v>
      </c>
      <c r="H21" s="16"/>
      <c r="I21" s="16"/>
      <c r="J21" s="16"/>
      <c r="K21" s="25">
        <v>3.6819391700288098E-2</v>
      </c>
      <c r="L21" s="15" t="s">
        <v>24</v>
      </c>
      <c r="M21" s="16"/>
      <c r="N21" s="16"/>
      <c r="O21" s="16"/>
      <c r="P21" s="43">
        <v>9.9951574160355001</v>
      </c>
      <c r="Q21" s="7"/>
    </row>
    <row r="22" spans="1:17" ht="9.9" customHeight="1" x14ac:dyDescent="0.25">
      <c r="A22" s="4"/>
      <c r="B22" s="15" t="s">
        <v>82</v>
      </c>
      <c r="C22" s="93" t="s">
        <v>96</v>
      </c>
      <c r="D22" s="94"/>
      <c r="E22" s="94"/>
      <c r="F22" s="95"/>
      <c r="G22" s="15" t="s">
        <v>25</v>
      </c>
      <c r="H22" s="16"/>
      <c r="I22" s="16"/>
      <c r="J22" s="16"/>
      <c r="K22" s="25">
        <v>1.0314088988641199</v>
      </c>
      <c r="L22" s="15" t="s">
        <v>26</v>
      </c>
      <c r="M22" s="16"/>
      <c r="N22" s="16"/>
      <c r="O22" s="16"/>
      <c r="P22" s="43">
        <v>3.2120738223468299</v>
      </c>
      <c r="Q22" s="7"/>
    </row>
    <row r="23" spans="1:17" ht="9.9" customHeight="1" x14ac:dyDescent="0.25">
      <c r="A23" s="4"/>
      <c r="B23" s="15"/>
      <c r="C23" s="94"/>
      <c r="D23" s="94"/>
      <c r="E23" s="94"/>
      <c r="F23" s="95"/>
      <c r="G23" s="15" t="s">
        <v>27</v>
      </c>
      <c r="H23" s="16"/>
      <c r="I23" s="16"/>
      <c r="J23" s="16"/>
      <c r="K23" s="25">
        <v>0.61376672009957001</v>
      </c>
      <c r="L23" s="15" t="s">
        <v>28</v>
      </c>
      <c r="M23" s="16"/>
      <c r="N23" s="16"/>
      <c r="O23" s="16"/>
      <c r="P23" s="41">
        <v>2476.0315048868601</v>
      </c>
      <c r="Q23" s="7"/>
    </row>
    <row r="24" spans="1:17" ht="9.9" customHeight="1" x14ac:dyDescent="0.25">
      <c r="A24" s="4"/>
      <c r="B24" s="15" t="s">
        <v>2</v>
      </c>
      <c r="C24" s="94"/>
      <c r="D24" s="94"/>
      <c r="E24" s="94"/>
      <c r="F24" s="95"/>
      <c r="G24" s="15" t="s">
        <v>29</v>
      </c>
      <c r="H24" s="16"/>
      <c r="I24" s="16"/>
      <c r="J24" s="16"/>
      <c r="K24" s="25">
        <v>0.17909005238273801</v>
      </c>
      <c r="L24" s="15" t="s">
        <v>30</v>
      </c>
      <c r="M24" s="16"/>
      <c r="N24" s="16"/>
      <c r="O24" s="16"/>
      <c r="P24" s="42">
        <v>1.19</v>
      </c>
      <c r="Q24" s="7"/>
    </row>
    <row r="25" spans="1:17" ht="9.9" customHeight="1" x14ac:dyDescent="0.25">
      <c r="A25" s="4"/>
      <c r="B25" s="15" t="s">
        <v>2</v>
      </c>
      <c r="C25" s="94"/>
      <c r="D25" s="94"/>
      <c r="E25" s="94"/>
      <c r="F25" s="95"/>
      <c r="G25" s="15" t="s">
        <v>31</v>
      </c>
      <c r="H25" s="16"/>
      <c r="I25" s="16"/>
      <c r="J25" s="16"/>
      <c r="K25" s="25">
        <v>0.99283305908567299</v>
      </c>
      <c r="L25" s="15" t="s">
        <v>32</v>
      </c>
      <c r="M25" s="16"/>
      <c r="N25" s="16"/>
      <c r="O25" s="16"/>
      <c r="P25" s="43">
        <v>17</v>
      </c>
      <c r="Q25" s="7"/>
    </row>
    <row r="26" spans="1:17" ht="9.9" customHeight="1" x14ac:dyDescent="0.25">
      <c r="A26" s="4"/>
      <c r="B26" s="15" t="s">
        <v>2</v>
      </c>
      <c r="C26" s="94"/>
      <c r="D26" s="94"/>
      <c r="E26" s="94"/>
      <c r="F26" s="95"/>
      <c r="G26" s="15" t="s">
        <v>33</v>
      </c>
      <c r="H26" s="16"/>
      <c r="I26" s="16"/>
      <c r="J26" s="16"/>
      <c r="K26" s="25">
        <v>1.07772034761488</v>
      </c>
      <c r="L26" s="15" t="s">
        <v>34</v>
      </c>
      <c r="M26" s="16"/>
      <c r="N26" s="16"/>
      <c r="O26" s="16"/>
      <c r="P26" s="43">
        <v>0</v>
      </c>
      <c r="Q26" s="7"/>
    </row>
    <row r="27" spans="1:17" ht="9.9" customHeight="1" x14ac:dyDescent="0.25">
      <c r="A27" s="4"/>
      <c r="B27" s="15" t="s">
        <v>2</v>
      </c>
      <c r="C27" s="94"/>
      <c r="D27" s="94"/>
      <c r="E27" s="94"/>
      <c r="F27" s="95"/>
      <c r="G27" s="15" t="s">
        <v>35</v>
      </c>
      <c r="H27" s="16"/>
      <c r="I27" s="16"/>
      <c r="J27" s="16"/>
      <c r="K27" s="25">
        <v>0.58051109769698395</v>
      </c>
      <c r="L27" s="15" t="s">
        <v>36</v>
      </c>
      <c r="M27" s="16"/>
      <c r="N27" s="16"/>
      <c r="O27" s="16"/>
      <c r="P27" s="43">
        <v>2.1030402171231199</v>
      </c>
      <c r="Q27" s="7"/>
    </row>
    <row r="28" spans="1:17" ht="5.0999999999999996" customHeight="1" x14ac:dyDescent="0.25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spans="1:17" ht="2.1" customHeight="1" x14ac:dyDescent="0.25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spans="1:17" ht="2.1" customHeight="1" x14ac:dyDescent="0.25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spans="1:17" ht="9.9" customHeight="1" x14ac:dyDescent="0.25">
      <c r="A31" s="4"/>
      <c r="B31" s="22" t="s">
        <v>37</v>
      </c>
      <c r="C31" s="27" t="s">
        <v>38</v>
      </c>
      <c r="D31" s="22" t="s">
        <v>39</v>
      </c>
      <c r="E31" s="23" t="s">
        <v>40</v>
      </c>
      <c r="F31" s="23" t="s">
        <v>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spans="1:17" ht="9.9" customHeight="1" x14ac:dyDescent="0.25">
      <c r="A32" s="4"/>
      <c r="B32" s="15" t="s">
        <v>41</v>
      </c>
      <c r="C32" s="28"/>
      <c r="D32" s="88" t="s">
        <v>42</v>
      </c>
      <c r="E32" s="89"/>
      <c r="F32" s="89"/>
      <c r="G32" s="89"/>
      <c r="H32" s="89"/>
      <c r="I32" s="89"/>
      <c r="J32" s="89"/>
      <c r="K32" s="89"/>
      <c r="L32" s="90"/>
      <c r="M32" s="89" t="s">
        <v>43</v>
      </c>
      <c r="N32" s="89"/>
      <c r="O32" s="89"/>
      <c r="P32" s="90"/>
      <c r="Q32" s="7"/>
    </row>
    <row r="33" spans="1:17" ht="5.0999999999999996" customHeight="1" x14ac:dyDescent="0.25">
      <c r="A33" s="4"/>
      <c r="B33" s="15" t="s">
        <v>37</v>
      </c>
      <c r="C33" s="29" t="s">
        <v>38</v>
      </c>
      <c r="D33" s="15"/>
      <c r="E33" s="16"/>
      <c r="F33" s="16" t="s">
        <v>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spans="1:17" ht="5.0999999999999996" customHeight="1" x14ac:dyDescent="0.25">
      <c r="A34" s="4"/>
      <c r="B34" s="15" t="s">
        <v>37</v>
      </c>
      <c r="C34" s="29" t="s">
        <v>38</v>
      </c>
      <c r="D34" s="15" t="s">
        <v>38</v>
      </c>
      <c r="E34" s="16" t="s">
        <v>38</v>
      </c>
      <c r="F34" s="16" t="s">
        <v>38</v>
      </c>
      <c r="G34" s="16" t="s">
        <v>38</v>
      </c>
      <c r="H34" s="16" t="s">
        <v>38</v>
      </c>
      <c r="I34" s="16" t="s">
        <v>38</v>
      </c>
      <c r="J34" s="16" t="s">
        <v>38</v>
      </c>
      <c r="K34" s="16" t="s">
        <v>38</v>
      </c>
      <c r="L34" s="17" t="s">
        <v>38</v>
      </c>
      <c r="M34" s="16" t="s">
        <v>38</v>
      </c>
      <c r="N34" s="16" t="s">
        <v>38</v>
      </c>
      <c r="O34" s="16" t="s">
        <v>38</v>
      </c>
      <c r="P34" s="17" t="s">
        <v>38</v>
      </c>
      <c r="Q34" s="7" t="s">
        <v>5</v>
      </c>
    </row>
    <row r="35" spans="1:17" ht="9.9" customHeight="1" x14ac:dyDescent="0.25">
      <c r="A35" s="4"/>
      <c r="B35" s="15" t="s">
        <v>44</v>
      </c>
      <c r="C35" s="30" t="s">
        <v>45</v>
      </c>
      <c r="D35" s="31" t="s">
        <v>46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5</v>
      </c>
    </row>
    <row r="36" spans="1:17" ht="9.9" customHeight="1" x14ac:dyDescent="0.25">
      <c r="A36" s="4"/>
      <c r="B36" s="15" t="s">
        <v>47</v>
      </c>
      <c r="C36" s="30" t="s">
        <v>48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49</v>
      </c>
      <c r="M36" s="32">
        <v>450</v>
      </c>
      <c r="N36" s="32">
        <v>500</v>
      </c>
      <c r="O36" s="32">
        <v>550</v>
      </c>
      <c r="P36" s="26" t="s">
        <v>49</v>
      </c>
      <c r="Q36" s="7" t="s">
        <v>5</v>
      </c>
    </row>
    <row r="37" spans="1:17" ht="5.0999999999999996" customHeight="1" x14ac:dyDescent="0.25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spans="1:17" ht="5.0999999999999996" customHeight="1" x14ac:dyDescent="0.25">
      <c r="A38" s="4"/>
      <c r="B38" s="22" t="s">
        <v>37</v>
      </c>
      <c r="C38" s="27" t="s">
        <v>38</v>
      </c>
      <c r="D38" s="22" t="s">
        <v>38</v>
      </c>
      <c r="E38" s="23" t="s">
        <v>38</v>
      </c>
      <c r="F38" s="23" t="s">
        <v>38</v>
      </c>
      <c r="G38" s="23" t="s">
        <v>38</v>
      </c>
      <c r="H38" s="23" t="s">
        <v>38</v>
      </c>
      <c r="I38" s="23" t="s">
        <v>38</v>
      </c>
      <c r="J38" s="23" t="s">
        <v>38</v>
      </c>
      <c r="K38" s="23" t="s">
        <v>38</v>
      </c>
      <c r="L38" s="23" t="s">
        <v>38</v>
      </c>
      <c r="M38" s="22" t="s">
        <v>38</v>
      </c>
      <c r="N38" s="23" t="s">
        <v>38</v>
      </c>
      <c r="O38" s="23" t="s">
        <v>38</v>
      </c>
      <c r="P38" s="24" t="s">
        <v>38</v>
      </c>
      <c r="Q38" s="7" t="s">
        <v>5</v>
      </c>
    </row>
    <row r="39" spans="1:17" ht="9.9" customHeight="1" x14ac:dyDescent="0.25">
      <c r="A39" s="4"/>
      <c r="B39" s="15" t="s">
        <v>50</v>
      </c>
      <c r="C39" s="28"/>
      <c r="D39" s="45">
        <v>1.19165581776477</v>
      </c>
      <c r="E39" s="45">
        <v>2.5476180234805801</v>
      </c>
      <c r="F39" s="45">
        <v>4.6230331323751601</v>
      </c>
      <c r="G39" s="45">
        <v>4.0810629306657402</v>
      </c>
      <c r="H39" s="45">
        <v>6.3659944300796303</v>
      </c>
      <c r="I39" s="45">
        <v>8.4887673708468796</v>
      </c>
      <c r="J39" s="45">
        <v>9.6665288961227294</v>
      </c>
      <c r="K39" s="45">
        <v>3.9136546079327301</v>
      </c>
      <c r="L39" s="45">
        <v>58.719202315883599</v>
      </c>
      <c r="M39" s="46">
        <v>14.7625747184014</v>
      </c>
      <c r="N39" s="45">
        <v>8.2766642224973292</v>
      </c>
      <c r="O39" s="45">
        <v>7.1800795905460699</v>
      </c>
      <c r="P39" s="43">
        <v>28.499883784438701</v>
      </c>
      <c r="Q39" s="7" t="s">
        <v>5</v>
      </c>
    </row>
    <row r="40" spans="1:17" ht="9.9" customHeight="1" x14ac:dyDescent="0.25">
      <c r="A40" s="4"/>
      <c r="B40" s="15" t="s">
        <v>51</v>
      </c>
      <c r="C40" s="28"/>
      <c r="D40" s="45">
        <v>1.6814591443837299</v>
      </c>
      <c r="E40" s="45">
        <v>3.2296114582792201</v>
      </c>
      <c r="F40" s="45">
        <v>5.4316118534342301</v>
      </c>
      <c r="G40" s="45">
        <v>4.6742020116020697</v>
      </c>
      <c r="H40" s="45">
        <v>6.8983241954164498</v>
      </c>
      <c r="I40" s="45">
        <v>8.9000684429335202</v>
      </c>
      <c r="J40" s="45">
        <v>9.8452250980721807</v>
      </c>
      <c r="K40" s="45">
        <v>3.8945126584514198</v>
      </c>
      <c r="L40" s="45">
        <v>54.779096297666598</v>
      </c>
      <c r="M40" s="46">
        <v>14.345399832696399</v>
      </c>
      <c r="N40" s="45">
        <v>7.9276870576332996</v>
      </c>
      <c r="O40" s="45">
        <v>6.8481858662038002</v>
      </c>
      <c r="P40" s="43">
        <v>25.657823541133101</v>
      </c>
      <c r="Q40" s="7" t="s">
        <v>5</v>
      </c>
    </row>
    <row r="41" spans="1:17" ht="9.9" customHeight="1" x14ac:dyDescent="0.25">
      <c r="A41" s="4"/>
      <c r="B41" s="15" t="s">
        <v>52</v>
      </c>
      <c r="C41" s="28"/>
      <c r="D41" s="45">
        <v>0.402482474848251</v>
      </c>
      <c r="E41" s="45">
        <v>1.5941382926130201</v>
      </c>
      <c r="F41" s="45">
        <v>4.1417563160936002</v>
      </c>
      <c r="G41" s="45">
        <v>8.7647894484687594</v>
      </c>
      <c r="H41" s="45">
        <v>12.845852379134501</v>
      </c>
      <c r="I41" s="45">
        <v>19.211846809214101</v>
      </c>
      <c r="J41" s="45">
        <v>27.700614180060999</v>
      </c>
      <c r="K41" s="45">
        <v>37.367143076183702</v>
      </c>
      <c r="L41" s="45">
        <v>41.2807976841165</v>
      </c>
      <c r="M41" s="46">
        <v>41.2807976841165</v>
      </c>
      <c r="N41" s="45">
        <v>56.043372402517797</v>
      </c>
      <c r="O41" s="45">
        <v>64.320036625015206</v>
      </c>
      <c r="P41" s="43">
        <v>71.500116215561206</v>
      </c>
      <c r="Q41" s="7" t="s">
        <v>5</v>
      </c>
    </row>
    <row r="42" spans="1:17" ht="9.9" customHeight="1" x14ac:dyDescent="0.25">
      <c r="A42" s="4"/>
      <c r="B42" s="15" t="s">
        <v>53</v>
      </c>
      <c r="C42" s="47">
        <v>420.616538138679</v>
      </c>
      <c r="D42" s="48">
        <v>43.377926845609799</v>
      </c>
      <c r="E42" s="48">
        <v>84.6023799681859</v>
      </c>
      <c r="F42" s="48">
        <v>122.37219489646</v>
      </c>
      <c r="G42" s="48">
        <v>176.86257197056199</v>
      </c>
      <c r="H42" s="48">
        <v>226.351313421123</v>
      </c>
      <c r="I42" s="48">
        <v>275.74929910697</v>
      </c>
      <c r="J42" s="48">
        <v>325.09606984281402</v>
      </c>
      <c r="K42" s="48">
        <v>359.961584190049</v>
      </c>
      <c r="L42" s="48">
        <v>577.18481805654994</v>
      </c>
      <c r="M42" s="49">
        <v>409.05617363841202</v>
      </c>
      <c r="N42" s="48">
        <v>474.53588886067899</v>
      </c>
      <c r="O42" s="48">
        <v>524.24815716571698</v>
      </c>
      <c r="P42" s="41">
        <v>717.03149297571099</v>
      </c>
      <c r="Q42" s="7" t="s">
        <v>5</v>
      </c>
    </row>
    <row r="43" spans="1:17" ht="9.9" customHeight="1" x14ac:dyDescent="0.25">
      <c r="A43" s="4"/>
      <c r="B43" s="15" t="s">
        <v>8</v>
      </c>
      <c r="C43" s="50">
        <v>0.91369902489633803</v>
      </c>
      <c r="D43" s="51">
        <v>0.64462557812514198</v>
      </c>
      <c r="E43" s="51">
        <v>0.71750850144029799</v>
      </c>
      <c r="F43" s="51">
        <v>0.77417883526835696</v>
      </c>
      <c r="G43" s="51">
        <v>0.79416150055567802</v>
      </c>
      <c r="H43" s="51">
        <v>0.83939363037231896</v>
      </c>
      <c r="I43" s="51">
        <v>0.86754957518932097</v>
      </c>
      <c r="J43" s="51">
        <v>0.89307497291533799</v>
      </c>
      <c r="K43" s="51">
        <v>0.91405513153521301</v>
      </c>
      <c r="L43" s="51">
        <v>0.97500827041684401</v>
      </c>
      <c r="M43" s="52">
        <v>0.93603581696946103</v>
      </c>
      <c r="N43" s="51">
        <v>0.94962437614394601</v>
      </c>
      <c r="O43" s="51">
        <v>0.95366695660802703</v>
      </c>
      <c r="P43" s="53">
        <v>1.0103370768295199</v>
      </c>
      <c r="Q43" s="7" t="s">
        <v>5</v>
      </c>
    </row>
    <row r="44" spans="1:17" ht="9.9" customHeight="1" x14ac:dyDescent="0.25">
      <c r="A44" s="4"/>
      <c r="B44" s="15" t="s">
        <v>11</v>
      </c>
      <c r="C44" s="54">
        <v>23.285729096180699</v>
      </c>
      <c r="D44" s="45">
        <v>87.989973303784595</v>
      </c>
      <c r="E44" s="45">
        <v>65.669451038153994</v>
      </c>
      <c r="F44" s="45">
        <v>51.2140084314414</v>
      </c>
      <c r="G44" s="45">
        <v>46.604663185034198</v>
      </c>
      <c r="H44" s="45">
        <v>36.998003444555003</v>
      </c>
      <c r="I44" s="45">
        <v>31.526234258871</v>
      </c>
      <c r="J44" s="45">
        <v>26.864061868193001</v>
      </c>
      <c r="K44" s="45">
        <v>23.227167469012699</v>
      </c>
      <c r="L44" s="45">
        <v>13.5494527973643</v>
      </c>
      <c r="M44" s="46">
        <v>19.591828098537398</v>
      </c>
      <c r="N44" s="45">
        <v>17.4286766952428</v>
      </c>
      <c r="O44" s="45">
        <v>16.797046668010999</v>
      </c>
      <c r="P44" s="43">
        <v>8.4750500655903203</v>
      </c>
      <c r="Q44" s="7" t="s">
        <v>5</v>
      </c>
    </row>
    <row r="45" spans="1:17" ht="9.9" customHeight="1" x14ac:dyDescent="0.25">
      <c r="A45" s="4"/>
      <c r="B45" s="15" t="s">
        <v>54</v>
      </c>
      <c r="C45" s="54">
        <v>11.7797596328822</v>
      </c>
      <c r="D45" s="46"/>
      <c r="E45" s="45"/>
      <c r="F45" s="45">
        <v>11.5300146810357</v>
      </c>
      <c r="G45" s="45">
        <v>11.733238570142801</v>
      </c>
      <c r="H45" s="45">
        <v>11.4932106312434</v>
      </c>
      <c r="I45" s="45">
        <v>11.4750904507447</v>
      </c>
      <c r="J45" s="45">
        <v>11.471432279730999</v>
      </c>
      <c r="K45" s="45">
        <v>11.421620438165199</v>
      </c>
      <c r="L45" s="45">
        <v>11.813551457218701</v>
      </c>
      <c r="M45" s="46">
        <v>11.4344141847873</v>
      </c>
      <c r="N45" s="45">
        <v>11.6203476322925</v>
      </c>
      <c r="O45" s="45">
        <v>11.822027716494899</v>
      </c>
      <c r="P45" s="43">
        <v>11.993795187066199</v>
      </c>
      <c r="Q45" s="7" t="s">
        <v>5</v>
      </c>
    </row>
    <row r="46" spans="1:17" ht="9.9" customHeight="1" x14ac:dyDescent="0.25">
      <c r="A46" s="4"/>
      <c r="B46" s="15" t="s">
        <v>55</v>
      </c>
      <c r="C46" s="28"/>
      <c r="D46" s="55"/>
      <c r="E46" s="56"/>
      <c r="F46" s="48">
        <v>108.059533682854</v>
      </c>
      <c r="G46" s="48">
        <v>143.661702378276</v>
      </c>
      <c r="H46" s="48">
        <v>176.38171959226</v>
      </c>
      <c r="I46" s="48">
        <v>216.63393066334299</v>
      </c>
      <c r="J46" s="48">
        <v>262.41711452431798</v>
      </c>
      <c r="K46" s="48">
        <v>296.774609841428</v>
      </c>
      <c r="L46" s="48">
        <v>540.15351826342203</v>
      </c>
      <c r="M46" s="49">
        <v>350.11844845497399</v>
      </c>
      <c r="N46" s="48">
        <v>440.75287508859299</v>
      </c>
      <c r="O46" s="48">
        <v>522.37601031847601</v>
      </c>
      <c r="P46" s="41">
        <v>837.73088296202502</v>
      </c>
      <c r="Q46" s="7" t="s">
        <v>5</v>
      </c>
    </row>
    <row r="47" spans="1:17" ht="5.0999999999999996" customHeight="1" x14ac:dyDescent="0.25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spans="1:17" ht="5.0999999999999996" customHeight="1" x14ac:dyDescent="0.25">
      <c r="A48" s="4"/>
      <c r="B48" s="22" t="s">
        <v>56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5</v>
      </c>
    </row>
    <row r="49" spans="1:17" ht="9.9" customHeight="1" x14ac:dyDescent="0.25">
      <c r="A49" s="4"/>
      <c r="B49" s="15" t="s">
        <v>14</v>
      </c>
      <c r="C49" s="64">
        <v>0.46200000000000002</v>
      </c>
      <c r="D49" s="65">
        <v>1.20545789147422E-2</v>
      </c>
      <c r="E49" s="65">
        <v>1.45924043562277E-2</v>
      </c>
      <c r="F49" s="65">
        <v>1.4708916736872499E-2</v>
      </c>
      <c r="G49" s="65">
        <v>1.85690145282956E-2</v>
      </c>
      <c r="H49" s="65">
        <v>4.3168801837541099E-2</v>
      </c>
      <c r="I49" s="65">
        <v>0.119529133525929</v>
      </c>
      <c r="J49" s="65">
        <v>0.30210021215298899</v>
      </c>
      <c r="K49" s="65">
        <v>0.43009423556080101</v>
      </c>
      <c r="L49" s="65">
        <v>0.672943861955694</v>
      </c>
      <c r="M49" s="66">
        <v>0.52117330845448595</v>
      </c>
      <c r="N49" s="65">
        <v>0.59294971194928503</v>
      </c>
      <c r="O49" s="65">
        <v>0.62933199091762004</v>
      </c>
      <c r="P49" s="67">
        <v>0.78577749962770904</v>
      </c>
      <c r="Q49" s="7" t="s">
        <v>5</v>
      </c>
    </row>
    <row r="50" spans="1:17" ht="9.9" customHeight="1" x14ac:dyDescent="0.25">
      <c r="A50" s="4"/>
      <c r="B50" s="15" t="s">
        <v>32</v>
      </c>
      <c r="C50" s="54">
        <v>17</v>
      </c>
      <c r="D50" s="45">
        <v>93.561364006760996</v>
      </c>
      <c r="E50" s="45">
        <v>123.18576178660599</v>
      </c>
      <c r="F50" s="45">
        <v>150.27931295401399</v>
      </c>
      <c r="G50" s="45">
        <v>110.033638529992</v>
      </c>
      <c r="H50" s="45">
        <v>11.4564717310829</v>
      </c>
      <c r="I50" s="45">
        <v>0.88888562576050001</v>
      </c>
      <c r="J50" s="45"/>
      <c r="K50" s="45"/>
      <c r="L50" s="43"/>
      <c r="M50" s="45"/>
      <c r="N50" s="45"/>
      <c r="O50" s="45"/>
      <c r="P50" s="43"/>
      <c r="Q50" s="7" t="s">
        <v>5</v>
      </c>
    </row>
    <row r="51" spans="1:17" ht="9.9" customHeight="1" x14ac:dyDescent="0.25">
      <c r="A51" s="4"/>
      <c r="B51" s="15" t="s">
        <v>28</v>
      </c>
      <c r="C51" s="47">
        <v>2476.0315048868601</v>
      </c>
      <c r="D51" s="49"/>
      <c r="E51" s="48"/>
      <c r="F51" s="48"/>
      <c r="G51" s="48"/>
      <c r="H51" s="48">
        <v>40.096590397100996</v>
      </c>
      <c r="I51" s="48">
        <v>34.614930097514602</v>
      </c>
      <c r="J51" s="48">
        <v>113.707804998591</v>
      </c>
      <c r="K51" s="48">
        <v>268.35693736457699</v>
      </c>
      <c r="L51" s="48">
        <v>4167.9666758190697</v>
      </c>
      <c r="M51" s="49">
        <v>808.35115568702304</v>
      </c>
      <c r="N51" s="48">
        <v>1806.9870971826799</v>
      </c>
      <c r="O51" s="48">
        <v>2407.5904208196798</v>
      </c>
      <c r="P51" s="41">
        <v>7037.35563853658</v>
      </c>
      <c r="Q51" s="7" t="s">
        <v>5</v>
      </c>
    </row>
    <row r="52" spans="1:17" ht="9.9" customHeight="1" x14ac:dyDescent="0.25">
      <c r="A52" s="4"/>
      <c r="B52" s="15" t="s">
        <v>57</v>
      </c>
      <c r="C52" s="28">
        <v>839.15149176934995</v>
      </c>
      <c r="D52" s="55"/>
      <c r="E52" s="56"/>
      <c r="F52" s="56"/>
      <c r="G52" s="56"/>
      <c r="H52" s="56">
        <v>2.2462429333606901</v>
      </c>
      <c r="I52" s="56">
        <v>15.3705085815843</v>
      </c>
      <c r="J52" s="56">
        <v>91.531483538452704</v>
      </c>
      <c r="K52" s="56">
        <v>198.92779923837</v>
      </c>
      <c r="L52" s="68">
        <v>1398.2764922799499</v>
      </c>
      <c r="M52" s="56">
        <v>353.42844417527698</v>
      </c>
      <c r="N52" s="56">
        <v>578.21907362853199</v>
      </c>
      <c r="O52" s="56">
        <v>789.59617611816395</v>
      </c>
      <c r="P52" s="68">
        <v>2330.9946953843901</v>
      </c>
      <c r="Q52" s="7" t="s">
        <v>5</v>
      </c>
    </row>
    <row r="53" spans="1:17" ht="9.9" customHeight="1" x14ac:dyDescent="0.25">
      <c r="A53" s="4"/>
      <c r="B53" s="15" t="s">
        <v>30</v>
      </c>
      <c r="C53" s="69">
        <v>1.19</v>
      </c>
      <c r="D53" s="70">
        <v>9.6796371666115107E-3</v>
      </c>
      <c r="E53" s="70">
        <v>3.4772368921270301E-2</v>
      </c>
      <c r="F53" s="70">
        <v>6.1980321902491503E-2</v>
      </c>
      <c r="G53" s="70">
        <v>7.6976722721495305E-2</v>
      </c>
      <c r="H53" s="70">
        <v>8.8214009507783006E-2</v>
      </c>
      <c r="I53" s="70">
        <v>0.15670909466007699</v>
      </c>
      <c r="J53" s="70">
        <v>0.46112634218068999</v>
      </c>
      <c r="K53" s="70">
        <v>1.05260893780537</v>
      </c>
      <c r="L53" s="70">
        <v>1.66696301705706</v>
      </c>
      <c r="M53" s="71">
        <v>1.63020274035681</v>
      </c>
      <c r="N53" s="70">
        <v>2.0937583011070302</v>
      </c>
      <c r="O53" s="70">
        <v>2.4319054819696202</v>
      </c>
      <c r="P53" s="42">
        <v>1.36934381373728</v>
      </c>
      <c r="Q53" s="7" t="s">
        <v>5</v>
      </c>
    </row>
    <row r="54" spans="1:17" ht="5.0999999999999996" customHeight="1" x14ac:dyDescent="0.25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spans="1:17" ht="5.0999999999999996" customHeight="1" x14ac:dyDescent="0.25">
      <c r="A55" s="4"/>
      <c r="B55" s="22" t="s">
        <v>56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5</v>
      </c>
    </row>
    <row r="56" spans="1:17" ht="9.9" customHeight="1" x14ac:dyDescent="0.25">
      <c r="A56" s="4"/>
      <c r="B56" s="15" t="s">
        <v>19</v>
      </c>
      <c r="C56" s="72">
        <v>119.168720222532</v>
      </c>
      <c r="D56" s="73"/>
      <c r="E56" s="74"/>
      <c r="F56" s="74"/>
      <c r="G56" s="74">
        <v>1.3719414019784399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5</v>
      </c>
    </row>
    <row r="57" spans="1:17" ht="9.9" customHeight="1" x14ac:dyDescent="0.25">
      <c r="A57" s="4"/>
      <c r="B57" s="15" t="s">
        <v>22</v>
      </c>
      <c r="C57" s="72">
        <v>41.508726761869397</v>
      </c>
      <c r="D57" s="73"/>
      <c r="E57" s="74"/>
      <c r="F57" s="74"/>
      <c r="G57" s="74">
        <v>0.99431884481960098</v>
      </c>
      <c r="H57" s="74">
        <v>1.74355367196001</v>
      </c>
      <c r="I57" s="74">
        <v>3.4239149814292502</v>
      </c>
      <c r="J57" s="74">
        <v>7.6388534042106704</v>
      </c>
      <c r="K57" s="74">
        <v>15.8276481597744</v>
      </c>
      <c r="L57" s="75"/>
      <c r="M57" s="74"/>
      <c r="N57" s="74"/>
      <c r="O57" s="74"/>
      <c r="P57" s="75"/>
      <c r="Q57" s="7" t="s">
        <v>5</v>
      </c>
    </row>
    <row r="58" spans="1:17" ht="9.9" customHeight="1" x14ac:dyDescent="0.25">
      <c r="A58" s="4"/>
      <c r="B58" s="15" t="s">
        <v>58</v>
      </c>
      <c r="C58" s="72">
        <v>27.279938697338899</v>
      </c>
      <c r="D58" s="73"/>
      <c r="E58" s="74"/>
      <c r="F58" s="74"/>
      <c r="G58" s="74"/>
      <c r="H58" s="74">
        <v>1.4645299206020901</v>
      </c>
      <c r="I58" s="74">
        <v>2.7520275991474699</v>
      </c>
      <c r="J58" s="74">
        <v>5.8138300619010499</v>
      </c>
      <c r="K58" s="74">
        <v>11.2282350367826</v>
      </c>
      <c r="L58" s="74">
        <v>2936.1024596123202</v>
      </c>
      <c r="M58" s="73">
        <v>34.658793737154603</v>
      </c>
      <c r="N58" s="74">
        <v>185.23344883273001</v>
      </c>
      <c r="O58" s="74">
        <v>668.22750513623805</v>
      </c>
      <c r="P58" s="75"/>
      <c r="Q58" s="7" t="s">
        <v>5</v>
      </c>
    </row>
    <row r="59" spans="1:17" ht="9.9" customHeight="1" x14ac:dyDescent="0.25">
      <c r="A59" s="4"/>
      <c r="B59" s="15" t="s">
        <v>59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1257.9016939417299</v>
      </c>
      <c r="M59" s="73">
        <v>22.903598423022</v>
      </c>
      <c r="N59" s="74">
        <v>100.655858259411</v>
      </c>
      <c r="O59" s="74">
        <v>320.69003221823198</v>
      </c>
      <c r="P59" s="75"/>
      <c r="Q59" s="7" t="s">
        <v>5</v>
      </c>
    </row>
    <row r="60" spans="1:17" ht="9.9" customHeight="1" x14ac:dyDescent="0.25">
      <c r="A60" s="4"/>
      <c r="B60" s="15" t="s">
        <v>60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109.30670246248199</v>
      </c>
      <c r="M60" s="73">
        <v>6.6344737943993897</v>
      </c>
      <c r="N60" s="74">
        <v>17.603254105415498</v>
      </c>
      <c r="O60" s="74">
        <v>39.557098593718102</v>
      </c>
      <c r="P60" s="75">
        <v>7373.6837087589602</v>
      </c>
      <c r="Q60" s="7" t="s">
        <v>5</v>
      </c>
    </row>
    <row r="61" spans="1:17" ht="9.9" customHeight="1" x14ac:dyDescent="0.25">
      <c r="A61" s="4"/>
      <c r="B61" s="15" t="s">
        <v>61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962.98825824393498</v>
      </c>
      <c r="Q61" s="7" t="s">
        <v>5</v>
      </c>
    </row>
    <row r="62" spans="1:17" ht="5.0999999999999996" customHeight="1" x14ac:dyDescent="0.25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spans="1:17" ht="5.0999999999999996" customHeight="1" x14ac:dyDescent="0.25">
      <c r="A63" s="4"/>
      <c r="B63" s="22" t="s">
        <v>56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5</v>
      </c>
    </row>
    <row r="64" spans="1:17" ht="9.9" customHeight="1" x14ac:dyDescent="0.25">
      <c r="A64" s="4"/>
      <c r="B64" s="15" t="s">
        <v>62</v>
      </c>
      <c r="C64" s="54">
        <v>22.4070385866012</v>
      </c>
      <c r="D64" s="45">
        <v>81.045726030020504</v>
      </c>
      <c r="E64" s="45">
        <v>57.948367949281497</v>
      </c>
      <c r="F64" s="45">
        <v>62.9268882911812</v>
      </c>
      <c r="G64" s="45">
        <v>46.167844409016404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5</v>
      </c>
    </row>
    <row r="65" spans="1:17" ht="9.9" customHeight="1" x14ac:dyDescent="0.25">
      <c r="A65" s="4"/>
      <c r="B65" s="15" t="s">
        <v>63</v>
      </c>
      <c r="C65" s="54">
        <v>20.394836940055299</v>
      </c>
      <c r="D65" s="45">
        <v>80.850348855204601</v>
      </c>
      <c r="E65" s="45">
        <v>56.354470042663699</v>
      </c>
      <c r="F65" s="45">
        <v>60.2464876955082</v>
      </c>
      <c r="G65" s="45">
        <v>44.001041738603902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5</v>
      </c>
    </row>
    <row r="66" spans="1:17" ht="9.9" customHeight="1" x14ac:dyDescent="0.25">
      <c r="A66" s="4"/>
      <c r="B66" s="15" t="s">
        <v>64</v>
      </c>
      <c r="C66" s="54">
        <v>18.834669616247702</v>
      </c>
      <c r="D66" s="45">
        <v>96.910040570459401</v>
      </c>
      <c r="E66" s="45">
        <v>62.350062269673899</v>
      </c>
      <c r="F66" s="45">
        <v>35.3970839222482</v>
      </c>
      <c r="G66" s="45">
        <v>34.704530254889399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5</v>
      </c>
    </row>
    <row r="67" spans="1:17" ht="9.9" customHeight="1" x14ac:dyDescent="0.25">
      <c r="A67" s="4"/>
      <c r="B67" s="15" t="s">
        <v>65</v>
      </c>
      <c r="C67" s="54">
        <v>18.1999414341667</v>
      </c>
      <c r="D67" s="45">
        <v>3.08976729282046</v>
      </c>
      <c r="E67" s="45">
        <v>30.619937539276499</v>
      </c>
      <c r="F67" s="45">
        <v>36.184416279943598</v>
      </c>
      <c r="G67" s="45">
        <v>25.2475913884346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5</v>
      </c>
    </row>
    <row r="68" spans="1:17" ht="9.9" customHeight="1" x14ac:dyDescent="0.25">
      <c r="A68" s="4"/>
      <c r="B68" s="15" t="s">
        <v>66</v>
      </c>
      <c r="C68" s="54">
        <v>62.965379149945399</v>
      </c>
      <c r="D68" s="45">
        <v>0</v>
      </c>
      <c r="E68" s="45">
        <v>7.0297058166539097</v>
      </c>
      <c r="F68" s="45">
        <v>28.418500043842599</v>
      </c>
      <c r="G68" s="45">
        <v>40.047878191160102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5</v>
      </c>
    </row>
    <row r="69" spans="1:17" ht="5.0999999999999996" customHeight="1" x14ac:dyDescent="0.25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spans="1:17" ht="5.0999999999999996" customHeight="1" x14ac:dyDescent="0.25">
      <c r="A70" s="4"/>
      <c r="B70" s="22" t="s">
        <v>56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5</v>
      </c>
    </row>
    <row r="71" spans="1:17" ht="9.9" customHeight="1" x14ac:dyDescent="0.25">
      <c r="A71" s="4"/>
      <c r="B71" s="15" t="s">
        <v>17</v>
      </c>
      <c r="C71" s="47">
        <v>-18</v>
      </c>
      <c r="D71" s="49"/>
      <c r="E71" s="48"/>
      <c r="F71" s="48"/>
      <c r="G71" s="48"/>
      <c r="H71" s="48">
        <v>-44.633184945194301</v>
      </c>
      <c r="I71" s="48">
        <v>-23.466572937318901</v>
      </c>
      <c r="J71" s="48">
        <v>-3.9754638550028898</v>
      </c>
      <c r="K71" s="48">
        <v>7.3034462662008899</v>
      </c>
      <c r="L71" s="48">
        <v>29.401875863275599</v>
      </c>
      <c r="M71" s="49">
        <v>23.254723034607501</v>
      </c>
      <c r="N71" s="48">
        <v>40.478394415606402</v>
      </c>
      <c r="O71" s="48">
        <v>49.608354422039902</v>
      </c>
      <c r="P71" s="41">
        <v>51.5456409142053</v>
      </c>
      <c r="Q71" s="7" t="s">
        <v>5</v>
      </c>
    </row>
    <row r="72" spans="1:17" ht="9.9" customHeight="1" x14ac:dyDescent="0.25">
      <c r="A72" s="4"/>
      <c r="B72" s="15" t="s">
        <v>67</v>
      </c>
      <c r="C72" s="47"/>
      <c r="D72" s="49"/>
      <c r="E72" s="48"/>
      <c r="F72" s="48"/>
      <c r="G72" s="48"/>
      <c r="H72" s="48">
        <v>-43.166757217606602</v>
      </c>
      <c r="I72" s="48">
        <v>-21.762665524228598</v>
      </c>
      <c r="J72" s="48">
        <v>-1.62617400693466</v>
      </c>
      <c r="K72" s="48"/>
      <c r="L72" s="41"/>
      <c r="M72" s="48"/>
      <c r="N72" s="48"/>
      <c r="O72" s="48"/>
      <c r="P72" s="41"/>
      <c r="Q72" s="7" t="s">
        <v>5</v>
      </c>
    </row>
    <row r="73" spans="1:17" ht="9.9" customHeight="1" x14ac:dyDescent="0.25">
      <c r="A73" s="4"/>
      <c r="B73" s="15" t="s">
        <v>68</v>
      </c>
      <c r="C73" s="47"/>
      <c r="D73" s="49"/>
      <c r="E73" s="48"/>
      <c r="F73" s="48"/>
      <c r="G73" s="48">
        <v>-61.864777402680701</v>
      </c>
      <c r="H73" s="48">
        <v>-40.438808545209</v>
      </c>
      <c r="I73" s="48">
        <v>-19.483412184773101</v>
      </c>
      <c r="J73" s="48"/>
      <c r="K73" s="48"/>
      <c r="L73" s="41"/>
      <c r="M73" s="48"/>
      <c r="N73" s="48"/>
      <c r="O73" s="48"/>
      <c r="P73" s="41"/>
      <c r="Q73" s="7" t="s">
        <v>5</v>
      </c>
    </row>
    <row r="74" spans="1:17" ht="9.9" customHeight="1" x14ac:dyDescent="0.25">
      <c r="A74" s="4"/>
      <c r="B74" s="15" t="s">
        <v>69</v>
      </c>
      <c r="C74" s="47"/>
      <c r="D74" s="49"/>
      <c r="E74" s="48"/>
      <c r="F74" s="48"/>
      <c r="G74" s="48">
        <v>25.738996060049299</v>
      </c>
      <c r="H74" s="48">
        <v>21.369539884318801</v>
      </c>
      <c r="I74" s="48">
        <v>16.618884149764</v>
      </c>
      <c r="J74" s="48"/>
      <c r="K74" s="48"/>
      <c r="L74" s="41"/>
      <c r="M74" s="48"/>
      <c r="N74" s="48"/>
      <c r="O74" s="48"/>
      <c r="P74" s="41"/>
      <c r="Q74" s="7" t="s">
        <v>5</v>
      </c>
    </row>
    <row r="75" spans="1:17" ht="9.9" customHeight="1" x14ac:dyDescent="0.25">
      <c r="A75" s="4"/>
      <c r="B75" s="15" t="s">
        <v>70</v>
      </c>
      <c r="C75" s="47"/>
      <c r="D75" s="49"/>
      <c r="E75" s="48"/>
      <c r="F75" s="48"/>
      <c r="G75" s="48">
        <v>37.4203481927604</v>
      </c>
      <c r="H75" s="48">
        <v>37.234171267274</v>
      </c>
      <c r="I75" s="48">
        <v>42.053898581156098</v>
      </c>
      <c r="J75" s="48">
        <v>45.827994075718998</v>
      </c>
      <c r="K75" s="48">
        <v>46.723114342553103</v>
      </c>
      <c r="L75" s="41"/>
      <c r="M75" s="48"/>
      <c r="N75" s="48"/>
      <c r="O75" s="48"/>
      <c r="P75" s="41"/>
      <c r="Q75" s="7" t="s">
        <v>5</v>
      </c>
    </row>
    <row r="76" spans="1:17" ht="9.9" customHeight="1" x14ac:dyDescent="0.25">
      <c r="A76" s="4"/>
      <c r="B76" s="15" t="s">
        <v>71</v>
      </c>
      <c r="C76" s="28"/>
      <c r="D76" s="55"/>
      <c r="E76" s="56"/>
      <c r="F76" s="56"/>
      <c r="G76" s="56">
        <v>0.21658733343772801</v>
      </c>
      <c r="H76" s="56">
        <v>3.0822172650261899</v>
      </c>
      <c r="I76" s="56">
        <v>7.5092771772785296</v>
      </c>
      <c r="J76" s="56">
        <v>11.745913826759301</v>
      </c>
      <c r="K76" s="56"/>
      <c r="L76" s="68"/>
      <c r="M76" s="56"/>
      <c r="N76" s="56"/>
      <c r="O76" s="56"/>
      <c r="P76" s="68"/>
      <c r="Q76" s="7" t="s">
        <v>5</v>
      </c>
    </row>
    <row r="77" spans="1:17" ht="9.9" customHeight="1" x14ac:dyDescent="0.25">
      <c r="A77" s="4"/>
      <c r="B77" s="15" t="s">
        <v>72</v>
      </c>
      <c r="C77" s="54"/>
      <c r="D77" s="46"/>
      <c r="E77" s="45"/>
      <c r="F77" s="45">
        <v>50.720392876482997</v>
      </c>
      <c r="G77" s="45">
        <v>51.909836649894999</v>
      </c>
      <c r="H77" s="45">
        <v>55.9377491442606</v>
      </c>
      <c r="I77" s="45">
        <v>59.609140239587802</v>
      </c>
      <c r="J77" s="45">
        <v>62.969269078688903</v>
      </c>
      <c r="K77" s="45">
        <v>65.8524560183277</v>
      </c>
      <c r="L77" s="43"/>
      <c r="M77" s="46">
        <v>71.153427402855499</v>
      </c>
      <c r="N77" s="45">
        <v>78.796304179168501</v>
      </c>
      <c r="O77" s="45">
        <v>84.641806496738496</v>
      </c>
      <c r="P77" s="43"/>
      <c r="Q77" s="7" t="s">
        <v>5</v>
      </c>
    </row>
    <row r="78" spans="1:17" ht="9.9" customHeight="1" x14ac:dyDescent="0.25">
      <c r="A78" s="4"/>
      <c r="B78" s="15" t="s">
        <v>73</v>
      </c>
      <c r="C78" s="54"/>
      <c r="D78" s="45">
        <v>16.509245799439501</v>
      </c>
      <c r="E78" s="45">
        <v>15.022252098887</v>
      </c>
      <c r="F78" s="45">
        <v>13.4742380378975</v>
      </c>
      <c r="G78" s="45">
        <v>13.9613936367109</v>
      </c>
      <c r="H78" s="45">
        <v>13.466473557400199</v>
      </c>
      <c r="I78" s="45">
        <v>13.0198308441247</v>
      </c>
      <c r="J78" s="45">
        <v>12.6409760631211</v>
      </c>
      <c r="K78" s="45">
        <v>12.428075776529701</v>
      </c>
      <c r="L78" s="45"/>
      <c r="M78" s="46">
        <v>12.2403033446072</v>
      </c>
      <c r="N78" s="45">
        <v>12.0816804370513</v>
      </c>
      <c r="O78" s="45">
        <v>12.0127535857943</v>
      </c>
      <c r="P78" s="43"/>
      <c r="Q78" s="7" t="s">
        <v>5</v>
      </c>
    </row>
    <row r="79" spans="1:17" ht="9.9" customHeight="1" x14ac:dyDescent="0.25">
      <c r="A79" s="4"/>
      <c r="B79" s="15" t="s">
        <v>74</v>
      </c>
      <c r="C79" s="54">
        <v>0.37543376616634599</v>
      </c>
      <c r="D79" s="45"/>
      <c r="E79" s="45"/>
      <c r="F79" s="45"/>
      <c r="G79" s="45"/>
      <c r="H79" s="45"/>
      <c r="I79" s="45"/>
      <c r="J79" s="45"/>
      <c r="K79" s="45"/>
      <c r="L79" s="45">
        <v>0.587033924741451</v>
      </c>
      <c r="M79" s="46">
        <v>0.31670026986713901</v>
      </c>
      <c r="N79" s="45">
        <v>0.49156208011793501</v>
      </c>
      <c r="O79" s="45">
        <v>0.63178582180727105</v>
      </c>
      <c r="P79" s="43">
        <v>0.74351480833391004</v>
      </c>
      <c r="Q79" s="7" t="s">
        <v>5</v>
      </c>
    </row>
    <row r="80" spans="1:17" ht="5.0999999999999996" customHeight="1" x14ac:dyDescent="0.25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spans="1:19" ht="5.0999999999999996" customHeight="1" x14ac:dyDescent="0.25">
      <c r="A81" s="4"/>
      <c r="B81" s="22" t="s">
        <v>56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5</v>
      </c>
    </row>
    <row r="82" spans="1:19" ht="9.9" customHeight="1" x14ac:dyDescent="0.25">
      <c r="A82" s="4"/>
      <c r="B82" s="15" t="s">
        <v>75</v>
      </c>
      <c r="C82" s="54">
        <v>0.97457159128984205</v>
      </c>
      <c r="D82" s="45"/>
      <c r="E82" s="45"/>
      <c r="F82" s="45"/>
      <c r="G82" s="45"/>
      <c r="H82" s="45"/>
      <c r="I82" s="45"/>
      <c r="J82" s="45"/>
      <c r="K82" s="45"/>
      <c r="L82" s="45">
        <v>1.6597153109251599</v>
      </c>
      <c r="M82" s="46"/>
      <c r="N82" s="45">
        <v>0</v>
      </c>
      <c r="O82" s="45">
        <v>1.02984439541141E-3</v>
      </c>
      <c r="P82" s="43">
        <v>3.4193039347573801</v>
      </c>
      <c r="Q82" s="7" t="s">
        <v>5</v>
      </c>
    </row>
    <row r="83" spans="1:19" ht="9.9" customHeight="1" x14ac:dyDescent="0.25">
      <c r="A83" s="4"/>
      <c r="B83" s="15" t="s">
        <v>76</v>
      </c>
      <c r="C83" s="54">
        <v>5.7130702005219396</v>
      </c>
      <c r="D83" s="45"/>
      <c r="E83" s="45"/>
      <c r="F83" s="45"/>
      <c r="G83" s="45"/>
      <c r="H83" s="45"/>
      <c r="I83" s="45"/>
      <c r="J83" s="45"/>
      <c r="K83" s="45"/>
      <c r="L83" s="45">
        <v>9.7294751549725191</v>
      </c>
      <c r="M83" s="46"/>
      <c r="N83" s="45">
        <v>6.2387886845888099E-2</v>
      </c>
      <c r="O83" s="45">
        <v>0.74523552987661201</v>
      </c>
      <c r="P83" s="43">
        <v>19.840074097135101</v>
      </c>
      <c r="Q83" s="7" t="s">
        <v>5</v>
      </c>
    </row>
    <row r="84" spans="1:19" ht="9.9" customHeight="1" x14ac:dyDescent="0.25">
      <c r="A84" s="4"/>
      <c r="B84" s="15" t="s">
        <v>77</v>
      </c>
      <c r="C84" s="54">
        <v>5.05449129567761</v>
      </c>
      <c r="D84" s="45"/>
      <c r="E84" s="45"/>
      <c r="F84" s="45"/>
      <c r="G84" s="45"/>
      <c r="H84" s="45"/>
      <c r="I84" s="45"/>
      <c r="J84" s="45"/>
      <c r="K84" s="45"/>
      <c r="L84" s="45">
        <v>8.6079018384593606</v>
      </c>
      <c r="M84" s="46"/>
      <c r="N84" s="45">
        <v>9.0663735116318395E-2</v>
      </c>
      <c r="O84" s="45">
        <v>0.79998063448953705</v>
      </c>
      <c r="P84" s="43">
        <v>17.507257763659801</v>
      </c>
      <c r="Q84" s="7" t="s">
        <v>5</v>
      </c>
    </row>
    <row r="85" spans="1:19" ht="9.9" customHeight="1" x14ac:dyDescent="0.25">
      <c r="A85" s="4"/>
      <c r="B85" s="15" t="s">
        <v>26</v>
      </c>
      <c r="C85" s="54">
        <v>3.2120738223468299</v>
      </c>
      <c r="D85" s="45"/>
      <c r="E85" s="45"/>
      <c r="F85" s="45"/>
      <c r="G85" s="45"/>
      <c r="H85" s="45"/>
      <c r="I85" s="45"/>
      <c r="J85" s="45"/>
      <c r="K85" s="45"/>
      <c r="L85" s="45">
        <v>5.47022727772642</v>
      </c>
      <c r="M85" s="46"/>
      <c r="N85" s="45">
        <v>0</v>
      </c>
      <c r="O85" s="45">
        <v>0</v>
      </c>
      <c r="P85" s="43">
        <v>11.2704804224523</v>
      </c>
      <c r="Q85" s="7" t="s">
        <v>5</v>
      </c>
    </row>
    <row r="86" spans="1:19" ht="9.9" customHeight="1" x14ac:dyDescent="0.25">
      <c r="A86" s="4"/>
      <c r="B86" s="15" t="s">
        <v>24</v>
      </c>
      <c r="C86" s="54">
        <v>9.9951574160355001</v>
      </c>
      <c r="D86" s="45"/>
      <c r="E86" s="45"/>
      <c r="F86" s="45"/>
      <c r="G86" s="45"/>
      <c r="H86" s="45"/>
      <c r="I86" s="45"/>
      <c r="J86" s="45"/>
      <c r="K86" s="45"/>
      <c r="L86" s="45">
        <v>17.021957080183</v>
      </c>
      <c r="M86" s="46"/>
      <c r="N86" s="45">
        <v>0</v>
      </c>
      <c r="O86" s="45">
        <v>0</v>
      </c>
      <c r="P86" s="43">
        <v>35.070870785420503</v>
      </c>
      <c r="Q86" s="7" t="s">
        <v>5</v>
      </c>
    </row>
    <row r="87" spans="1:19" ht="9.9" customHeight="1" x14ac:dyDescent="0.25">
      <c r="A87" s="4"/>
      <c r="B87" s="15" t="s">
        <v>78</v>
      </c>
      <c r="C87" s="54">
        <v>3.3692843137952502</v>
      </c>
      <c r="D87" s="45"/>
      <c r="E87" s="45"/>
      <c r="F87" s="45"/>
      <c r="G87" s="45"/>
      <c r="H87" s="45"/>
      <c r="I87" s="45"/>
      <c r="J87" s="45"/>
      <c r="K87" s="45"/>
      <c r="L87" s="45">
        <v>5.7379599533215302</v>
      </c>
      <c r="M87" s="46"/>
      <c r="N87" s="45">
        <v>0</v>
      </c>
      <c r="O87" s="45">
        <v>0</v>
      </c>
      <c r="P87" s="43">
        <v>11.8220984312747</v>
      </c>
      <c r="Q87" s="7" t="s">
        <v>5</v>
      </c>
    </row>
    <row r="88" spans="1:19" ht="5.0999999999999996" customHeight="1" x14ac:dyDescent="0.25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spans="1:19" ht="3" customHeight="1" x14ac:dyDescent="0.25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 spans="1:19" x14ac:dyDescent="0.25">
      <c r="B90" t="s">
        <v>56</v>
      </c>
    </row>
    <row r="91" spans="1:19" x14ac:dyDescent="0.25">
      <c r="B91" t="s">
        <v>56</v>
      </c>
    </row>
    <row r="92" spans="1:19" x14ac:dyDescent="0.25">
      <c r="B92" t="s">
        <v>56</v>
      </c>
    </row>
    <row r="93" spans="1:19" x14ac:dyDescent="0.25">
      <c r="B93" t="s">
        <v>56</v>
      </c>
      <c r="S93" t="str">
        <f>TRIM(B93)</f>
        <v/>
      </c>
    </row>
    <row r="94" spans="1:19" x14ac:dyDescent="0.25">
      <c r="B94" t="s">
        <v>56</v>
      </c>
      <c r="S94" t="str">
        <f>TRIM(B94)</f>
        <v/>
      </c>
    </row>
    <row r="95" spans="1:19" x14ac:dyDescent="0.25">
      <c r="B95" t="s">
        <v>56</v>
      </c>
      <c r="S95" t="str">
        <f>TRIM(B95)</f>
        <v/>
      </c>
    </row>
    <row r="96" spans="1:19" x14ac:dyDescent="0.25">
      <c r="B96" t="s">
        <v>56</v>
      </c>
      <c r="S96" t="str">
        <f>TRIM(B96)</f>
        <v/>
      </c>
    </row>
    <row r="97" spans="2:19" x14ac:dyDescent="0.25">
      <c r="B97" t="s">
        <v>56</v>
      </c>
      <c r="S97" t="str">
        <f>TRIM(B97)</f>
        <v/>
      </c>
    </row>
  </sheetData>
  <mergeCells count="6"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6999999999999995" header="0.51" footer="0.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9"/>
  <sheetViews>
    <sheetView showGridLines="0" zoomScaleNormal="100" workbookViewId="0">
      <selection activeCell="V23" sqref="V23"/>
    </sheetView>
  </sheetViews>
  <sheetFormatPr defaultRowHeight="13.2" x14ac:dyDescent="0.25"/>
  <cols>
    <col min="1" max="1" width="2.6640625" customWidth="1"/>
    <col min="2" max="2" width="19.33203125" customWidth="1"/>
    <col min="3" max="16" width="5.33203125" customWidth="1"/>
    <col min="17" max="17" width="1.33203125" customWidth="1"/>
  </cols>
  <sheetData>
    <row r="1" spans="1:17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5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 spans="1:17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spans="1:17" ht="7.5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 spans="1:17" x14ac:dyDescent="0.25">
      <c r="A5" s="4"/>
      <c r="B5" s="8"/>
      <c r="C5" s="5"/>
      <c r="D5" s="8" t="s">
        <v>0</v>
      </c>
      <c r="E5" s="9" t="s">
        <v>89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 spans="1:17" x14ac:dyDescent="0.25">
      <c r="A6" s="4"/>
      <c r="B6" s="8"/>
      <c r="C6" s="5"/>
      <c r="D6" s="8" t="s">
        <v>1</v>
      </c>
      <c r="E6" s="9" t="s">
        <v>90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spans="1:17" ht="5.25" customHeight="1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spans="1:17" ht="12.75" customHeigh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spans="1:17" ht="20.25" customHeight="1" x14ac:dyDescent="0.35">
      <c r="A9" s="4"/>
      <c r="B9" s="10" t="s">
        <v>86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 spans="1:17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spans="1:17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 spans="1:17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 spans="1:17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 spans="1:17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 spans="1:17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 spans="1:17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 spans="1:17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 spans="1:17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 spans="1:17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 spans="1:17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 spans="1:17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 spans="1:17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 spans="1:17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 spans="1:17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 spans="1:17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 spans="1:17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 spans="1:17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 spans="1:17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 spans="1:17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 spans="1:17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 spans="1:17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 spans="1:17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 spans="1:17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 spans="1:17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 spans="1:17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 spans="1:17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 spans="1:17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 spans="1:17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 spans="1:17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 spans="1:17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 spans="1:17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 spans="1:17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 spans="1:17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 spans="1:17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 spans="1:17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 spans="1:17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 spans="1:17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 spans="1:17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 spans="1:23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 spans="1:23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 spans="1:23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 spans="1:23" x14ac:dyDescent="0.25">
      <c r="A52" s="4"/>
      <c r="B52" s="5" t="s">
        <v>56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 spans="1:23" x14ac:dyDescent="0.25">
      <c r="A53" s="4"/>
      <c r="B53" s="5" t="s">
        <v>56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 spans="1:23" x14ac:dyDescent="0.25">
      <c r="A54" s="4"/>
      <c r="B54" s="5" t="s">
        <v>56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 spans="1:23" x14ac:dyDescent="0.25">
      <c r="A55" s="4"/>
      <c r="B55" s="5" t="s">
        <v>56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 spans="1:23" x14ac:dyDescent="0.25">
      <c r="A56" s="4"/>
      <c r="B56" s="5" t="s">
        <v>56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 spans="1:23" x14ac:dyDescent="0.25">
      <c r="A57" s="38"/>
      <c r="B57" s="39" t="s">
        <v>56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 spans="1:23" x14ac:dyDescent="0.25">
      <c r="B58" s="80" t="s">
        <v>56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 spans="1:23" x14ac:dyDescent="0.25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pans="1:23" s="83" customFormat="1" x14ac:dyDescent="0.25">
      <c r="B60" s="84" t="s">
        <v>85</v>
      </c>
      <c r="C60" s="84" t="s">
        <v>88</v>
      </c>
      <c r="D60" s="83" t="s">
        <v>87</v>
      </c>
      <c r="T60" s="85"/>
      <c r="U60" s="86"/>
      <c r="V60" s="87"/>
    </row>
    <row r="61" spans="1:23" s="83" customFormat="1" x14ac:dyDescent="0.25">
      <c r="B61" s="85">
        <v>-50</v>
      </c>
      <c r="C61" s="83">
        <v>1.35158604607568E-2</v>
      </c>
      <c r="D61" s="83">
        <v>3.4527798096826302E-2</v>
      </c>
      <c r="T61" s="85"/>
      <c r="U61" s="86"/>
      <c r="V61" s="87"/>
    </row>
    <row r="62" spans="1:23" s="83" customFormat="1" x14ac:dyDescent="0.25">
      <c r="B62" s="85">
        <v>-45</v>
      </c>
      <c r="C62" s="83">
        <v>1.35158604607568E-2</v>
      </c>
      <c r="D62" s="83">
        <v>3.4527798096826302E-2</v>
      </c>
      <c r="T62" s="85"/>
      <c r="U62" s="86"/>
      <c r="V62" s="87"/>
    </row>
    <row r="63" spans="1:23" s="83" customFormat="1" x14ac:dyDescent="0.25">
      <c r="B63" s="85">
        <v>-40</v>
      </c>
      <c r="C63" s="83">
        <v>0.106503999375977</v>
      </c>
      <c r="D63" s="83">
        <v>0.201156172730379</v>
      </c>
      <c r="T63" s="85"/>
      <c r="U63" s="86"/>
      <c r="V63" s="87"/>
    </row>
    <row r="64" spans="1:23" s="83" customFormat="1" x14ac:dyDescent="0.25">
      <c r="B64" s="85">
        <v>-35</v>
      </c>
      <c r="C64" s="83">
        <v>0.106503999375977</v>
      </c>
      <c r="D64" s="83">
        <v>0.201156172730379</v>
      </c>
      <c r="T64" s="85"/>
      <c r="U64" s="86"/>
      <c r="V64" s="87"/>
    </row>
    <row r="65" spans="2:22" s="83" customFormat="1" x14ac:dyDescent="0.25">
      <c r="B65" s="85">
        <v>-30</v>
      </c>
      <c r="C65" s="83">
        <v>0.106503999375977</v>
      </c>
      <c r="D65" s="83">
        <v>0.201156172730379</v>
      </c>
      <c r="T65" s="85"/>
      <c r="U65" s="86"/>
      <c r="V65" s="87"/>
    </row>
    <row r="66" spans="2:22" s="83" customFormat="1" x14ac:dyDescent="0.25">
      <c r="B66" s="85">
        <v>-25</v>
      </c>
      <c r="C66" s="83">
        <v>0.106503999375977</v>
      </c>
      <c r="D66" s="83">
        <v>0.201156172730379</v>
      </c>
      <c r="T66" s="85"/>
      <c r="U66" s="86"/>
      <c r="V66" s="87"/>
    </row>
    <row r="67" spans="2:22" s="83" customFormat="1" x14ac:dyDescent="0.25">
      <c r="B67" s="85">
        <v>-20</v>
      </c>
      <c r="C67" s="83">
        <v>0.106503999375977</v>
      </c>
      <c r="D67" s="83">
        <v>0.201156172730379</v>
      </c>
      <c r="T67" s="85"/>
      <c r="U67" s="86"/>
      <c r="V67" s="87"/>
    </row>
    <row r="68" spans="2:22" s="83" customFormat="1" x14ac:dyDescent="0.25">
      <c r="B68" s="85">
        <v>-15</v>
      </c>
      <c r="C68" s="83">
        <v>0.106503999375977</v>
      </c>
      <c r="D68" s="83">
        <v>0.201156172730379</v>
      </c>
      <c r="T68" s="85"/>
      <c r="U68" s="86"/>
      <c r="V68" s="87"/>
    </row>
    <row r="69" spans="2:22" s="83" customFormat="1" x14ac:dyDescent="0.25">
      <c r="B69" s="85">
        <v>-10</v>
      </c>
      <c r="C69" s="83">
        <v>0.17977458343137001</v>
      </c>
      <c r="D69" s="83">
        <v>0.31946929565572502</v>
      </c>
      <c r="T69" s="85"/>
      <c r="U69" s="86"/>
      <c r="V69" s="87"/>
    </row>
    <row r="70" spans="2:22" s="83" customFormat="1" x14ac:dyDescent="0.25">
      <c r="B70" s="85">
        <v>-5</v>
      </c>
      <c r="C70" s="83">
        <v>0.17977458343137001</v>
      </c>
      <c r="D70" s="83">
        <v>0.31946929565572502</v>
      </c>
      <c r="T70" s="85"/>
      <c r="U70" s="86"/>
      <c r="V70" s="87"/>
    </row>
    <row r="71" spans="2:22" s="83" customFormat="1" x14ac:dyDescent="0.25">
      <c r="B71" s="85">
        <v>0</v>
      </c>
      <c r="C71" s="83">
        <v>0.40138244063941703</v>
      </c>
      <c r="D71" s="83">
        <v>0.66421199380035001</v>
      </c>
      <c r="T71" s="85"/>
      <c r="U71" s="86"/>
      <c r="V71" s="87"/>
    </row>
    <row r="72" spans="2:22" s="83" customFormat="1" x14ac:dyDescent="0.25">
      <c r="B72" s="85">
        <v>5</v>
      </c>
      <c r="C72" s="83">
        <v>0.40138244063941703</v>
      </c>
      <c r="D72" s="83">
        <v>0.66421199380035001</v>
      </c>
      <c r="T72" s="85"/>
      <c r="U72" s="86"/>
      <c r="V72" s="87"/>
    </row>
    <row r="73" spans="2:22" s="83" customFormat="1" x14ac:dyDescent="0.25">
      <c r="B73" s="85">
        <v>10</v>
      </c>
      <c r="C73" s="83">
        <v>0.402482474848251</v>
      </c>
      <c r="D73" s="83">
        <v>0.665888839760582</v>
      </c>
      <c r="T73" s="85"/>
      <c r="U73" s="86"/>
      <c r="V73" s="87"/>
    </row>
    <row r="74" spans="2:22" s="83" customFormat="1" x14ac:dyDescent="0.25">
      <c r="B74" s="85">
        <v>15</v>
      </c>
      <c r="C74" s="83">
        <v>0.402482474848251</v>
      </c>
      <c r="D74" s="83">
        <v>0.665888839760582</v>
      </c>
      <c r="T74" s="85"/>
      <c r="U74" s="86"/>
      <c r="V74" s="87"/>
    </row>
    <row r="75" spans="2:22" s="83" customFormat="1" x14ac:dyDescent="0.25">
      <c r="B75" s="85">
        <v>20</v>
      </c>
      <c r="C75" s="83">
        <v>0.402482474848251</v>
      </c>
      <c r="D75" s="83">
        <v>0.665888839760582</v>
      </c>
      <c r="T75" s="85"/>
      <c r="U75" s="86"/>
      <c r="V75" s="87"/>
    </row>
    <row r="76" spans="2:22" s="83" customFormat="1" x14ac:dyDescent="0.25">
      <c r="B76" s="85">
        <v>25</v>
      </c>
      <c r="C76" s="83">
        <v>0.402482474848251</v>
      </c>
      <c r="D76" s="83">
        <v>0.665888839760582</v>
      </c>
      <c r="T76" s="85"/>
      <c r="U76" s="86"/>
      <c r="V76" s="87"/>
    </row>
    <row r="77" spans="2:22" s="83" customFormat="1" x14ac:dyDescent="0.25">
      <c r="B77" s="85">
        <v>30</v>
      </c>
      <c r="C77" s="83">
        <v>0.65583693859131997</v>
      </c>
      <c r="D77" s="83">
        <v>1.0348228878996799</v>
      </c>
      <c r="T77" s="85"/>
      <c r="U77" s="86"/>
      <c r="V77" s="87"/>
    </row>
    <row r="78" spans="2:22" s="83" customFormat="1" x14ac:dyDescent="0.25">
      <c r="B78" s="85">
        <v>35</v>
      </c>
      <c r="C78" s="83">
        <v>0.65583693859131997</v>
      </c>
      <c r="D78" s="83">
        <v>1.0348228878996799</v>
      </c>
      <c r="T78" s="85"/>
      <c r="U78" s="86"/>
      <c r="V78" s="87"/>
    </row>
    <row r="79" spans="2:22" s="83" customFormat="1" x14ac:dyDescent="0.25">
      <c r="B79" s="85">
        <v>40</v>
      </c>
      <c r="C79" s="83">
        <v>1.0056220224183099</v>
      </c>
      <c r="D79" s="83">
        <v>1.53914001834541</v>
      </c>
      <c r="T79" s="85"/>
      <c r="U79" s="86"/>
      <c r="V79" s="87"/>
    </row>
    <row r="80" spans="2:22" s="83" customFormat="1" x14ac:dyDescent="0.25">
      <c r="B80" s="85">
        <v>45</v>
      </c>
      <c r="C80" s="83">
        <v>1.0056220224183099</v>
      </c>
      <c r="D80" s="83">
        <v>1.53914001834541</v>
      </c>
      <c r="T80" s="85"/>
      <c r="U80" s="86"/>
      <c r="V80" s="87"/>
    </row>
    <row r="81" spans="2:22" s="83" customFormat="1" x14ac:dyDescent="0.25">
      <c r="B81" s="85">
        <v>50</v>
      </c>
      <c r="C81" s="83">
        <v>1.29326722994209</v>
      </c>
      <c r="D81" s="83">
        <v>1.9326866517754</v>
      </c>
      <c r="T81" s="85"/>
      <c r="U81" s="86"/>
      <c r="V81" s="87"/>
    </row>
    <row r="82" spans="2:22" s="83" customFormat="1" x14ac:dyDescent="0.25">
      <c r="B82" s="85">
        <v>55</v>
      </c>
      <c r="C82" s="83">
        <v>1.29326722994209</v>
      </c>
      <c r="D82" s="83">
        <v>1.9326866517754</v>
      </c>
      <c r="T82" s="85"/>
      <c r="U82" s="86"/>
      <c r="V82" s="87"/>
    </row>
    <row r="83" spans="2:22" s="83" customFormat="1" x14ac:dyDescent="0.25">
      <c r="B83" s="85">
        <v>60</v>
      </c>
      <c r="C83" s="83">
        <v>1.34463221664915</v>
      </c>
      <c r="D83" s="83">
        <v>2.0028148255808</v>
      </c>
      <c r="T83" s="85"/>
      <c r="U83" s="86"/>
      <c r="V83" s="87"/>
    </row>
    <row r="84" spans="2:22" s="83" customFormat="1" x14ac:dyDescent="0.25">
      <c r="B84" s="85">
        <v>65</v>
      </c>
      <c r="C84" s="83">
        <v>1.5941382926130201</v>
      </c>
      <c r="D84" s="83">
        <v>2.3473479841443101</v>
      </c>
      <c r="T84" s="85"/>
      <c r="U84" s="86"/>
      <c r="V84" s="87"/>
    </row>
    <row r="85" spans="2:22" s="83" customFormat="1" x14ac:dyDescent="0.25">
      <c r="B85" s="85">
        <v>70</v>
      </c>
      <c r="C85" s="83">
        <v>2.0738578125178799</v>
      </c>
      <c r="D85" s="83">
        <v>3.0046706519224902</v>
      </c>
      <c r="T85" s="85"/>
      <c r="U85" s="86"/>
      <c r="V85" s="87"/>
    </row>
    <row r="86" spans="2:22" s="83" customFormat="1" x14ac:dyDescent="0.25">
      <c r="B86" s="85">
        <v>75</v>
      </c>
      <c r="C86" s="83">
        <v>2.3138773375547199</v>
      </c>
      <c r="D86" s="83">
        <v>3.2944553846200799</v>
      </c>
      <c r="T86" s="85"/>
      <c r="U86" s="86"/>
      <c r="V86" s="87"/>
    </row>
    <row r="87" spans="2:22" s="83" customFormat="1" x14ac:dyDescent="0.25">
      <c r="B87" s="85">
        <v>80</v>
      </c>
      <c r="C87" s="83">
        <v>2.3307504589294901</v>
      </c>
      <c r="D87" s="83">
        <v>3.3170901879844501</v>
      </c>
      <c r="T87" s="85"/>
      <c r="U87" s="86"/>
      <c r="V87" s="87"/>
    </row>
    <row r="88" spans="2:22" s="83" customFormat="1" x14ac:dyDescent="0.25">
      <c r="B88" s="85">
        <v>85</v>
      </c>
      <c r="C88" s="83">
        <v>2.9121092936100501</v>
      </c>
      <c r="D88" s="83">
        <v>3.9737087462568201</v>
      </c>
      <c r="T88" s="85"/>
      <c r="U88" s="86"/>
      <c r="V88" s="87"/>
    </row>
    <row r="89" spans="2:22" s="83" customFormat="1" x14ac:dyDescent="0.25">
      <c r="B89" s="85">
        <v>90</v>
      </c>
      <c r="C89" s="83">
        <v>3.0028906039968901</v>
      </c>
      <c r="D89" s="83">
        <v>4.0882016438439601</v>
      </c>
      <c r="T89" s="85"/>
      <c r="U89" s="86"/>
      <c r="V89" s="87"/>
    </row>
    <row r="90" spans="2:22" s="83" customFormat="1" x14ac:dyDescent="0.25">
      <c r="B90" s="85">
        <v>95</v>
      </c>
      <c r="C90" s="83">
        <v>3.4648140071101201</v>
      </c>
      <c r="D90" s="83">
        <v>4.6845893230194404</v>
      </c>
      <c r="T90" s="85"/>
      <c r="U90" s="86"/>
      <c r="V90" s="87"/>
    </row>
    <row r="91" spans="2:22" s="83" customFormat="1" x14ac:dyDescent="0.25">
      <c r="B91" s="85">
        <v>100</v>
      </c>
      <c r="C91" s="83">
        <v>4.1417563160936002</v>
      </c>
      <c r="D91" s="83">
        <v>5.5769594424235303</v>
      </c>
      <c r="T91" s="85"/>
      <c r="U91" s="86"/>
      <c r="V91" s="87"/>
    </row>
    <row r="92" spans="2:22" s="83" customFormat="1" x14ac:dyDescent="0.25">
      <c r="B92" s="85">
        <v>105</v>
      </c>
      <c r="C92" s="83">
        <v>5.08135659544239</v>
      </c>
      <c r="D92" s="83">
        <v>6.6827154004538301</v>
      </c>
      <c r="T92" s="85"/>
      <c r="U92" s="86"/>
      <c r="V92" s="87"/>
    </row>
    <row r="93" spans="2:22" s="83" customFormat="1" x14ac:dyDescent="0.25">
      <c r="B93" s="85">
        <v>110</v>
      </c>
      <c r="C93" s="83">
        <v>5.1712489795958803</v>
      </c>
      <c r="D93" s="83">
        <v>6.7963513244084197</v>
      </c>
      <c r="T93" s="85"/>
      <c r="U93" s="86"/>
      <c r="V93" s="87"/>
    </row>
    <row r="94" spans="2:22" s="83" customFormat="1" x14ac:dyDescent="0.25">
      <c r="B94" s="85">
        <v>115</v>
      </c>
      <c r="C94" s="83">
        <v>5.80012250852237</v>
      </c>
      <c r="D94" s="83">
        <v>7.4611753559541203</v>
      </c>
      <c r="T94" s="85"/>
      <c r="U94" s="86"/>
      <c r="V94" s="87"/>
    </row>
    <row r="95" spans="2:22" s="83" customFormat="1" x14ac:dyDescent="0.25">
      <c r="B95" s="85">
        <v>120</v>
      </c>
      <c r="C95" s="83">
        <v>6.4333964359288203</v>
      </c>
      <c r="D95" s="83">
        <v>8.2507597248467004</v>
      </c>
      <c r="T95" s="85"/>
      <c r="U95" s="86"/>
      <c r="V95" s="87"/>
    </row>
    <row r="96" spans="2:22" s="83" customFormat="1" x14ac:dyDescent="0.25">
      <c r="B96" s="85">
        <v>125</v>
      </c>
      <c r="C96" s="83">
        <v>6.6006146232624596</v>
      </c>
      <c r="D96" s="83">
        <v>8.4453101406299496</v>
      </c>
      <c r="T96" s="85"/>
      <c r="U96" s="86"/>
      <c r="V96" s="87"/>
    </row>
    <row r="97" spans="2:22" s="83" customFormat="1" x14ac:dyDescent="0.25">
      <c r="B97" s="85">
        <v>130</v>
      </c>
      <c r="C97" s="83">
        <v>7.1477470461600401</v>
      </c>
      <c r="D97" s="83">
        <v>9.1493908868949507</v>
      </c>
      <c r="T97" s="85"/>
      <c r="U97" s="86"/>
      <c r="V97" s="87"/>
    </row>
    <row r="98" spans="2:22" s="83" customFormat="1" x14ac:dyDescent="0.25">
      <c r="B98" s="85">
        <v>135</v>
      </c>
      <c r="C98" s="83">
        <v>7.3696925250506897</v>
      </c>
      <c r="D98" s="83">
        <v>9.4078081777683806</v>
      </c>
      <c r="T98" s="85"/>
      <c r="U98" s="86"/>
      <c r="V98" s="87"/>
    </row>
    <row r="99" spans="2:22" s="83" customFormat="1" x14ac:dyDescent="0.25">
      <c r="B99" s="85">
        <v>140</v>
      </c>
      <c r="C99" s="83">
        <v>8.0107842028421903</v>
      </c>
      <c r="D99" s="83">
        <v>10.109885295233299</v>
      </c>
      <c r="T99" s="85"/>
      <c r="U99" s="86"/>
      <c r="V99" s="87"/>
    </row>
    <row r="100" spans="2:22" s="83" customFormat="1" x14ac:dyDescent="0.25">
      <c r="B100" s="85">
        <v>145</v>
      </c>
      <c r="C100" s="83">
        <v>8.4666202253159994</v>
      </c>
      <c r="D100" s="83">
        <v>10.652299402167699</v>
      </c>
      <c r="T100" s="85"/>
      <c r="U100" s="86"/>
      <c r="V100" s="87"/>
    </row>
    <row r="101" spans="2:22" s="83" customFormat="1" x14ac:dyDescent="0.25">
      <c r="B101" s="85">
        <v>150</v>
      </c>
      <c r="C101" s="83">
        <v>8.7647894484687594</v>
      </c>
      <c r="D101" s="83">
        <v>11.0085712958578</v>
      </c>
      <c r="T101" s="85"/>
      <c r="U101" s="86"/>
      <c r="V101" s="87"/>
    </row>
    <row r="102" spans="2:22" s="83" customFormat="1" x14ac:dyDescent="0.25">
      <c r="B102" s="85">
        <v>160</v>
      </c>
      <c r="C102" s="83">
        <v>9.4160997639475497</v>
      </c>
      <c r="D102" s="83">
        <v>11.7779237959742</v>
      </c>
      <c r="T102" s="85"/>
      <c r="U102" s="86"/>
      <c r="V102" s="87"/>
    </row>
    <row r="103" spans="2:22" s="83" customFormat="1" x14ac:dyDescent="0.25">
      <c r="B103" s="85">
        <v>170</v>
      </c>
      <c r="C103" s="83">
        <v>10.145125551241501</v>
      </c>
      <c r="D103" s="83">
        <v>12.6264834794775</v>
      </c>
      <c r="T103" s="85"/>
      <c r="U103" s="86"/>
      <c r="V103" s="87"/>
    </row>
    <row r="104" spans="2:22" s="83" customFormat="1" x14ac:dyDescent="0.25">
      <c r="B104" s="85">
        <v>180</v>
      </c>
      <c r="C104" s="83">
        <v>10.956868782849099</v>
      </c>
      <c r="D104" s="83">
        <v>13.558054883305701</v>
      </c>
      <c r="T104" s="85"/>
      <c r="U104" s="86"/>
      <c r="V104" s="87"/>
    </row>
    <row r="105" spans="2:22" s="83" customFormat="1" x14ac:dyDescent="0.25">
      <c r="B105" s="85">
        <v>190</v>
      </c>
      <c r="C105" s="83">
        <v>11.8558357362212</v>
      </c>
      <c r="D105" s="83">
        <v>14.575933198591001</v>
      </c>
      <c r="T105" s="85"/>
      <c r="U105" s="86"/>
      <c r="V105" s="87"/>
    </row>
    <row r="106" spans="2:22" s="83" customFormat="1" x14ac:dyDescent="0.25">
      <c r="B106" s="85">
        <v>200</v>
      </c>
      <c r="C106" s="83">
        <v>12.845852379134501</v>
      </c>
      <c r="D106" s="83">
        <v>15.682773307459801</v>
      </c>
      <c r="T106" s="85"/>
      <c r="U106" s="86"/>
      <c r="V106" s="87"/>
    </row>
    <row r="107" spans="2:22" s="83" customFormat="1" x14ac:dyDescent="0.25">
      <c r="B107" s="85">
        <v>210</v>
      </c>
      <c r="C107" s="83">
        <v>13.929751438415099</v>
      </c>
      <c r="D107" s="83">
        <v>16.880448640211799</v>
      </c>
      <c r="T107" s="85"/>
      <c r="U107" s="86"/>
      <c r="V107" s="87"/>
    </row>
    <row r="108" spans="2:22" s="83" customFormat="1" x14ac:dyDescent="0.25">
      <c r="B108" s="85">
        <v>220</v>
      </c>
      <c r="C108" s="83">
        <v>15.108839005952801</v>
      </c>
      <c r="D108" s="83">
        <v>18.1699010908643</v>
      </c>
      <c r="T108" s="85"/>
      <c r="U108" s="86"/>
      <c r="V108" s="87"/>
    </row>
    <row r="109" spans="2:22" s="83" customFormat="1" x14ac:dyDescent="0.25">
      <c r="B109" s="85">
        <v>230</v>
      </c>
      <c r="C109" s="83">
        <v>16.383200118169398</v>
      </c>
      <c r="D109" s="83">
        <v>19.550984948440799</v>
      </c>
      <c r="T109" s="85"/>
      <c r="U109" s="86"/>
      <c r="V109" s="87"/>
    </row>
    <row r="110" spans="2:22" s="83" customFormat="1" x14ac:dyDescent="0.25">
      <c r="B110" s="85">
        <v>240</v>
      </c>
      <c r="C110" s="83">
        <v>17.7516947725866</v>
      </c>
      <c r="D110" s="83">
        <v>21.022310581776001</v>
      </c>
      <c r="T110" s="85"/>
      <c r="U110" s="86"/>
      <c r="V110" s="87"/>
    </row>
    <row r="111" spans="2:22" s="83" customFormat="1" x14ac:dyDescent="0.25">
      <c r="B111" s="85">
        <v>250</v>
      </c>
      <c r="C111" s="83">
        <v>19.211846809214101</v>
      </c>
      <c r="D111" s="83">
        <v>22.5810975028763</v>
      </c>
      <c r="T111" s="85"/>
      <c r="U111" s="86"/>
      <c r="V111" s="87"/>
    </row>
    <row r="112" spans="2:22" s="83" customFormat="1" x14ac:dyDescent="0.25">
      <c r="B112" s="85">
        <v>260</v>
      </c>
      <c r="C112" s="83">
        <v>20.759758099292199</v>
      </c>
      <c r="D112" s="83">
        <v>24.2230511386046</v>
      </c>
      <c r="T112" s="85"/>
      <c r="U112" s="86"/>
      <c r="V112" s="87"/>
    </row>
    <row r="113" spans="2:22" s="83" customFormat="1" x14ac:dyDescent="0.25">
      <c r="B113" s="85">
        <v>270</v>
      </c>
      <c r="C113" s="83">
        <v>22.390063962734299</v>
      </c>
      <c r="D113" s="83">
        <v>25.942282417007899</v>
      </c>
      <c r="T113" s="85"/>
      <c r="U113" s="86"/>
      <c r="V113" s="87"/>
    </row>
    <row r="114" spans="2:22" s="83" customFormat="1" x14ac:dyDescent="0.25">
      <c r="B114" s="85">
        <v>280</v>
      </c>
      <c r="C114" s="83">
        <v>24.095948925559298</v>
      </c>
      <c r="D114" s="83">
        <v>27.7312928957518</v>
      </c>
      <c r="T114" s="85"/>
      <c r="U114" s="86"/>
      <c r="V114" s="87"/>
    </row>
    <row r="115" spans="2:22" s="83" customFormat="1" x14ac:dyDescent="0.25">
      <c r="B115" s="85">
        <v>290</v>
      </c>
      <c r="C115" s="83">
        <v>25.869242795203199</v>
      </c>
      <c r="D115" s="83">
        <v>29.581049053571</v>
      </c>
      <c r="T115" s="85"/>
      <c r="U115" s="86"/>
      <c r="V115" s="87"/>
    </row>
    <row r="116" spans="2:22" s="83" customFormat="1" x14ac:dyDescent="0.25">
      <c r="B116" s="85">
        <v>300</v>
      </c>
      <c r="C116" s="83">
        <v>27.700614180060999</v>
      </c>
      <c r="D116" s="83">
        <v>31.481165945809799</v>
      </c>
      <c r="T116" s="85"/>
      <c r="U116" s="86"/>
      <c r="V116" s="87"/>
    </row>
    <row r="117" spans="2:22" s="83" customFormat="1" x14ac:dyDescent="0.25">
      <c r="B117" s="85">
        <v>310</v>
      </c>
      <c r="C117" s="83">
        <v>29.579973758169899</v>
      </c>
      <c r="D117" s="83">
        <v>33.4202115897765</v>
      </c>
      <c r="T117" s="85"/>
      <c r="U117" s="86"/>
      <c r="V117" s="87"/>
    </row>
    <row r="118" spans="2:22" s="83" customFormat="1" x14ac:dyDescent="0.25">
      <c r="B118" s="85">
        <v>320</v>
      </c>
      <c r="C118" s="83">
        <v>31.497023432288799</v>
      </c>
      <c r="D118" s="83">
        <v>35.386129124623601</v>
      </c>
      <c r="T118" s="85"/>
      <c r="U118" s="86"/>
      <c r="V118" s="87"/>
    </row>
    <row r="119" spans="2:22" s="83" customFormat="1" x14ac:dyDescent="0.25">
      <c r="B119" s="85">
        <v>330</v>
      </c>
      <c r="C119" s="83">
        <v>33.441023748353302</v>
      </c>
      <c r="D119" s="83">
        <v>37.366755364916401</v>
      </c>
      <c r="T119" s="85"/>
      <c r="U119" s="86"/>
      <c r="V119" s="87"/>
    </row>
    <row r="120" spans="2:22" s="83" customFormat="1" x14ac:dyDescent="0.25">
      <c r="B120" s="85">
        <v>340</v>
      </c>
      <c r="C120" s="83">
        <v>35.401169116801903</v>
      </c>
      <c r="D120" s="83">
        <v>39.350394758298101</v>
      </c>
      <c r="T120" s="85"/>
      <c r="U120" s="86"/>
      <c r="V120" s="87"/>
    </row>
    <row r="121" spans="2:22" s="83" customFormat="1" x14ac:dyDescent="0.25">
      <c r="B121" s="85">
        <v>350</v>
      </c>
      <c r="C121" s="83">
        <v>37.367143076183702</v>
      </c>
      <c r="D121" s="83">
        <v>41.326391043881998</v>
      </c>
      <c r="T121" s="85"/>
      <c r="U121" s="86"/>
      <c r="V121" s="87"/>
    </row>
    <row r="122" spans="2:22" s="83" customFormat="1" x14ac:dyDescent="0.25">
      <c r="B122" s="85">
        <v>360</v>
      </c>
      <c r="C122" s="83">
        <v>39.329642381830297</v>
      </c>
      <c r="D122" s="83">
        <v>43.285629463118902</v>
      </c>
      <c r="T122" s="85"/>
      <c r="U122" s="86"/>
      <c r="V122" s="87"/>
    </row>
    <row r="123" spans="2:22" s="83" customFormat="1" x14ac:dyDescent="0.25">
      <c r="B123" s="85">
        <v>370</v>
      </c>
      <c r="C123" s="83">
        <v>41.2807976841165</v>
      </c>
      <c r="D123" s="83">
        <v>45.220903702333402</v>
      </c>
      <c r="T123" s="85"/>
      <c r="U123" s="86"/>
      <c r="V123" s="87"/>
    </row>
    <row r="124" spans="2:22" s="83" customFormat="1" x14ac:dyDescent="0.25">
      <c r="B124" s="85">
        <v>380</v>
      </c>
      <c r="C124" s="83">
        <v>43.214426839090699</v>
      </c>
      <c r="D124" s="83">
        <v>47.127095334229203</v>
      </c>
      <c r="T124" s="85"/>
      <c r="U124" s="86"/>
      <c r="V124" s="87"/>
    </row>
    <row r="125" spans="2:22" s="83" customFormat="1" x14ac:dyDescent="0.25">
      <c r="B125" s="85">
        <v>390</v>
      </c>
      <c r="C125" s="83">
        <v>45.126078566650598</v>
      </c>
      <c r="D125" s="83">
        <v>49.001138110016498</v>
      </c>
      <c r="T125" s="85"/>
      <c r="U125" s="86"/>
      <c r="V125" s="87"/>
    </row>
    <row r="126" spans="2:22" s="83" customFormat="1" x14ac:dyDescent="0.25">
      <c r="B126" s="85">
        <v>400</v>
      </c>
      <c r="C126" s="83">
        <v>47.0128561376657</v>
      </c>
      <c r="D126" s="83">
        <v>50.841770992598903</v>
      </c>
      <c r="T126" s="85"/>
      <c r="U126" s="86"/>
      <c r="V126" s="87"/>
    </row>
    <row r="127" spans="2:22" s="83" customFormat="1" x14ac:dyDescent="0.25">
      <c r="B127" s="85">
        <v>410</v>
      </c>
      <c r="C127" s="83">
        <v>48.873115165597397</v>
      </c>
      <c r="D127" s="83">
        <v>52.649116281456898</v>
      </c>
      <c r="T127" s="85"/>
      <c r="U127" s="86"/>
      <c r="V127" s="87"/>
    </row>
    <row r="128" spans="2:22" s="83" customFormat="1" x14ac:dyDescent="0.25">
      <c r="B128" s="85">
        <v>420</v>
      </c>
      <c r="C128" s="83">
        <v>50.706328864124799</v>
      </c>
      <c r="D128" s="83">
        <v>54.424145962696798</v>
      </c>
      <c r="T128" s="85"/>
      <c r="U128" s="86"/>
      <c r="V128" s="87"/>
    </row>
    <row r="129" spans="2:22" s="83" customFormat="1" x14ac:dyDescent="0.25">
      <c r="B129" s="85">
        <v>430</v>
      </c>
      <c r="C129" s="83">
        <v>52.512525013978397</v>
      </c>
      <c r="D129" s="83">
        <v>56.168115021645697</v>
      </c>
      <c r="T129" s="85"/>
      <c r="U129" s="86"/>
      <c r="V129" s="87"/>
    </row>
    <row r="130" spans="2:22" s="83" customFormat="1" x14ac:dyDescent="0.25">
      <c r="B130" s="85">
        <v>440</v>
      </c>
      <c r="C130" s="83">
        <v>54.291698127563002</v>
      </c>
      <c r="D130" s="83">
        <v>57.882041876270101</v>
      </c>
      <c r="T130" s="85"/>
      <c r="U130" s="86"/>
      <c r="V130" s="87"/>
    </row>
    <row r="131" spans="2:22" s="83" customFormat="1" x14ac:dyDescent="0.25">
      <c r="B131" s="85">
        <v>450</v>
      </c>
      <c r="C131" s="83">
        <v>56.043372402517797</v>
      </c>
      <c r="D131" s="83">
        <v>59.566303535029803</v>
      </c>
      <c r="T131" s="85"/>
      <c r="U131" s="86"/>
      <c r="V131" s="87"/>
    </row>
    <row r="132" spans="2:22" s="83" customFormat="1" x14ac:dyDescent="0.25">
      <c r="B132" s="85">
        <v>460</v>
      </c>
      <c r="C132" s="83">
        <v>57.766328927684199</v>
      </c>
      <c r="D132" s="83">
        <v>61.220389800617099</v>
      </c>
      <c r="T132" s="85"/>
      <c r="U132" s="86"/>
      <c r="V132" s="87"/>
    </row>
    <row r="133" spans="2:22" s="83" customFormat="1" x14ac:dyDescent="0.25">
      <c r="B133" s="85">
        <v>470</v>
      </c>
      <c r="C133" s="83">
        <v>59.458515921802402</v>
      </c>
      <c r="D133" s="83">
        <v>62.842832153009098</v>
      </c>
      <c r="T133" s="85"/>
      <c r="U133" s="86"/>
      <c r="V133" s="87"/>
    </row>
    <row r="134" spans="2:22" s="83" customFormat="1" x14ac:dyDescent="0.25">
      <c r="B134" s="85">
        <v>480</v>
      </c>
      <c r="C134" s="83">
        <v>61.117129757650403</v>
      </c>
      <c r="D134" s="83">
        <v>64.431294814892595</v>
      </c>
      <c r="T134" s="85"/>
      <c r="U134" s="86"/>
      <c r="V134" s="87"/>
    </row>
    <row r="135" spans="2:22" s="83" customFormat="1" x14ac:dyDescent="0.25">
      <c r="B135" s="85">
        <v>490</v>
      </c>
      <c r="C135" s="83">
        <v>62.738829935679</v>
      </c>
      <c r="D135" s="83">
        <v>65.982793084405799</v>
      </c>
      <c r="T135" s="85"/>
      <c r="U135" s="86"/>
      <c r="V135" s="87"/>
    </row>
    <row r="136" spans="2:22" s="83" customFormat="1" x14ac:dyDescent="0.25">
      <c r="B136" s="85">
        <v>500</v>
      </c>
      <c r="C136" s="83">
        <v>64.320036625015206</v>
      </c>
      <c r="D136" s="83">
        <v>67.493990592662996</v>
      </c>
      <c r="T136" s="85"/>
      <c r="U136" s="86"/>
      <c r="V136" s="87"/>
    </row>
    <row r="137" spans="2:22" s="83" customFormat="1" x14ac:dyDescent="0.25">
      <c r="B137" s="85">
        <v>510</v>
      </c>
      <c r="C137" s="83">
        <v>65.857124679284894</v>
      </c>
      <c r="D137" s="83">
        <v>68.961523661042193</v>
      </c>
      <c r="T137" s="85"/>
      <c r="U137" s="86"/>
      <c r="V137" s="87"/>
    </row>
    <row r="138" spans="2:22" s="83" customFormat="1" x14ac:dyDescent="0.25">
      <c r="B138" s="85">
        <v>520</v>
      </c>
      <c r="C138" s="83">
        <v>67.3463291526066</v>
      </c>
      <c r="D138" s="83">
        <v>70.382306217287706</v>
      </c>
      <c r="T138" s="85"/>
      <c r="U138" s="86"/>
      <c r="V138" s="87"/>
    </row>
    <row r="139" spans="2:22" s="83" customFormat="1" x14ac:dyDescent="0.25">
      <c r="B139" s="85">
        <v>530</v>
      </c>
      <c r="C139" s="83">
        <v>68.784519711295601</v>
      </c>
      <c r="D139" s="83">
        <v>71.753780132863596</v>
      </c>
      <c r="T139" s="85"/>
      <c r="U139" s="86"/>
      <c r="V139" s="87"/>
    </row>
    <row r="140" spans="2:22" s="83" customFormat="1" x14ac:dyDescent="0.25">
      <c r="B140" s="85">
        <v>540</v>
      </c>
      <c r="C140" s="83">
        <v>70.169506732143304</v>
      </c>
      <c r="D140" s="83">
        <v>73.074090121457601</v>
      </c>
      <c r="T140" s="85"/>
      <c r="U140" s="86"/>
      <c r="V140" s="87"/>
    </row>
    <row r="141" spans="2:22" s="83" customFormat="1" x14ac:dyDescent="0.25">
      <c r="B141" s="85">
        <v>550</v>
      </c>
      <c r="C141" s="83">
        <v>71.500116215561206</v>
      </c>
      <c r="D141" s="83">
        <v>74.342176458866803</v>
      </c>
      <c r="T141" s="85"/>
      <c r="U141" s="86"/>
      <c r="V141" s="87"/>
    </row>
    <row r="142" spans="2:22" s="83" customFormat="1" x14ac:dyDescent="0.25">
      <c r="B142" s="85">
        <v>560</v>
      </c>
      <c r="C142" s="83">
        <v>72.776181363178594</v>
      </c>
      <c r="D142" s="83">
        <v>75.557790496602607</v>
      </c>
      <c r="T142" s="85"/>
      <c r="U142" s="86"/>
      <c r="V142" s="87"/>
    </row>
    <row r="143" spans="2:22" s="83" customFormat="1" x14ac:dyDescent="0.25">
      <c r="B143" s="85">
        <v>570</v>
      </c>
      <c r="C143" s="83">
        <v>73.998466314682901</v>
      </c>
      <c r="D143" s="83">
        <v>76.721446020058806</v>
      </c>
      <c r="T143" s="85"/>
      <c r="U143" s="86"/>
      <c r="V143" s="87"/>
    </row>
    <row r="144" spans="2:22" s="83" customFormat="1" x14ac:dyDescent="0.25">
      <c r="B144" s="85">
        <v>580</v>
      </c>
      <c r="C144" s="83">
        <v>75.168541878710201</v>
      </c>
      <c r="D144" s="83">
        <v>77.834323701500594</v>
      </c>
      <c r="T144" s="85"/>
      <c r="U144" s="86"/>
      <c r="V144" s="87"/>
    </row>
    <row r="145" spans="2:22" s="83" customFormat="1" x14ac:dyDescent="0.25">
      <c r="B145" s="85">
        <v>590</v>
      </c>
      <c r="C145" s="83">
        <v>76.2886335482672</v>
      </c>
      <c r="D145" s="83">
        <v>78.898146710960503</v>
      </c>
      <c r="T145" s="85"/>
      <c r="U145" s="86"/>
      <c r="V145" s="87"/>
    </row>
    <row r="146" spans="2:22" s="83" customFormat="1" x14ac:dyDescent="0.25">
      <c r="B146" s="85">
        <v>600</v>
      </c>
      <c r="C146" s="83">
        <v>77.361459786570606</v>
      </c>
      <c r="D146" s="83">
        <v>79.915043882639793</v>
      </c>
      <c r="T146" s="85"/>
      <c r="U146" s="86"/>
      <c r="V146" s="87"/>
    </row>
    <row r="147" spans="2:22" s="83" customFormat="1" x14ac:dyDescent="0.25">
      <c r="B147" s="85">
        <v>610</v>
      </c>
      <c r="C147" s="83">
        <v>78.389960905098903</v>
      </c>
      <c r="D147" s="83">
        <v>80.887413710895601</v>
      </c>
      <c r="T147" s="85"/>
      <c r="U147" s="86"/>
      <c r="V147" s="87"/>
    </row>
    <row r="148" spans="2:22" s="83" customFormat="1" x14ac:dyDescent="0.25">
      <c r="B148" s="85">
        <v>620</v>
      </c>
      <c r="C148" s="83">
        <v>79.376764446415095</v>
      </c>
      <c r="D148" s="83">
        <v>81.817798776832007</v>
      </c>
      <c r="T148" s="85"/>
      <c r="U148" s="86"/>
      <c r="V148" s="87"/>
    </row>
    <row r="149" spans="2:22" s="83" customFormat="1" x14ac:dyDescent="0.25">
      <c r="B149" s="85">
        <v>630</v>
      </c>
      <c r="C149" s="83">
        <v>80.324444215882096</v>
      </c>
      <c r="D149" s="83">
        <v>82.708776657981105</v>
      </c>
      <c r="T149" s="85"/>
      <c r="U149" s="86"/>
      <c r="V149" s="87"/>
    </row>
    <row r="150" spans="2:22" s="83" customFormat="1" x14ac:dyDescent="0.25">
      <c r="B150" s="85">
        <v>640</v>
      </c>
      <c r="C150" s="83">
        <v>81.235537331568807</v>
      </c>
      <c r="D150" s="83">
        <v>83.562870357443799</v>
      </c>
      <c r="T150" s="85"/>
      <c r="U150" s="86"/>
      <c r="V150" s="87"/>
    </row>
    <row r="151" spans="2:22" s="83" customFormat="1" x14ac:dyDescent="0.25">
      <c r="B151" s="85">
        <v>650</v>
      </c>
      <c r="C151" s="83">
        <v>82.112469316119203</v>
      </c>
      <c r="D151" s="83">
        <v>84.382478978700107</v>
      </c>
      <c r="T151" s="85"/>
      <c r="U151" s="86"/>
      <c r="V151" s="87"/>
    </row>
    <row r="152" spans="2:22" s="83" customFormat="1" x14ac:dyDescent="0.25">
      <c r="B152" s="85">
        <v>660</v>
      </c>
      <c r="C152" s="83">
        <v>82.957499022718906</v>
      </c>
      <c r="D152" s="83">
        <v>85.169827771195799</v>
      </c>
      <c r="T152" s="85"/>
      <c r="U152" s="86"/>
      <c r="V152" s="87"/>
    </row>
    <row r="153" spans="2:22" s="83" customFormat="1" x14ac:dyDescent="0.25">
      <c r="B153" s="85">
        <v>670</v>
      </c>
      <c r="C153" s="83">
        <v>83.772681645739297</v>
      </c>
      <c r="D153" s="83">
        <v>85.926935682379394</v>
      </c>
      <c r="T153" s="85"/>
      <c r="U153" s="86"/>
      <c r="V153" s="87"/>
    </row>
    <row r="154" spans="2:22" s="83" customFormat="1" x14ac:dyDescent="0.25">
      <c r="B154" s="85">
        <v>680</v>
      </c>
      <c r="C154" s="83">
        <v>84.559847493113494</v>
      </c>
      <c r="D154" s="83">
        <v>86.655598035301693</v>
      </c>
      <c r="T154" s="85"/>
      <c r="U154" s="86"/>
      <c r="V154" s="87"/>
    </row>
    <row r="155" spans="2:22" s="83" customFormat="1" x14ac:dyDescent="0.25">
      <c r="B155" s="85">
        <v>690</v>
      </c>
      <c r="C155" s="83">
        <v>85.320593973310807</v>
      </c>
      <c r="D155" s="83">
        <v>87.357381767851606</v>
      </c>
      <c r="T155" s="85"/>
      <c r="U155" s="86"/>
      <c r="V155" s="87"/>
    </row>
    <row r="156" spans="2:22" s="83" customFormat="1" x14ac:dyDescent="0.25">
      <c r="B156" s="85">
        <v>700</v>
      </c>
      <c r="C156" s="83">
        <v>86.056288254318005</v>
      </c>
      <c r="D156" s="83">
        <v>88.033630702705807</v>
      </c>
      <c r="T156" s="85"/>
      <c r="U156" s="86"/>
      <c r="V156" s="87"/>
    </row>
    <row r="157" spans="2:22" x14ac:dyDescent="0.25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 spans="2:22" x14ac:dyDescent="0.25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 spans="2:22" x14ac:dyDescent="0.25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 spans="2:22" x14ac:dyDescent="0.25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 spans="2:22" x14ac:dyDescent="0.25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 spans="2:22" x14ac:dyDescent="0.25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 spans="2:22" x14ac:dyDescent="0.25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 spans="2:22" x14ac:dyDescent="0.25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 spans="2:22" x14ac:dyDescent="0.2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 spans="2:22" x14ac:dyDescent="0.25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 spans="2:22" x14ac:dyDescent="0.25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 spans="2:22" x14ac:dyDescent="0.25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 spans="2:22" x14ac:dyDescent="0.25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 spans="2:22" x14ac:dyDescent="0.25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 spans="2:22" x14ac:dyDescent="0.25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 spans="2:22" x14ac:dyDescent="0.25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 spans="2:22" x14ac:dyDescent="0.25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 spans="2:22" x14ac:dyDescent="0.25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 spans="2:22" x14ac:dyDescent="0.2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 spans="2:22" x14ac:dyDescent="0.25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 spans="2:17" x14ac:dyDescent="0.25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 spans="2:17" x14ac:dyDescent="0.25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 spans="2:17" x14ac:dyDescent="0.25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Yield Graph</vt:lpstr>
      <vt:lpstr>Summary!Print_Area</vt:lpstr>
      <vt:lpstr>'Yield Graph'!Print_Area</vt:lpstr>
    </vt:vector>
  </TitlesOfParts>
  <Company>Spiral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Sava, Laura -EOUKL-EPS-</cp:lastModifiedBy>
  <cp:lastPrinted>2008-03-25T12:29:50Z</cp:lastPrinted>
  <dcterms:created xsi:type="dcterms:W3CDTF">2007-09-13T12:34:08Z</dcterms:created>
  <dcterms:modified xsi:type="dcterms:W3CDTF">2019-04-17T09:14:41Z</dcterms:modified>
</cp:coreProperties>
</file>