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slicers/slicer2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lson Filho\Downloads\"/>
    </mc:Choice>
  </mc:AlternateContent>
  <xr:revisionPtr revIDLastSave="0" documentId="13_ncr:1_{1A9B4F64-49FE-44C6-8586-5CF161AFBC5D}" xr6:coauthVersionLast="47" xr6:coauthVersionMax="47" xr10:uidLastSave="{00000000-0000-0000-0000-000000000000}"/>
  <bookViews>
    <workbookView xWindow="-120" yWindow="-120" windowWidth="20730" windowHeight="11040" tabRatio="381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  <sheet name="Planilha2" sheetId="6" r:id="rId5"/>
    <sheet name="Planilha1" sheetId="5" r:id="rId6"/>
  </sheets>
  <definedNames>
    <definedName name="SegmentaçãodeDados_Subscription_Type">#N/A</definedName>
    <definedName name="SegmentaçãodeDados_Subscription_Type1">#N/A</definedName>
  </definedNames>
  <calcPr calcId="191029"/>
  <pivotCaches>
    <pivotCache cacheId="0" r:id="rId7"/>
    <pivotCache cacheId="25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<sst xmlns="http://schemas.openxmlformats.org/spreadsheetml/2006/main" count="2625" uniqueCount="327">
  <si>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</si>
  <si>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</si>
  <si>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</si>
  <si>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</si>
  <si>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</si>
  <si>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</si>
  <si>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</si>
  <si>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</si>
  <si>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</si>
  <si>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</si>
  <si>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</si>
  <si>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</si>
  <si>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</si>
  <si>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</si>
  <si>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</si>
  <si>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</si>
  <si>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</si>
  <si>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</si>
  <si>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</si>
  <si>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</si>
  <si>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</si>
  <si>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</si>
  <si>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</si>
  <si>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</si>
  <si>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</si>
  <si>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</si>
  <si>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</si>
  <si>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</si>
  <si>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</si>
  <si>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</si>
  <si>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</si>
  <si>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</si>
  <si>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</si>
  <si>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</si>
  <si>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</si>
  <si>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</si>
  <si>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</si>
  <si>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</si>
  <si>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</si>
  <si>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</si>
  <si>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</si>
  <si>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</si>
  <si>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</si>
  <si>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</si>
  <si>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</si>
  <si>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</si>
  <si>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</si>
  <si>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</si>
  <si>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</si>
  <si>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</si>
  <si>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</si>
  <si>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</si>
  <si>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</si>
  <si>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</si>
  <si>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</si>
  <si>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</si>
  <si>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</si>
  <si>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</si>
  <si>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</si>
  <si>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</si>
  <si>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</si>
  <si>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</si>
  <si>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</si>
  <si>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</si>
  <si>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</si>
  <si>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</si>
  <si>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</si>
  <si>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</si>
  <si>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</si>
  <si>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</si>
  <si>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</si>
  <si>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</si>
  <si>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</si>
  <si>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</si>
  <si>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</si>
  <si>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</si>
  <si>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</si>
  <si>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</si>
  <si>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</si>
  <si>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</si>
  <si>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</si>
  <si>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</si>
  <si>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</si>
  <si>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</si>
  <si>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</si>
  <si>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</si>
  <si>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</si>
  <si>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</si>
  <si>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</si>
  <si>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</si>
  <si>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</si>
  <si>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</si>
  <si>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</si>
  <si>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</si>
  <si>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</si>
  <si>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</si>
  <si>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</si>
  <si>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</si>
  <si>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</si>
  <si>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</si>
  <si>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</si>
  <si>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</si>
  <si>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</si>
  <si>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</si>
  <si>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</si>
  <si>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</si>
  <si>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</si>
  <si>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</si>
  <si>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</si>
  <si>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</si>
  <si>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</si>
  <si>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</si>
  <si>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</si>
  <si>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</si>
  <si>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</si>
  <si>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</si>
  <si>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</si>
  <si>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</si>
  <si>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</si>
  <si>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</si>
  <si>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</si>
  <si>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</si>
  <si>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</si>
  <si>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</si>
  <si>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</si>
  <si>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</si>
  <si>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</si>
  <si>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</si>
  <si>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</si>
  <si>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</si>
  <si>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</si>
  <si>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</si>
  <si>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</si>
  <si>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</si>
  <si>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</si>
  <si>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</si>
  <si>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</si>
  <si>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</si>
  <si>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</si>
  <si>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</si>
  <si>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</si>
  <si>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</si>
  <si>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</si>
  <si>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</si>
  <si>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</si>
  <si>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</si>
  <si>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</si>
  <si>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</si>
  <si>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</si>
  <si>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</si>
  <si>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</si>
  <si>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</si>
  <si>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</si>
  <si>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</si>
  <si>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</si>
  <si>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</si>
  <si>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</si>
  <si>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</si>
  <si>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</si>
  <si>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</si>
  <si>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</si>
  <si>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</si>
  <si>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</si>
  <si>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</si>
  <si>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</si>
  <si>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</si>
  <si>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</si>
  <si>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</si>
  <si>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</si>
  <si>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</si>
  <si>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</si>
  <si>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</si>
  <si>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</si>
  <si>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</si>
  <si>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</si>
  <si>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</si>
  <si>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</si>
  <si>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</si>
  <si>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</si>
  <si>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</si>
  <si>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</si>
  <si>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</si>
  <si>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</si>
  <si>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</si>
  <si>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</si>
  <si>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</si>
  <si>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</si>
  <si>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</si>
  <si>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</si>
  <si>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</si>
  <si>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</si>
  <si>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</si>
  <si>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</si>
  <si>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</si>
  <si>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</si>
  <si>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</si>
  <si>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</si>
  <si>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</si>
  <si>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</si>
  <si>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</si>
  <si>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</si>
  <si>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</si>
  <si>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</si>
  <si>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</si>
  <si>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</si>
  <si>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</si>
  <si>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</si>
  <si>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</si>
  <si>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</si>
  <si>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</si>
  <si>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</si>
  <si>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</si>
  <si>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</si>
  <si>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</si>
  <si>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</si>
  <si>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</si>
  <si>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</si>
  <si>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</si>
  <si>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</si>
  <si>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</si>
  <si>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</si>
  <si>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</si>
  <si>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</si>
  <si>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</si>
  <si>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</si>
  <si>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</si>
  <si>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</si>
  <si>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</si>
  <si>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</si>
  <si>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</si>
  <si>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</si>
  <si>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</si>
  <si>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</si>
  <si>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</si>
  <si>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</si>
  <si>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</si>
  <si>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</si>
  <si>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</si>
  <si>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</si>
  <si>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</si>
  <si>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</si>
  <si>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</si>
  <si>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</si>
  <si>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</si>
  <si>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</si>
  <si>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</si>
  <si>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</si>
  <si>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</si>
  <si>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</si>
  <si>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</si>
  <si>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</si>
  <si>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</si>
  <si>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</si>
  <si>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</si>
  <si>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</si>
  <si>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</si>
  <si>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</si>
  <si>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</si>
  <si>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</si>
  <si>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</si>
  <si>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</si>
  <si>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</si>
  <si>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</si>
  <si>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</si>
  <si>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</si>
  <si>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</si>
  <si>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</si>
  <si>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</si>
  <si>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</si>
  <si>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</si>
  <si>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</si>
  <si>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</si>
  <si>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</si>
  <si>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</si>
  <si>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</si>
  <si>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</si>
  <si>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</si>
  <si>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</si>
  <si>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</si>
  <si>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</si>
  <si>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</si>
  <si>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</si>
  <si>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</si>
  <si>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</si>
  <si>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</si>
  <si>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</si>
  <si>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</si>
  <si>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</si>
  <si>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</si>
  <si>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</si>
  <si>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</si>
  <si>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</si>
  <si>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</si>
  <si>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</si>
  <si>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</si>
  <si>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</si>
  <si>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</si>
  <si>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</si>
  <si>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</si>
  <si>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</si>
  <si>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</si>
  <si>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</si>
  <si>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</si>
  <si>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</si>
  <si>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</si>
  <si>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</si>
  <si>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</si>
  <si>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</si>
  <si>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</si>
  <si>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</si>
  <si>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</si>
  <si>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</si>
  <si>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</si>
  <si>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</si>
  <si>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</si>
  <si>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</si>
  <si>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</si>
  <si>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</si>
  <si>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</si>
  <si>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</si>
  <si>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</si>
  <si>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</si>
  <si>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</si>
  <si>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</si>
  <si>
    <t>(Tudo)</t>
  </si>
  <si>
    <t>Soma de Coupon Value</t>
  </si>
  <si>
    <t>Contagem de Auto Renewal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</si>
</sst>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5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  <xf numFmtId="0" fontId="3" fillId="9" borderId="0" xfId="0" applyFont="1" applyFill="1" applyAlignment="1">
      <alignment horizontal="center" vertical="center" wrapText="1"/>
    </xf>
    <xf numFmtId="44" fontId="0" fillId="9" borderId="0" xfId="2" applyFont="1" applyFill="1" applyAlignment="1">
      <alignment horizontal="center" vertical="center" wrapText="1"/>
    </xf>
    <xf numFmtId="0" fontId="0" fillId="9" borderId="0" xfId="0" applyFill="1"/>
    <xf numFmtId="0" fontId="0" fillId="9" borderId="0" xfId="0" applyFill="1" applyAlignment="1">
      <alignment horizontal="center" vertical="center" wrapText="1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[0120950e-64c8-4092-a257-ba22ed198c69.xlsx]C̳álculos!tbl_annual_total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[0120950e-64c8-4092-a257-ba22ed198c69.xlsx]Planilha2!Tabela dinâmica7</c:name>
    <c:fmtId val="3"/>
  </c:pivotSource>
  <c:chart>
    <c:title>
      <c:layout>
        <c:manualLayout>
          <c:xMode val="edge"/>
          <c:yMode val="edge"/>
          <c:x val="0.2769855287311726"/>
          <c:y val="0.165645960921551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  <a:sp3d/>
        </c:spPr>
        <c:marker>
          <c:symbol val="diamond"/>
          <c:size val="6"/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  <a:sp3d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3553C749-A585-4438-80B7-7CAB5D3971C7}" type="VALUE">
                  <a:rPr lang="en-US" sz="4400"/>
                  <a:pPr>
                    <a:defRPr/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Planilha2!$A$11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553C749-A585-4438-80B7-7CAB5D3971C7}" type="VALUE">
                      <a:rPr lang="en-US" sz="4400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811B-49F0-851E-FC5F30F9C9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Planilha2!$A$12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Planilha2!$A$12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B-49F0-851E-FC5F30F9C99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680883551"/>
        <c:axId val="680882111"/>
        <c:axId val="0"/>
      </c:bar3DChart>
      <c:catAx>
        <c:axId val="68088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0882111"/>
        <c:crosses val="autoZero"/>
        <c:auto val="1"/>
        <c:lblAlgn val="ctr"/>
        <c:lblOffset val="100"/>
        <c:noMultiLvlLbl val="0"/>
      </c:catAx>
      <c:valAx>
        <c:axId val="68088211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8088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[0120950e-64c8-4092-a257-ba22ed198c69.xlsx]Planilha2!Tabela dinâmica6</c:name>
    <c:fmtId val="6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  <a:sp3d/>
        </c:spPr>
        <c:marker>
          <c:symbol val="diamond"/>
          <c:size val="6"/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  <a:sp3d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1089CBC9-2463-4C54-AE37-10B3CA40B71F}" type="VALUE">
                  <a:rPr lang="en-US" sz="4400"/>
                  <a:pPr>
                    <a:defRPr/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Planilha2!$A$4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089CBC9-2463-4C54-AE37-10B3CA40B71F}" type="VALUE">
                      <a:rPr lang="en-US" sz="4400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8573-45C5-8435-7DC5D0C9AB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Planilha2!$A$5</c:f>
              <c:numCache>
                <c:formatCode>General</c:formatCode>
                <c:ptCount val="1"/>
                <c:pt idx="0">
                  <c:v>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73-45C5-8435-7DC5D0C9AB3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810684879"/>
        <c:axId val="810681519"/>
        <c:axId val="0"/>
      </c:bar3DChart>
      <c:catAx>
        <c:axId val="81068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0681519"/>
        <c:crosses val="autoZero"/>
        <c:auto val="1"/>
        <c:lblAlgn val="ctr"/>
        <c:lblOffset val="100"/>
        <c:noMultiLvlLbl val="0"/>
      </c:catAx>
      <c:valAx>
        <c:axId val="8106815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1068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[0120950e-64c8-4092-a257-ba22ed198c69.xlsx]Planilha2!Tabela dinâmica6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Planilha2!$A$4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Planilha2!$A$5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Planilha2!$A$5</c:f>
              <c:numCache>
                <c:formatCode>General</c:formatCode>
                <c:ptCount val="1"/>
                <c:pt idx="0">
                  <c:v>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08-4A44-B669-C4521ACE9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10684879"/>
        <c:axId val="810681519"/>
        <c:axId val="0"/>
      </c:bar3DChart>
      <c:catAx>
        <c:axId val="810684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0681519"/>
        <c:crosses val="autoZero"/>
        <c:auto val="1"/>
        <c:lblAlgn val="ctr"/>
        <c:lblOffset val="100"/>
        <c:noMultiLvlLbl val="0"/>
      </c:catAx>
      <c:valAx>
        <c:axId val="81068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068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[0120950e-64c8-4092-a257-ba22ed198c69.xlsx]Planilha2!Tabela dinâmica7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Planilha2!$A$11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Planilha2!$A$12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Planilha2!$A$12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8E-4E77-89FA-8AB97F3E2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0883551"/>
        <c:axId val="680882111"/>
        <c:axId val="0"/>
      </c:bar3DChart>
      <c:catAx>
        <c:axId val="6808835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0882111"/>
        <c:crosses val="autoZero"/>
        <c:auto val="1"/>
        <c:lblAlgn val="ctr"/>
        <c:lblOffset val="100"/>
        <c:noMultiLvlLbl val="0"/>
      </c:catAx>
      <c:valAx>
        <c:axId val="680882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088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Relationship Id="rId9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58852</xdr:rowOff>
    </xdr:from>
    <xdr:to>
      <xdr:col>0</xdr:col>
      <xdr:colOff>1782536</xdr:colOff>
      <xdr:row>15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093335" y="1187595"/>
          <a:ext cx="4647767" cy="1657567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R$ 2.940,00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689056" y="1187595"/>
          <a:ext cx="4648849" cy="1581367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R$ 3.880,00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081429" y="3183299"/>
          <a:ext cx="10282670" cy="32980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7983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pt-BR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16134"/>
          <a:ext cx="1578429" cy="22701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7519" y="775968"/>
          <a:ext cx="4579025" cy="23416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  <xdr:twoCellAnchor editAs="oneCell">
    <xdr:from>
      <xdr:col>0</xdr:col>
      <xdr:colOff>0</xdr:colOff>
      <xdr:row>38</xdr:row>
      <xdr:rowOff>51027</xdr:rowOff>
    </xdr:from>
    <xdr:to>
      <xdr:col>0</xdr:col>
      <xdr:colOff>1700893</xdr:colOff>
      <xdr:row>44</xdr:row>
      <xdr:rowOff>176892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6" name="Subscription Type 2">
              <a:extLst>
                <a:ext uri="{FF2B5EF4-FFF2-40B4-BE49-F238E27FC236}">
                  <a16:creationId xmlns:a16="http://schemas.microsoft.com/office/drawing/2014/main" id="{0EDE8B51-C0E9-4823-AA36-AEC8F2B623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7151482"/>
              <a:ext cx="1700893" cy="12688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10</xdr:col>
      <xdr:colOff>259772</xdr:colOff>
      <xdr:row>37</xdr:row>
      <xdr:rowOff>6803</xdr:rowOff>
    </xdr:from>
    <xdr:to>
      <xdr:col>19</xdr:col>
      <xdr:colOff>149678</xdr:colOff>
      <xdr:row>51</xdr:row>
      <xdr:rowOff>83003</xdr:rowOff>
    </xdr:to>
    <xdr:grpSp>
      <xdr:nvGrpSpPr>
        <xdr:cNvPr id="52" name="Agrupar 51">
          <a:extLst>
            <a:ext uri="{FF2B5EF4-FFF2-40B4-BE49-F238E27FC236}">
              <a16:creationId xmlns:a16="http://schemas.microsoft.com/office/drawing/2014/main" id="{D8CA58C9-E689-12C4-E84B-F9E891BBE310}"/>
            </a:ext>
          </a:extLst>
        </xdr:cNvPr>
        <xdr:cNvGrpSpPr/>
      </xdr:nvGrpSpPr>
      <xdr:grpSpPr>
        <a:xfrm>
          <a:off x="7178386" y="6916758"/>
          <a:ext cx="5180610" cy="2743200"/>
          <a:chOff x="7178386" y="6916758"/>
          <a:chExt cx="5180610" cy="2743200"/>
        </a:xfrm>
      </xdr:grpSpPr>
      <xdr:graphicFrame macro="">
        <xdr:nvGraphicFramePr>
          <xdr:cNvPr id="48" name="Gráfico 47">
            <a:extLst>
              <a:ext uri="{FF2B5EF4-FFF2-40B4-BE49-F238E27FC236}">
                <a16:creationId xmlns:a16="http://schemas.microsoft.com/office/drawing/2014/main" id="{BAC139B7-E4D0-4C01-8F08-D8339B6CD587}"/>
              </a:ext>
            </a:extLst>
          </xdr:cNvPr>
          <xdr:cNvGraphicFramePr>
            <a:graphicFrameLocks/>
          </xdr:cNvGraphicFramePr>
        </xdr:nvGraphicFramePr>
        <xdr:xfrm>
          <a:off x="7178386" y="6916758"/>
          <a:ext cx="518061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sp macro="" textlink="">
        <xdr:nvSpPr>
          <xdr:cNvPr id="49" name="Retângulo 48">
            <a:extLst>
              <a:ext uri="{FF2B5EF4-FFF2-40B4-BE49-F238E27FC236}">
                <a16:creationId xmlns:a16="http://schemas.microsoft.com/office/drawing/2014/main" id="{DA68D569-2774-5EFB-1444-C4F98C60F2C5}"/>
              </a:ext>
            </a:extLst>
          </xdr:cNvPr>
          <xdr:cNvSpPr/>
        </xdr:nvSpPr>
        <xdr:spPr>
          <a:xfrm>
            <a:off x="7195705" y="6944591"/>
            <a:ext cx="5143500" cy="329046"/>
          </a:xfrm>
          <a:prstGeom prst="rect">
            <a:avLst/>
          </a:prstGeom>
          <a:solidFill>
            <a:srgbClr val="22C55E"/>
          </a:solidFill>
          <a:ln>
            <a:solidFill>
              <a:srgbClr val="22C55E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/>
              <a:t>Contagem de</a:t>
            </a:r>
            <a:r>
              <a:rPr lang="pt-BR" sz="1100" baseline="0"/>
              <a:t> Auto Renewal</a:t>
            </a:r>
            <a:endParaRPr lang="pt-BR" sz="1100"/>
          </a:p>
        </xdr:txBody>
      </xdr:sp>
    </xdr:grpSp>
    <xdr:clientData/>
  </xdr:twoCellAnchor>
  <xdr:twoCellAnchor>
    <xdr:from>
      <xdr:col>1</xdr:col>
      <xdr:colOff>217714</xdr:colOff>
      <xdr:row>37</xdr:row>
      <xdr:rowOff>27214</xdr:rowOff>
    </xdr:from>
    <xdr:to>
      <xdr:col>9</xdr:col>
      <xdr:colOff>474889</xdr:colOff>
      <xdr:row>51</xdr:row>
      <xdr:rowOff>103414</xdr:rowOff>
    </xdr:to>
    <xdr:grpSp>
      <xdr:nvGrpSpPr>
        <xdr:cNvPr id="51" name="Agrupar 50">
          <a:extLst>
            <a:ext uri="{FF2B5EF4-FFF2-40B4-BE49-F238E27FC236}">
              <a16:creationId xmlns:a16="http://schemas.microsoft.com/office/drawing/2014/main" id="{143F7752-DF60-A6C4-53B1-FD2ACE1C7E21}"/>
            </a:ext>
          </a:extLst>
        </xdr:cNvPr>
        <xdr:cNvGrpSpPr/>
      </xdr:nvGrpSpPr>
      <xdr:grpSpPr>
        <a:xfrm>
          <a:off x="2044782" y="6937169"/>
          <a:ext cx="4742584" cy="2743200"/>
          <a:chOff x="2044782" y="6937169"/>
          <a:chExt cx="4742584" cy="2743200"/>
        </a:xfrm>
      </xdr:grpSpPr>
      <xdr:graphicFrame macro="">
        <xdr:nvGraphicFramePr>
          <xdr:cNvPr id="47" name="Gráfico 46">
            <a:extLst>
              <a:ext uri="{FF2B5EF4-FFF2-40B4-BE49-F238E27FC236}">
                <a16:creationId xmlns:a16="http://schemas.microsoft.com/office/drawing/2014/main" id="{A82B308F-1DB6-42E3-AAEF-913DF815BF27}"/>
              </a:ext>
            </a:extLst>
          </xdr:cNvPr>
          <xdr:cNvGraphicFramePr>
            <a:graphicFrameLocks/>
          </xdr:cNvGraphicFramePr>
        </xdr:nvGraphicFramePr>
        <xdr:xfrm>
          <a:off x="2044782" y="6937169"/>
          <a:ext cx="4742584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sp macro="" textlink="">
        <xdr:nvSpPr>
          <xdr:cNvPr id="50" name="Retângulo 49">
            <a:extLst>
              <a:ext uri="{FF2B5EF4-FFF2-40B4-BE49-F238E27FC236}">
                <a16:creationId xmlns:a16="http://schemas.microsoft.com/office/drawing/2014/main" id="{544B0233-9D3E-433D-B92E-286A9715EAA1}"/>
              </a:ext>
            </a:extLst>
          </xdr:cNvPr>
          <xdr:cNvSpPr/>
        </xdr:nvSpPr>
        <xdr:spPr>
          <a:xfrm>
            <a:off x="2066059" y="6958446"/>
            <a:ext cx="4714009" cy="329046"/>
          </a:xfrm>
          <a:prstGeom prst="rect">
            <a:avLst/>
          </a:prstGeom>
          <a:solidFill>
            <a:srgbClr val="22C55E"/>
          </a:solidFill>
          <a:ln>
            <a:solidFill>
              <a:srgbClr val="22C55E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/>
              <a:t>Soma de Coupon Value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504825</xdr:colOff>
      <xdr:row>4</xdr:row>
      <xdr:rowOff>66675</xdr:rowOff>
    </xdr:from>
    <xdr:to>
      <xdr:col>6</xdr:col>
      <xdr:colOff>504825</xdr:colOff>
      <xdr:row>18</xdr:row>
      <xdr:rowOff>66675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Subscription Type 1">
              <a:extLst>
                <a:ext uri="{FF2B5EF4-FFF2-40B4-BE49-F238E27FC236}">
                  <a16:creationId xmlns:a16="http://schemas.microsoft.com/office/drawing/2014/main" id="{32BA4E82-B222-1778-1ACD-95EC73F0FD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19625" y="828675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7</xdr:col>
      <xdr:colOff>323850</xdr:colOff>
      <xdr:row>3</xdr:row>
      <xdr:rowOff>42862</xdr:rowOff>
    </xdr:from>
    <xdr:to>
      <xdr:col>15</xdr:col>
      <xdr:colOff>19050</xdr:colOff>
      <xdr:row>17</xdr:row>
      <xdr:rowOff>119062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3BE1288-8D04-E12E-C120-19185C5BC9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247650</xdr:colOff>
      <xdr:row>19</xdr:row>
      <xdr:rowOff>90487</xdr:rowOff>
    </xdr:from>
    <xdr:to>
      <xdr:col>14</xdr:col>
      <xdr:colOff>552450</xdr:colOff>
      <xdr:row>33</xdr:row>
      <xdr:rowOff>166687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DEAF96F-E076-4BF6-D1D2-C960AD2FD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lson Filho" refreshedDate="45736.633915162034" createdVersion="8" refreshedVersion="8" minRefreshableVersion="3" recordCount="98" xr:uid="{3362E5E9-D84E-4043-9EFB-EE049F2F1DFA}">
  <cacheSource type="worksheet">
    <worksheetSource ref="A1:M99" sheet="Planilha1"/>
  </cacheSource>
  <cacheFields count="13">
    <cacheField name="Subscriber ID" numFmtId="0">
      <sharedItems containsSemiMixedTypes="0" containsString="0" containsNumber="1" containsInteger="1" minValue="3231" maxValue="3523"/>
    </cacheField>
    <cacheField name="Name" numFmtId="0">
      <sharedItems/>
    </cacheField>
    <cacheField name="Plan" numFmtId="0">
      <sharedItems/>
    </cacheField>
    <cacheField name="Start Date" numFmtId="14">
      <sharedItems containsSemiMixedTypes="0" containsNonDate="0" containsDate="1" containsString="0" minDate="2024-01-01T00:00:00" maxDate="2024-12-15T00:00:00"/>
    </cacheField>
    <cacheField name="Auto Renewal" numFmtId="0">
      <sharedItems/>
    </cacheField>
    <cacheField name="Subscription Price" numFmtId="44">
      <sharedItems containsSemiMixedTypes="0" containsString="0" containsNumber="1" containsInteger="1" minValue="15" maxValue="15"/>
    </cacheField>
    <cacheField name="Subscription Type" numFmtId="0">
      <sharedItems count="3">
        <s v="Monthly"/>
        <s v="Quarterly"/>
        <s v="Annual"/>
      </sharedItems>
    </cacheField>
    <cacheField name="EA Play Season Pass" numFmtId="0">
      <sharedItems/>
    </cacheField>
    <cacheField name="EA Play Season Pass_x000a_Price" numFmtId="44">
      <sharedItems containsSemiMixedTypes="0" containsString="0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20" maxValue="20"/>
    </cacheField>
    <cacheField name="Coupon Value" numFmtId="44">
      <sharedItems containsSemiMixedTypes="0" containsString="0" containsNumber="1" containsInteger="1" minValue="3" maxValue="20" count="7">
        <n v="5"/>
        <n v="3"/>
        <n v="10"/>
        <n v="20"/>
        <n v="8"/>
        <n v="7"/>
        <n v="15"/>
      </sharedItems>
    </cacheField>
    <cacheField name="Total Value" numFmtId="44">
      <sharedItems containsSemiMixedTypes="0" containsString="0" containsNumber="1" containsInteger="1" minValue="45" maxValue="62"/>
    </cacheField>
  </cacheFields>
  <extLst>
    <ext xmlns:x14="http://schemas.microsoft.com/office/spreadsheetml/2009/9/main" uri="{725AE2AE-9491-48be-B2B4-4EB974FC3084}">
      <x14:pivotCacheDefinition pivotCacheId="145832942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">
  <r>
    <n v="3231"/>
    <s v="João Silva"/>
    <s v="Ultimate"/>
    <d v="2024-01-01T00:00:00"/>
    <s v="Yes"/>
    <n v="15"/>
    <x v="0"/>
    <s v="Yes"/>
    <n v="30"/>
    <s v="Yes"/>
    <n v="20"/>
    <x v="0"/>
    <n v="60"/>
  </r>
  <r>
    <n v="3234"/>
    <s v="Ana Souza"/>
    <s v="Ultimate"/>
    <d v="2024-02-20T00:00:00"/>
    <s v="No"/>
    <n v="15"/>
    <x v="0"/>
    <s v="Yes"/>
    <n v="30"/>
    <s v="Yes"/>
    <n v="20"/>
    <x v="1"/>
    <n v="62"/>
  </r>
  <r>
    <n v="3237"/>
    <s v="Camila Ribeiro"/>
    <s v="Ultimate"/>
    <d v="2024-03-03T00:00:00"/>
    <s v="Yes"/>
    <n v="15"/>
    <x v="1"/>
    <s v="Yes"/>
    <n v="30"/>
    <s v="Yes"/>
    <n v="20"/>
    <x v="2"/>
    <n v="55"/>
  </r>
  <r>
    <n v="3239"/>
    <s v="Sofia Almeida"/>
    <s v="Ultimate"/>
    <d v="2024-03-05T00:00:00"/>
    <s v="No"/>
    <n v="15"/>
    <x v="0"/>
    <s v="Yes"/>
    <n v="30"/>
    <s v="Yes"/>
    <n v="20"/>
    <x v="0"/>
    <n v="60"/>
  </r>
  <r>
    <n v="3242"/>
    <s v="Marco Túlio"/>
    <s v="Ultimate"/>
    <d v="2024-03-08T00:00:00"/>
    <s v="Yes"/>
    <n v="15"/>
    <x v="2"/>
    <s v="Yes"/>
    <n v="30"/>
    <s v="Yes"/>
    <n v="20"/>
    <x v="3"/>
    <n v="45"/>
  </r>
  <r>
    <n v="3245"/>
    <s v="Fernanda Lima"/>
    <s v="Ultimate"/>
    <d v="2024-03-11T00:00:00"/>
    <s v="No"/>
    <n v="15"/>
    <x v="0"/>
    <s v="Yes"/>
    <n v="30"/>
    <s v="Yes"/>
    <n v="20"/>
    <x v="4"/>
    <n v="57"/>
  </r>
  <r>
    <n v="3248"/>
    <s v="Cesar Oliveira"/>
    <s v="Ultimate"/>
    <d v="2024-03-14T00:00:00"/>
    <s v="Yes"/>
    <n v="15"/>
    <x v="1"/>
    <s v="Yes"/>
    <n v="30"/>
    <s v="Yes"/>
    <n v="20"/>
    <x v="5"/>
    <n v="58"/>
  </r>
  <r>
    <n v="3251"/>
    <s v="Gabriela Santos"/>
    <s v="Ultimate"/>
    <d v="2024-03-17T00:00:00"/>
    <s v="No"/>
    <n v="15"/>
    <x v="0"/>
    <s v="Yes"/>
    <n v="30"/>
    <s v="Yes"/>
    <n v="20"/>
    <x v="1"/>
    <n v="62"/>
  </r>
  <r>
    <n v="3254"/>
    <s v="Joaquim Barbosa"/>
    <s v="Ultimate"/>
    <d v="2024-03-20T00:00:00"/>
    <s v="Yes"/>
    <n v="15"/>
    <x v="2"/>
    <s v="Yes"/>
    <n v="30"/>
    <s v="Yes"/>
    <n v="20"/>
    <x v="3"/>
    <n v="45"/>
  </r>
  <r>
    <n v="3257"/>
    <s v="Nicole Costa"/>
    <s v="Ultimate"/>
    <d v="2024-03-23T00:00:00"/>
    <s v="No"/>
    <n v="15"/>
    <x v="0"/>
    <s v="Yes"/>
    <n v="30"/>
    <s v="Yes"/>
    <n v="20"/>
    <x v="0"/>
    <n v="60"/>
  </r>
  <r>
    <n v="3260"/>
    <s v="Raquel Alves"/>
    <s v="Ultimate"/>
    <d v="2024-03-26T00:00:00"/>
    <s v="Yes"/>
    <n v="15"/>
    <x v="1"/>
    <s v="Yes"/>
    <n v="30"/>
    <s v="Yes"/>
    <n v="20"/>
    <x v="5"/>
    <n v="58"/>
  </r>
  <r>
    <n v="3263"/>
    <s v="Vinicius Lima"/>
    <s v="Ultimate"/>
    <d v="2024-03-29T00:00:00"/>
    <s v="No"/>
    <n v="15"/>
    <x v="0"/>
    <s v="Yes"/>
    <n v="30"/>
    <s v="Yes"/>
    <n v="20"/>
    <x v="1"/>
    <n v="62"/>
  </r>
  <r>
    <n v="3267"/>
    <s v="Bruno Cavalheiro"/>
    <s v="Ultimate"/>
    <d v="2024-04-02T00:00:00"/>
    <s v="No"/>
    <n v="15"/>
    <x v="1"/>
    <s v="Yes"/>
    <n v="30"/>
    <s v="Yes"/>
    <n v="20"/>
    <x v="5"/>
    <n v="58"/>
  </r>
  <r>
    <n v="3270"/>
    <s v="Eunice Lima"/>
    <s v="Ultimate"/>
    <d v="2024-04-05T00:00:00"/>
    <s v="Yes"/>
    <n v="15"/>
    <x v="0"/>
    <s v="Yes"/>
    <n v="30"/>
    <s v="Yes"/>
    <n v="20"/>
    <x v="6"/>
    <n v="50"/>
  </r>
  <r>
    <n v="3273"/>
    <s v="Hélio Castro"/>
    <s v="Ultimate"/>
    <d v="2024-04-08T00:00:00"/>
    <s v="No"/>
    <n v="15"/>
    <x v="1"/>
    <s v="Yes"/>
    <n v="30"/>
    <s v="Yes"/>
    <n v="20"/>
    <x v="3"/>
    <n v="45"/>
  </r>
  <r>
    <n v="3276"/>
    <s v="Kléber Oliveira"/>
    <s v="Ultimate"/>
    <d v="2024-04-11T00:00:00"/>
    <s v="Yes"/>
    <n v="15"/>
    <x v="2"/>
    <s v="Yes"/>
    <n v="30"/>
    <s v="Yes"/>
    <n v="20"/>
    <x v="0"/>
    <n v="60"/>
  </r>
  <r>
    <n v="3279"/>
    <s v="Nilo Peçanha"/>
    <s v="Ultimate"/>
    <d v="2024-04-14T00:00:00"/>
    <s v="No"/>
    <n v="15"/>
    <x v="0"/>
    <s v="Yes"/>
    <n v="30"/>
    <s v="Yes"/>
    <n v="20"/>
    <x v="1"/>
    <n v="62"/>
  </r>
  <r>
    <n v="3282"/>
    <s v="Quirino Gonçalves"/>
    <s v="Ultimate"/>
    <d v="2024-04-17T00:00:00"/>
    <s v="Yes"/>
    <n v="15"/>
    <x v="1"/>
    <s v="Yes"/>
    <n v="30"/>
    <s v="Yes"/>
    <n v="20"/>
    <x v="5"/>
    <n v="58"/>
  </r>
  <r>
    <n v="3285"/>
    <s v="Tiago Ramos"/>
    <s v="Ultimate"/>
    <d v="2024-04-20T00:00:00"/>
    <s v="No"/>
    <n v="15"/>
    <x v="0"/>
    <s v="Yes"/>
    <n v="30"/>
    <s v="Yes"/>
    <n v="20"/>
    <x v="3"/>
    <n v="45"/>
  </r>
  <r>
    <n v="3288"/>
    <s v="William Siqueira"/>
    <s v="Ultimate"/>
    <d v="2024-04-23T00:00:00"/>
    <s v="Yes"/>
    <n v="15"/>
    <x v="2"/>
    <s v="Yes"/>
    <n v="30"/>
    <s v="Yes"/>
    <n v="20"/>
    <x v="1"/>
    <n v="62"/>
  </r>
  <r>
    <n v="3291"/>
    <s v="Zacarias Alves"/>
    <s v="Ultimate"/>
    <d v="2024-04-26T00:00:00"/>
    <s v="No"/>
    <n v="15"/>
    <x v="0"/>
    <s v="Yes"/>
    <n v="30"/>
    <s v="Yes"/>
    <n v="20"/>
    <x v="0"/>
    <n v="60"/>
  </r>
  <r>
    <n v="3294"/>
    <s v="Carla Bruni"/>
    <s v="Ultimate"/>
    <d v="2024-04-29T00:00:00"/>
    <s v="Yes"/>
    <n v="15"/>
    <x v="1"/>
    <s v="Yes"/>
    <n v="30"/>
    <s v="Yes"/>
    <n v="20"/>
    <x v="3"/>
    <n v="45"/>
  </r>
  <r>
    <n v="3297"/>
    <s v="Fábio Nobre"/>
    <s v="Ultimate"/>
    <d v="2024-05-02T00:00:00"/>
    <s v="Yes"/>
    <n v="15"/>
    <x v="1"/>
    <s v="Yes"/>
    <n v="30"/>
    <s v="Yes"/>
    <n v="20"/>
    <x v="5"/>
    <n v="58"/>
  </r>
  <r>
    <n v="3300"/>
    <s v="Ivan Carvalho"/>
    <s v="Ultimate"/>
    <d v="2024-05-05T00:00:00"/>
    <s v="No"/>
    <n v="15"/>
    <x v="0"/>
    <s v="Yes"/>
    <n v="30"/>
    <s v="Yes"/>
    <n v="20"/>
    <x v="6"/>
    <n v="50"/>
  </r>
  <r>
    <n v="3303"/>
    <s v="Lucas Mendes"/>
    <s v="Ultimate"/>
    <d v="2024-05-08T00:00:00"/>
    <s v="Yes"/>
    <n v="15"/>
    <x v="1"/>
    <s v="Yes"/>
    <n v="30"/>
    <s v="Yes"/>
    <n v="20"/>
    <x v="3"/>
    <n v="45"/>
  </r>
  <r>
    <n v="3306"/>
    <s v="Otávio Barros"/>
    <s v="Ultimate"/>
    <d v="2024-05-11T00:00:00"/>
    <s v="No"/>
    <n v="15"/>
    <x v="2"/>
    <s v="Yes"/>
    <n v="30"/>
    <s v="Yes"/>
    <n v="20"/>
    <x v="0"/>
    <n v="60"/>
  </r>
  <r>
    <n v="3309"/>
    <s v="Raquel Novaes"/>
    <s v="Ultimate"/>
    <d v="2024-05-14T00:00:00"/>
    <s v="Yes"/>
    <n v="15"/>
    <x v="0"/>
    <s v="Yes"/>
    <n v="30"/>
    <s v="Yes"/>
    <n v="20"/>
    <x v="1"/>
    <n v="62"/>
  </r>
  <r>
    <n v="3312"/>
    <s v="Ulysses Guimarães"/>
    <s v="Ultimate"/>
    <d v="2024-05-17T00:00:00"/>
    <s v="No"/>
    <n v="15"/>
    <x v="1"/>
    <s v="Yes"/>
    <n v="30"/>
    <s v="Yes"/>
    <n v="20"/>
    <x v="5"/>
    <n v="58"/>
  </r>
  <r>
    <n v="3315"/>
    <s v="Ximena Rocha"/>
    <s v="Ultimate"/>
    <d v="2024-05-20T00:00:00"/>
    <s v="Yes"/>
    <n v="15"/>
    <x v="0"/>
    <s v="Yes"/>
    <n v="30"/>
    <s v="Yes"/>
    <n v="20"/>
    <x v="3"/>
    <n v="45"/>
  </r>
  <r>
    <n v="3318"/>
    <s v="Alan Teixeira"/>
    <s v="Ultimate"/>
    <d v="2024-05-23T00:00:00"/>
    <s v="No"/>
    <n v="15"/>
    <x v="2"/>
    <s v="Yes"/>
    <n v="30"/>
    <s v="Yes"/>
    <n v="20"/>
    <x v="1"/>
    <n v="62"/>
  </r>
  <r>
    <n v="3321"/>
    <s v="Daniela Moura"/>
    <s v="Ultimate"/>
    <d v="2024-05-26T00:00:00"/>
    <s v="Yes"/>
    <n v="15"/>
    <x v="0"/>
    <s v="Yes"/>
    <n v="30"/>
    <s v="Yes"/>
    <n v="20"/>
    <x v="0"/>
    <n v="60"/>
  </r>
  <r>
    <n v="3324"/>
    <s v="Geraldo Ribeiro"/>
    <s v="Ultimate"/>
    <d v="2024-05-29T00:00:00"/>
    <s v="No"/>
    <n v="15"/>
    <x v="1"/>
    <s v="Yes"/>
    <n v="30"/>
    <s v="Yes"/>
    <n v="20"/>
    <x v="3"/>
    <n v="45"/>
  </r>
  <r>
    <n v="3327"/>
    <s v="João Pedro Almeida"/>
    <s v="Ultimate"/>
    <d v="2024-06-01T00:00:00"/>
    <s v="Yes"/>
    <n v="15"/>
    <x v="0"/>
    <s v="Yes"/>
    <n v="30"/>
    <s v="Yes"/>
    <n v="20"/>
    <x v="5"/>
    <n v="58"/>
  </r>
  <r>
    <n v="3330"/>
    <s v="Marcelo Gouveia"/>
    <s v="Ultimate"/>
    <d v="2024-06-04T00:00:00"/>
    <s v="No"/>
    <n v="15"/>
    <x v="0"/>
    <s v="Yes"/>
    <n v="30"/>
    <s v="Yes"/>
    <n v="20"/>
    <x v="6"/>
    <n v="50"/>
  </r>
  <r>
    <n v="3333"/>
    <s v="Patrícia Alves"/>
    <s v="Ultimate"/>
    <d v="2024-06-07T00:00:00"/>
    <s v="Yes"/>
    <n v="15"/>
    <x v="1"/>
    <s v="Yes"/>
    <n v="30"/>
    <s v="Yes"/>
    <n v="20"/>
    <x v="3"/>
    <n v="45"/>
  </r>
  <r>
    <n v="3337"/>
    <s v="Ulisses Tavares"/>
    <s v="Ultimate"/>
    <d v="2024-06-11T00:00:00"/>
    <s v="No"/>
    <n v="15"/>
    <x v="1"/>
    <s v="Yes"/>
    <n v="30"/>
    <s v="Yes"/>
    <n v="20"/>
    <x v="5"/>
    <n v="58"/>
  </r>
  <r>
    <n v="3340"/>
    <s v="Xavier Nascimento"/>
    <s v="Ultimate"/>
    <d v="2024-06-14T00:00:00"/>
    <s v="Yes"/>
    <n v="15"/>
    <x v="0"/>
    <s v="Yes"/>
    <n v="30"/>
    <s v="Yes"/>
    <n v="20"/>
    <x v="6"/>
    <n v="50"/>
  </r>
  <r>
    <n v="3343"/>
    <s v="Amanda Lopes"/>
    <s v="Ultimate"/>
    <d v="2024-06-17T00:00:00"/>
    <s v="No"/>
    <n v="15"/>
    <x v="1"/>
    <s v="Yes"/>
    <n v="30"/>
    <s v="Yes"/>
    <n v="20"/>
    <x v="3"/>
    <n v="45"/>
  </r>
  <r>
    <n v="3346"/>
    <s v="Diogo Souza"/>
    <s v="Ultimate"/>
    <d v="2024-06-20T00:00:00"/>
    <s v="Yes"/>
    <n v="15"/>
    <x v="2"/>
    <s v="Yes"/>
    <n v="30"/>
    <s v="Yes"/>
    <n v="20"/>
    <x v="0"/>
    <n v="60"/>
  </r>
  <r>
    <n v="3349"/>
    <s v="Geraldo Ribeiro"/>
    <s v="Ultimate"/>
    <d v="2024-06-23T00:00:00"/>
    <s v="No"/>
    <n v="15"/>
    <x v="0"/>
    <s v="Yes"/>
    <n v="30"/>
    <s v="Yes"/>
    <n v="20"/>
    <x v="1"/>
    <n v="62"/>
  </r>
  <r>
    <n v="3352"/>
    <s v="João Marcelo"/>
    <s v="Ultimate"/>
    <d v="2024-06-26T00:00:00"/>
    <s v="Yes"/>
    <n v="15"/>
    <x v="1"/>
    <s v="Yes"/>
    <n v="30"/>
    <s v="Yes"/>
    <n v="20"/>
    <x v="5"/>
    <n v="58"/>
  </r>
  <r>
    <n v="3355"/>
    <s v="Nadia Costa"/>
    <s v="Ultimate"/>
    <d v="2024-06-29T00:00:00"/>
    <s v="No"/>
    <n v="15"/>
    <x v="0"/>
    <s v="Yes"/>
    <n v="30"/>
    <s v="Yes"/>
    <n v="20"/>
    <x v="3"/>
    <n v="45"/>
  </r>
  <r>
    <n v="3358"/>
    <s v="Quênia Barros"/>
    <s v="Ultimate"/>
    <d v="2024-07-02T00:00:00"/>
    <s v="Yes"/>
    <n v="15"/>
    <x v="2"/>
    <s v="Yes"/>
    <n v="30"/>
    <s v="Yes"/>
    <n v="20"/>
    <x v="1"/>
    <n v="62"/>
  </r>
  <r>
    <n v="3361"/>
    <s v="Tiago Mendes"/>
    <s v="Ultimate"/>
    <d v="2024-07-05T00:00:00"/>
    <s v="No"/>
    <n v="15"/>
    <x v="0"/>
    <s v="Yes"/>
    <n v="30"/>
    <s v="Yes"/>
    <n v="20"/>
    <x v="6"/>
    <n v="50"/>
  </r>
  <r>
    <n v="3364"/>
    <s v="Waldir Junior"/>
    <s v="Ultimate"/>
    <d v="2024-07-08T00:00:00"/>
    <s v="Yes"/>
    <n v="15"/>
    <x v="1"/>
    <s v="Yes"/>
    <n v="30"/>
    <s v="Yes"/>
    <n v="20"/>
    <x v="5"/>
    <n v="58"/>
  </r>
  <r>
    <n v="3367"/>
    <s v="Zacarias Nunes"/>
    <s v="Ultimate"/>
    <d v="2024-07-11T00:00:00"/>
    <s v="No"/>
    <n v="15"/>
    <x v="1"/>
    <s v="Yes"/>
    <n v="30"/>
    <s v="Yes"/>
    <n v="20"/>
    <x v="5"/>
    <n v="58"/>
  </r>
  <r>
    <n v="3370"/>
    <s v="Carlos Eduardo"/>
    <s v="Ultimate"/>
    <d v="2024-07-14T00:00:00"/>
    <s v="Yes"/>
    <n v="15"/>
    <x v="0"/>
    <s v="Yes"/>
    <n v="30"/>
    <s v="Yes"/>
    <n v="20"/>
    <x v="6"/>
    <n v="50"/>
  </r>
  <r>
    <n v="3373"/>
    <s v="Fabiano Gomes"/>
    <s v="Ultimate"/>
    <d v="2024-07-17T00:00:00"/>
    <s v="No"/>
    <n v="15"/>
    <x v="1"/>
    <s v="Yes"/>
    <n v="30"/>
    <s v="Yes"/>
    <n v="20"/>
    <x v="3"/>
    <n v="45"/>
  </r>
  <r>
    <n v="3376"/>
    <s v="Igor Martins"/>
    <s v="Ultimate"/>
    <d v="2024-07-20T00:00:00"/>
    <s v="Yes"/>
    <n v="15"/>
    <x v="2"/>
    <s v="Yes"/>
    <n v="30"/>
    <s v="Yes"/>
    <n v="20"/>
    <x v="0"/>
    <n v="60"/>
  </r>
  <r>
    <n v="3379"/>
    <s v="Luciana Santos"/>
    <s v="Ultimate"/>
    <d v="2024-07-23T00:00:00"/>
    <s v="No"/>
    <n v="15"/>
    <x v="0"/>
    <s v="Yes"/>
    <n v="30"/>
    <s v="Yes"/>
    <n v="20"/>
    <x v="1"/>
    <n v="62"/>
  </r>
  <r>
    <n v="3382"/>
    <s v="Oscar Ribeiro"/>
    <s v="Ultimate"/>
    <d v="2024-07-26T00:00:00"/>
    <s v="Yes"/>
    <n v="15"/>
    <x v="1"/>
    <s v="Yes"/>
    <n v="30"/>
    <s v="Yes"/>
    <n v="20"/>
    <x v="5"/>
    <n v="58"/>
  </r>
  <r>
    <n v="3385"/>
    <s v="Renata Machado"/>
    <s v="Ultimate"/>
    <d v="2024-07-29T00:00:00"/>
    <s v="No"/>
    <n v="15"/>
    <x v="0"/>
    <s v="Yes"/>
    <n v="30"/>
    <s v="Yes"/>
    <n v="20"/>
    <x v="3"/>
    <n v="45"/>
  </r>
  <r>
    <n v="3388"/>
    <s v="Ulysses Pereira"/>
    <s v="Ultimate"/>
    <d v="2024-08-01T00:00:00"/>
    <s v="Yes"/>
    <n v="15"/>
    <x v="2"/>
    <s v="Yes"/>
    <n v="30"/>
    <s v="Yes"/>
    <n v="20"/>
    <x v="1"/>
    <n v="62"/>
  </r>
  <r>
    <n v="3391"/>
    <s v="Xuxa Meneghel"/>
    <s v="Ultimate"/>
    <d v="2024-08-04T00:00:00"/>
    <s v="No"/>
    <n v="15"/>
    <x v="0"/>
    <s v="Yes"/>
    <n v="30"/>
    <s v="Yes"/>
    <n v="20"/>
    <x v="6"/>
    <n v="50"/>
  </r>
  <r>
    <n v="3394"/>
    <s v="André Lima"/>
    <s v="Ultimate"/>
    <d v="2024-08-07T00:00:00"/>
    <s v="Yes"/>
    <n v="15"/>
    <x v="1"/>
    <s v="Yes"/>
    <n v="30"/>
    <s v="Yes"/>
    <n v="20"/>
    <x v="5"/>
    <n v="58"/>
  </r>
  <r>
    <n v="3397"/>
    <s v="Daniela Moura"/>
    <s v="Ultimate"/>
    <d v="2024-08-10T00:00:00"/>
    <s v="No"/>
    <n v="15"/>
    <x v="0"/>
    <s v="Yes"/>
    <n v="30"/>
    <s v="Yes"/>
    <n v="20"/>
    <x v="3"/>
    <n v="45"/>
  </r>
  <r>
    <n v="3400"/>
    <s v="Guilherme Souza"/>
    <s v="Ultimate"/>
    <d v="2024-08-13T00:00:00"/>
    <s v="Yes"/>
    <n v="15"/>
    <x v="2"/>
    <s v="Yes"/>
    <n v="30"/>
    <s v="Yes"/>
    <n v="20"/>
    <x v="0"/>
    <n v="60"/>
  </r>
  <r>
    <n v="3403"/>
    <s v="João Carvalho"/>
    <s v="Ultimate"/>
    <d v="2024-08-16T00:00:00"/>
    <s v="No"/>
    <n v="15"/>
    <x v="0"/>
    <s v="Yes"/>
    <n v="30"/>
    <s v="Yes"/>
    <n v="20"/>
    <x v="1"/>
    <n v="62"/>
  </r>
  <r>
    <n v="3407"/>
    <s v="Nina Pacheco"/>
    <s v="Ultimate"/>
    <d v="2024-08-20T00:00:00"/>
    <s v="No"/>
    <n v="15"/>
    <x v="1"/>
    <s v="Yes"/>
    <n v="30"/>
    <s v="Yes"/>
    <n v="20"/>
    <x v="5"/>
    <n v="58"/>
  </r>
  <r>
    <n v="3410"/>
    <s v="Raquel Domingos"/>
    <s v="Ultimate"/>
    <d v="2024-08-23T00:00:00"/>
    <s v="Yes"/>
    <n v="15"/>
    <x v="0"/>
    <s v="Yes"/>
    <n v="30"/>
    <s v="Yes"/>
    <n v="20"/>
    <x v="6"/>
    <n v="50"/>
  </r>
  <r>
    <n v="3413"/>
    <s v="Ulysses Farias"/>
    <s v="Ultimate"/>
    <d v="2024-08-26T00:00:00"/>
    <s v="No"/>
    <n v="15"/>
    <x v="1"/>
    <s v="Yes"/>
    <n v="30"/>
    <s v="Yes"/>
    <n v="20"/>
    <x v="3"/>
    <n v="45"/>
  </r>
  <r>
    <n v="3416"/>
    <s v="Ximena Barros"/>
    <s v="Ultimate"/>
    <d v="2024-08-29T00:00:00"/>
    <s v="Yes"/>
    <n v="15"/>
    <x v="2"/>
    <s v="Yes"/>
    <n v="30"/>
    <s v="Yes"/>
    <n v="20"/>
    <x v="0"/>
    <n v="60"/>
  </r>
  <r>
    <n v="3419"/>
    <s v="André Lopes"/>
    <s v="Ultimate"/>
    <d v="2024-09-01T00:00:00"/>
    <s v="No"/>
    <n v="15"/>
    <x v="0"/>
    <s v="Yes"/>
    <n v="30"/>
    <s v="Yes"/>
    <n v="20"/>
    <x v="1"/>
    <n v="62"/>
  </r>
  <r>
    <n v="3422"/>
    <s v="Daniela Araújo"/>
    <s v="Ultimate"/>
    <d v="2024-09-04T00:00:00"/>
    <s v="Yes"/>
    <n v="15"/>
    <x v="1"/>
    <s v="Yes"/>
    <n v="30"/>
    <s v="Yes"/>
    <n v="20"/>
    <x v="5"/>
    <n v="58"/>
  </r>
  <r>
    <n v="3425"/>
    <s v="Gabriel Teixeira"/>
    <s v="Ultimate"/>
    <d v="2024-09-07T00:00:00"/>
    <s v="No"/>
    <n v="15"/>
    <x v="0"/>
    <s v="Yes"/>
    <n v="30"/>
    <s v="Yes"/>
    <n v="20"/>
    <x v="3"/>
    <n v="45"/>
  </r>
  <r>
    <n v="3428"/>
    <s v="Joana Silveira"/>
    <s v="Ultimate"/>
    <d v="2024-09-10T00:00:00"/>
    <s v="Yes"/>
    <n v="15"/>
    <x v="2"/>
    <s v="Yes"/>
    <n v="30"/>
    <s v="Yes"/>
    <n v="20"/>
    <x v="1"/>
    <n v="62"/>
  </r>
  <r>
    <n v="3431"/>
    <s v="Nicolas Borges"/>
    <s v="Ultimate"/>
    <d v="2024-09-13T00:00:00"/>
    <s v="No"/>
    <n v="15"/>
    <x v="0"/>
    <s v="Yes"/>
    <n v="30"/>
    <s v="Yes"/>
    <n v="20"/>
    <x v="6"/>
    <n v="50"/>
  </r>
  <r>
    <n v="3434"/>
    <s v="Raquel Andrade"/>
    <s v="Ultimate"/>
    <d v="2024-09-16T00:00:00"/>
    <s v="Yes"/>
    <n v="15"/>
    <x v="1"/>
    <s v="Yes"/>
    <n v="30"/>
    <s v="Yes"/>
    <n v="20"/>
    <x v="5"/>
    <n v="58"/>
  </r>
  <r>
    <n v="3437"/>
    <s v="Ursula Monteiro"/>
    <s v="Ultimate"/>
    <d v="2024-09-19T00:00:00"/>
    <s v="No"/>
    <n v="15"/>
    <x v="1"/>
    <s v="Yes"/>
    <n v="30"/>
    <s v="Yes"/>
    <n v="20"/>
    <x v="5"/>
    <n v="58"/>
  </r>
  <r>
    <n v="3440"/>
    <s v="Xavier Almeida"/>
    <s v="Ultimate"/>
    <d v="2024-09-22T00:00:00"/>
    <s v="Yes"/>
    <n v="15"/>
    <x v="0"/>
    <s v="Yes"/>
    <n v="30"/>
    <s v="Yes"/>
    <n v="20"/>
    <x v="6"/>
    <n v="50"/>
  </r>
  <r>
    <n v="3443"/>
    <s v="Amanda Costa"/>
    <s v="Ultimate"/>
    <d v="2024-09-25T00:00:00"/>
    <s v="No"/>
    <n v="15"/>
    <x v="1"/>
    <s v="Yes"/>
    <n v="30"/>
    <s v="Yes"/>
    <n v="20"/>
    <x v="3"/>
    <n v="45"/>
  </r>
  <r>
    <n v="3446"/>
    <s v="Diogo Martins"/>
    <s v="Ultimate"/>
    <d v="2024-09-28T00:00:00"/>
    <s v="Yes"/>
    <n v="15"/>
    <x v="2"/>
    <s v="Yes"/>
    <n v="30"/>
    <s v="Yes"/>
    <n v="20"/>
    <x v="0"/>
    <n v="60"/>
  </r>
  <r>
    <n v="3449"/>
    <s v="Gabriel Santos"/>
    <s v="Ultimate"/>
    <d v="2024-10-01T00:00:00"/>
    <s v="No"/>
    <n v="15"/>
    <x v="0"/>
    <s v="Yes"/>
    <n v="30"/>
    <s v="Yes"/>
    <n v="20"/>
    <x v="1"/>
    <n v="62"/>
  </r>
  <r>
    <n v="3452"/>
    <s v="Joana Silveira"/>
    <s v="Ultimate"/>
    <d v="2024-10-04T00:00:00"/>
    <s v="Yes"/>
    <n v="15"/>
    <x v="1"/>
    <s v="Yes"/>
    <n v="30"/>
    <s v="Yes"/>
    <n v="20"/>
    <x v="5"/>
    <n v="58"/>
  </r>
  <r>
    <n v="3455"/>
    <s v="Marcos Vinícius"/>
    <s v="Ultimate"/>
    <d v="2024-10-07T00:00:00"/>
    <s v="No"/>
    <n v="15"/>
    <x v="0"/>
    <s v="Yes"/>
    <n v="30"/>
    <s v="Yes"/>
    <n v="20"/>
    <x v="3"/>
    <n v="45"/>
  </r>
  <r>
    <n v="3458"/>
    <s v="Patrícia Leite"/>
    <s v="Ultimate"/>
    <d v="2024-10-10T00:00:00"/>
    <s v="Yes"/>
    <n v="15"/>
    <x v="2"/>
    <s v="Yes"/>
    <n v="30"/>
    <s v="Yes"/>
    <n v="20"/>
    <x v="1"/>
    <n v="62"/>
  </r>
  <r>
    <n v="3461"/>
    <s v="Sandra Gouveia"/>
    <s v="Ultimate"/>
    <d v="2024-10-13T00:00:00"/>
    <s v="No"/>
    <n v="15"/>
    <x v="0"/>
    <s v="Yes"/>
    <n v="30"/>
    <s v="Yes"/>
    <n v="20"/>
    <x v="6"/>
    <n v="50"/>
  </r>
  <r>
    <n v="3464"/>
    <s v="Vanessa Andrade"/>
    <s v="Ultimate"/>
    <d v="2024-10-16T00:00:00"/>
    <s v="Yes"/>
    <n v="15"/>
    <x v="1"/>
    <s v="Yes"/>
    <n v="30"/>
    <s v="Yes"/>
    <n v="20"/>
    <x v="5"/>
    <n v="58"/>
  </r>
  <r>
    <n v="3467"/>
    <s v="Yasmin Figueira"/>
    <s v="Ultimate"/>
    <d v="2024-10-19T00:00:00"/>
    <s v="No"/>
    <n v="15"/>
    <x v="0"/>
    <s v="Yes"/>
    <n v="30"/>
    <s v="Yes"/>
    <n v="20"/>
    <x v="6"/>
    <n v="50"/>
  </r>
  <r>
    <n v="3470"/>
    <s v="Bruno Santos"/>
    <s v="Ultimate"/>
    <d v="2024-10-22T00:00:00"/>
    <s v="Yes"/>
    <n v="15"/>
    <x v="2"/>
    <s v="Yes"/>
    <n v="30"/>
    <s v="Yes"/>
    <n v="20"/>
    <x v="0"/>
    <n v="60"/>
  </r>
  <r>
    <n v="3473"/>
    <s v="Elisa Neves"/>
    <s v="Ultimate"/>
    <d v="2024-10-25T00:00:00"/>
    <s v="No"/>
    <n v="15"/>
    <x v="0"/>
    <s v="Yes"/>
    <n v="30"/>
    <s v="Yes"/>
    <n v="20"/>
    <x v="1"/>
    <n v="62"/>
  </r>
  <r>
    <n v="3476"/>
    <s v="Hélio Costa"/>
    <s v="Ultimate"/>
    <d v="2024-10-28T00:00:00"/>
    <s v="Yes"/>
    <n v="15"/>
    <x v="1"/>
    <s v="Yes"/>
    <n v="30"/>
    <s v="Yes"/>
    <n v="20"/>
    <x v="5"/>
    <n v="58"/>
  </r>
  <r>
    <n v="3479"/>
    <s v="Klara Silva"/>
    <s v="Ultimate"/>
    <d v="2024-10-31T00:00:00"/>
    <s v="No"/>
    <n v="15"/>
    <x v="0"/>
    <s v="Yes"/>
    <n v="30"/>
    <s v="Yes"/>
    <n v="20"/>
    <x v="3"/>
    <n v="45"/>
  </r>
  <r>
    <n v="3482"/>
    <s v="Natália Soares"/>
    <s v="Ultimate"/>
    <d v="2024-11-03T00:00:00"/>
    <s v="Yes"/>
    <n v="15"/>
    <x v="2"/>
    <s v="Yes"/>
    <n v="30"/>
    <s v="Yes"/>
    <n v="20"/>
    <x v="1"/>
    <n v="62"/>
  </r>
  <r>
    <n v="3485"/>
    <s v="Quirino Neto"/>
    <s v="Ultimate"/>
    <d v="2024-11-06T00:00:00"/>
    <s v="No"/>
    <n v="15"/>
    <x v="0"/>
    <s v="Yes"/>
    <n v="30"/>
    <s v="Yes"/>
    <n v="20"/>
    <x v="6"/>
    <n v="50"/>
  </r>
  <r>
    <n v="3487"/>
    <s v="Sandro Almeida"/>
    <s v="Ultimate"/>
    <d v="2024-11-08T00:00:00"/>
    <s v="No"/>
    <n v="15"/>
    <x v="1"/>
    <s v="Yes"/>
    <n v="30"/>
    <s v="Yes"/>
    <n v="20"/>
    <x v="5"/>
    <n v="58"/>
  </r>
  <r>
    <n v="3490"/>
    <s v="Valéria Lima"/>
    <s v="Ultimate"/>
    <d v="2024-11-11T00:00:00"/>
    <s v="Yes"/>
    <n v="15"/>
    <x v="0"/>
    <s v="Yes"/>
    <n v="30"/>
    <s v="Yes"/>
    <n v="20"/>
    <x v="6"/>
    <n v="50"/>
  </r>
  <r>
    <n v="3493"/>
    <s v="Ygor Farias"/>
    <s v="Ultimate"/>
    <d v="2024-11-14T00:00:00"/>
    <s v="No"/>
    <n v="15"/>
    <x v="1"/>
    <s v="Yes"/>
    <n v="30"/>
    <s v="Yes"/>
    <n v="20"/>
    <x v="3"/>
    <n v="45"/>
  </r>
  <r>
    <n v="3496"/>
    <s v="Bruno Costa"/>
    <s v="Ultimate"/>
    <d v="2024-11-17T00:00:00"/>
    <s v="Yes"/>
    <n v="15"/>
    <x v="2"/>
    <s v="Yes"/>
    <n v="30"/>
    <s v="Yes"/>
    <n v="20"/>
    <x v="0"/>
    <n v="60"/>
  </r>
  <r>
    <n v="3499"/>
    <s v="Elisa Correia"/>
    <s v="Ultimate"/>
    <d v="2024-11-20T00:00:00"/>
    <s v="No"/>
    <n v="15"/>
    <x v="0"/>
    <s v="Yes"/>
    <n v="30"/>
    <s v="Yes"/>
    <n v="20"/>
    <x v="1"/>
    <n v="62"/>
  </r>
  <r>
    <n v="3502"/>
    <s v="Henrique Gonçalves"/>
    <s v="Ultimate"/>
    <d v="2024-11-23T00:00:00"/>
    <s v="Yes"/>
    <n v="15"/>
    <x v="1"/>
    <s v="Yes"/>
    <n v="30"/>
    <s v="Yes"/>
    <n v="20"/>
    <x v="5"/>
    <n v="58"/>
  </r>
  <r>
    <n v="3505"/>
    <s v="Klara Fonseca"/>
    <s v="Ultimate"/>
    <d v="2024-11-26T00:00:00"/>
    <s v="No"/>
    <n v="15"/>
    <x v="0"/>
    <s v="Yes"/>
    <n v="30"/>
    <s v="Yes"/>
    <n v="20"/>
    <x v="3"/>
    <n v="45"/>
  </r>
  <r>
    <n v="3508"/>
    <s v="Natália Castro"/>
    <s v="Ultimate"/>
    <d v="2024-11-29T00:00:00"/>
    <s v="Yes"/>
    <n v="15"/>
    <x v="2"/>
    <s v="Yes"/>
    <n v="30"/>
    <s v="Yes"/>
    <n v="20"/>
    <x v="1"/>
    <n v="62"/>
  </r>
  <r>
    <n v="3511"/>
    <s v="Quentin Nogueira"/>
    <s v="Ultimate"/>
    <d v="2024-12-02T00:00:00"/>
    <s v="No"/>
    <n v="15"/>
    <x v="0"/>
    <s v="Yes"/>
    <n v="30"/>
    <s v="Yes"/>
    <n v="20"/>
    <x v="6"/>
    <n v="50"/>
  </r>
  <r>
    <n v="3514"/>
    <s v="Tânia Machado"/>
    <s v="Ultimate"/>
    <d v="2024-12-05T00:00:00"/>
    <s v="Yes"/>
    <n v="15"/>
    <x v="1"/>
    <s v="Yes"/>
    <n v="30"/>
    <s v="Yes"/>
    <n v="20"/>
    <x v="5"/>
    <n v="58"/>
  </r>
  <r>
    <n v="3517"/>
    <s v="William Carvalho"/>
    <s v="Ultimate"/>
    <d v="2024-12-08T00:00:00"/>
    <s v="No"/>
    <n v="15"/>
    <x v="0"/>
    <s v="Yes"/>
    <n v="30"/>
    <s v="Yes"/>
    <n v="20"/>
    <x v="3"/>
    <n v="45"/>
  </r>
  <r>
    <n v="3520"/>
    <s v="Zacarias Duarte"/>
    <s v="Ultimate"/>
    <d v="2024-12-11T00:00:00"/>
    <s v="Yes"/>
    <n v="15"/>
    <x v="2"/>
    <s v="Yes"/>
    <n v="30"/>
    <s v="Yes"/>
    <n v="20"/>
    <x v="0"/>
    <n v="60"/>
  </r>
  <r>
    <n v="3523"/>
    <s v="Carla Siqueira"/>
    <s v="Ultimate"/>
    <d v="2024-12-14T00:00:00"/>
    <s v="No"/>
    <n v="15"/>
    <x v="0"/>
    <s v="Yes"/>
    <n v="30"/>
    <s v="Yes"/>
    <n v="20"/>
    <x v="1"/>
    <n v="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BE917B-4388-4FA7-A88F-B2664DFEBAC7}" name="Tabela dinâmica7" cacheId="2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A11:A12" firstHeaderRow="1" firstDataRow="1" firstDataCol="0"/>
  <pivotFields count="13">
    <pivotField showAll="0"/>
    <pivotField showAll="0"/>
    <pivotField showAll="0"/>
    <pivotField numFmtId="14" showAll="0"/>
    <pivotField dataField="1" showAll="0"/>
    <pivotField numFmtId="44" showAll="0"/>
    <pivotField showAll="0">
      <items count="4">
        <item h="1" x="2"/>
        <item h="1" x="0"/>
        <item x="1"/>
        <item t="default"/>
      </items>
    </pivotField>
    <pivotField showAll="0"/>
    <pivotField numFmtId="44" showAll="0"/>
    <pivotField showAll="0"/>
    <pivotField numFmtId="44" showAll="0"/>
    <pivotField numFmtId="44" showAll="0">
      <items count="8">
        <item x="1"/>
        <item x="0"/>
        <item x="5"/>
        <item x="4"/>
        <item x="2"/>
        <item x="6"/>
        <item x="3"/>
        <item t="default"/>
      </items>
    </pivotField>
    <pivotField numFmtId="44" showAll="0"/>
  </pivotFields>
  <rowItems count="1">
    <i/>
  </rowItems>
  <colItems count="1">
    <i/>
  </colItems>
  <dataFields count="1">
    <dataField name="Contagem de Auto Renewal" fld="4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9D5B7E-4734-4A48-9F49-49845F221B73}" name="Tabela dinâmica6" cacheId="2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A4:A5" firstHeaderRow="1" firstDataRow="1" firstDataCol="0"/>
  <pivotFields count="13">
    <pivotField showAll="0"/>
    <pivotField showAll="0"/>
    <pivotField showAll="0"/>
    <pivotField numFmtId="14" showAll="0"/>
    <pivotField showAll="0"/>
    <pivotField numFmtId="44" showAll="0"/>
    <pivotField showAll="0">
      <items count="4">
        <item h="1" x="2"/>
        <item h="1" x="0"/>
        <item x="1"/>
        <item t="default"/>
      </items>
    </pivotField>
    <pivotField showAll="0"/>
    <pivotField numFmtId="44" showAll="0"/>
    <pivotField showAll="0"/>
    <pivotField numFmtId="44" showAll="0"/>
    <pivotField dataField="1" numFmtId="44" showAll="0">
      <items count="8">
        <item x="1"/>
        <item x="0"/>
        <item x="5"/>
        <item x="4"/>
        <item x="2"/>
        <item x="6"/>
        <item x="3"/>
        <item t="default"/>
      </items>
    </pivotField>
    <pivotField numFmtId="44" showAll="0"/>
  </pivotFields>
  <rowItems count="1">
    <i/>
  </rowItems>
  <colItems count="1">
    <i/>
  </colItems>
  <dataFields count="1">
    <dataField name="Soma de Coupon Value" fld="11" baseField="0" baseItem="0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data>
    <tabular pivotCacheId="1765956580">
      <items count="3">
        <i x="1"/>
        <i x="0" s="1"/>
        <i x="2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1" xr10:uid="{82823E3C-6F6A-416C-B7A5-F93848B44D6D}" sourceName="Subscription Type">
  <pivotTables>
    <pivotTable tabId="6" name="Tabela dinâmica6"/>
    <pivotTable tabId="6" name="Tabela dinâmica7"/>
  </pivotTables>
  <data>
    <tabular pivotCacheId="1458329424">
      <items count="3">
        <i x="2"/>
        <i x="0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  <slicer name="Subscription Type 2" xr10:uid="{9AE0F680-3921-404B-A02F-E82ACEF448DD}" cache="SegmentaçãodeDados_Subscription_Type1" caption="Subscription Type" style="SlicerStyleLight6 2" rowHeight="25717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C6E6EE64-79C2-4FF8-9919-9B929CFF0BA6}" cache="SegmentaçãodeDados_Subscription_Type1" caption="Subscription Type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microsoft.com/office/2007/relationships/slicer" Target="../slicers/slicer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16" workbookViewId="0">
      <selection activeCell="E36" sqref="E36"/>
    </sheetView>
  </sheetViews>
  <sheetFormatPr defaultRowHeight="15" x14ac:dyDescent="0.25"/>
  <cols>
    <col min="2" max="2" width="18.42578125" bestFit="1" customWidth="1"/>
    <col min="3" max="3" width="27.710937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 x14ac:dyDescent="0.25">
      <c r="B3" s="20" t="s">
        <v>317</v>
      </c>
      <c r="C3" s="20"/>
      <c r="D3" s="20"/>
      <c r="E3" s="20"/>
      <c r="F3" s="20"/>
    </row>
    <row r="6" spans="2:6" x14ac:dyDescent="0.25">
      <c r="B6" t="s">
        <v>318</v>
      </c>
    </row>
    <row r="7" spans="2:6" x14ac:dyDescent="0.25">
      <c r="B7" t="s">
        <v>320</v>
      </c>
    </row>
    <row r="9" spans="2:6" x14ac:dyDescent="0.25">
      <c r="B9" s="12" t="s">
        <v>16</v>
      </c>
      <c r="C9" t="s">
        <v>324</v>
      </c>
    </row>
    <row r="11" spans="2:6" x14ac:dyDescent="0.25">
      <c r="B11" s="12" t="s">
        <v>309</v>
      </c>
      <c r="C11" t="s">
        <v>319</v>
      </c>
    </row>
    <row r="12" spans="2:6" x14ac:dyDescent="0.25">
      <c r="B12" s="14" t="s">
        <v>23</v>
      </c>
      <c r="C12" s="13">
        <v>3847</v>
      </c>
    </row>
    <row r="13" spans="2:6" x14ac:dyDescent="0.25">
      <c r="B13" s="14" t="s">
        <v>19</v>
      </c>
      <c r="C13" s="13">
        <v>3786</v>
      </c>
    </row>
    <row r="14" spans="2:6" x14ac:dyDescent="0.25">
      <c r="B14" s="14" t="s">
        <v>310</v>
      </c>
      <c r="C14" s="13">
        <v>7633</v>
      </c>
    </row>
    <row r="17" spans="2:5" x14ac:dyDescent="0.25">
      <c r="B17" s="14" t="s">
        <v>321</v>
      </c>
    </row>
    <row r="19" spans="2:5" x14ac:dyDescent="0.25">
      <c r="B19" s="12" t="s">
        <v>16</v>
      </c>
      <c r="C19" t="s">
        <v>324</v>
      </c>
    </row>
    <row r="21" spans="2:5" x14ac:dyDescent="0.25">
      <c r="B21" s="12" t="s">
        <v>309</v>
      </c>
      <c r="C21" t="s">
        <v>316</v>
      </c>
    </row>
    <row r="22" spans="2:5" x14ac:dyDescent="0.25">
      <c r="B22" s="14" t="s">
        <v>22</v>
      </c>
      <c r="C22" s="15">
        <v>0</v>
      </c>
    </row>
    <row r="23" spans="2:5" x14ac:dyDescent="0.25">
      <c r="B23" s="14" t="s">
        <v>26</v>
      </c>
      <c r="C23" s="15">
        <v>0</v>
      </c>
    </row>
    <row r="24" spans="2:5" x14ac:dyDescent="0.25">
      <c r="B24" s="14" t="s">
        <v>18</v>
      </c>
      <c r="C24" s="15">
        <v>2940</v>
      </c>
    </row>
    <row r="25" spans="2:5" x14ac:dyDescent="0.25">
      <c r="B25" s="14" t="s">
        <v>310</v>
      </c>
      <c r="C25" s="15">
        <v>2940</v>
      </c>
      <c r="E25" s="17">
        <f>GETPIVOTDATA("EA Play Season Pass
Price",$B$21)</f>
        <v>2940</v>
      </c>
    </row>
    <row r="28" spans="2:5" x14ac:dyDescent="0.25">
      <c r="B28" s="14" t="s">
        <v>322</v>
      </c>
    </row>
    <row r="30" spans="2:5" x14ac:dyDescent="0.25">
      <c r="B30" s="12" t="s">
        <v>16</v>
      </c>
      <c r="C30" t="s">
        <v>324</v>
      </c>
    </row>
    <row r="32" spans="2:5" x14ac:dyDescent="0.25">
      <c r="B32" s="12" t="s">
        <v>309</v>
      </c>
      <c r="C32" t="s">
        <v>311</v>
      </c>
    </row>
    <row r="33" spans="2:5" x14ac:dyDescent="0.25">
      <c r="B33" s="14" t="s">
        <v>22</v>
      </c>
      <c r="C33" s="13">
        <v>0</v>
      </c>
    </row>
    <row r="34" spans="2:5" x14ac:dyDescent="0.25">
      <c r="B34" s="14" t="s">
        <v>26</v>
      </c>
      <c r="C34" s="13">
        <v>1920</v>
      </c>
    </row>
    <row r="35" spans="2:5" x14ac:dyDescent="0.25">
      <c r="B35" s="14" t="s">
        <v>18</v>
      </c>
      <c r="C35" s="13">
        <v>1960</v>
      </c>
    </row>
    <row r="36" spans="2:5" x14ac:dyDescent="0.25">
      <c r="B36" s="14" t="s">
        <v>310</v>
      </c>
      <c r="C36" s="13">
        <v>3880</v>
      </c>
      <c r="E36" s="17">
        <f>GETPIVOTDATA("Minecraft Season Pass Price",$B$32)</f>
        <v>3880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tabSelected="1" topLeftCell="A36" zoomScale="110" zoomScaleNormal="110" workbookViewId="0">
      <selection activeCell="J37" sqref="J37"/>
    </sheetView>
  </sheetViews>
  <sheetFormatPr defaultRowHeight="15" x14ac:dyDescent="0.25"/>
  <cols>
    <col min="1" max="1" width="27.42578125" style="4" customWidth="1"/>
    <col min="2" max="2" width="3.5703125" customWidth="1"/>
    <col min="12" max="12" width="6.5703125" customWidth="1"/>
  </cols>
  <sheetData>
    <row r="2" spans="1:19" ht="27.75" customHeight="1" thickBot="1" x14ac:dyDescent="0.5">
      <c r="C2" s="19" t="s">
        <v>323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8"/>
      <c r="S2" s="18"/>
    </row>
    <row r="3" spans="1:19" ht="19.5" customHeight="1" thickTop="1" x14ac:dyDescent="0.25"/>
    <row r="4" spans="1:19" s="7" customFormat="1" ht="8.25" customHeight="1" x14ac:dyDescent="0.25">
      <c r="A4" s="4"/>
    </row>
    <row r="5" spans="1:19" s="7" customFormat="1" ht="7.5" customHeight="1" x14ac:dyDescent="0.25">
      <c r="A5" s="4"/>
    </row>
    <row r="6" spans="1:19" s="7" customFormat="1" ht="10.5" customHeight="1" x14ac:dyDescent="0.25">
      <c r="A6" s="4"/>
    </row>
    <row r="7" spans="1:19" s="7" customFormat="1" ht="9.75" customHeight="1" x14ac:dyDescent="0.25">
      <c r="A7" s="4"/>
    </row>
    <row r="8" spans="1:19" s="7" customFormat="1" ht="11.25" customHeight="1" x14ac:dyDescent="0.25">
      <c r="A8" s="4"/>
    </row>
    <row r="9" spans="1:19" s="7" customFormat="1" x14ac:dyDescent="0.25">
      <c r="A9" s="4"/>
    </row>
    <row r="10" spans="1:19" s="7" customFormat="1" x14ac:dyDescent="0.25">
      <c r="A10" s="4"/>
    </row>
    <row r="11" spans="1:19" s="7" customFormat="1" ht="14.25" customHeight="1" x14ac:dyDescent="0.25">
      <c r="A11" s="4"/>
    </row>
    <row r="12" spans="1:19" s="7" customFormat="1" x14ac:dyDescent="0.25">
      <c r="A12" s="4"/>
    </row>
    <row r="13" spans="1:19" s="7" customFormat="1" x14ac:dyDescent="0.25">
      <c r="A13" s="4"/>
    </row>
    <row r="14" spans="1:19" s="7" customFormat="1" x14ac:dyDescent="0.25">
      <c r="A14" s="4"/>
    </row>
    <row r="15" spans="1:19" s="7" customFormat="1" x14ac:dyDescent="0.25">
      <c r="A15" s="4"/>
    </row>
    <row r="16" spans="1:19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ACA65-225E-4B43-AC75-C0D84599EA73}">
  <dimension ref="A4:B12"/>
  <sheetViews>
    <sheetView workbookViewId="0">
      <selection activeCell="C17" sqref="C17"/>
    </sheetView>
  </sheetViews>
  <sheetFormatPr defaultRowHeight="15" x14ac:dyDescent="0.25"/>
  <cols>
    <col min="1" max="1" width="26.28515625" bestFit="1" customWidth="1"/>
    <col min="2" max="2" width="26.28515625" customWidth="1"/>
    <col min="3" max="3" width="9.140625" customWidth="1"/>
  </cols>
  <sheetData>
    <row r="4" spans="1:1" x14ac:dyDescent="0.25">
      <c r="A4" t="s">
        <v>325</v>
      </c>
    </row>
    <row r="5" spans="1:1" x14ac:dyDescent="0.25">
      <c r="A5" s="15">
        <v>364</v>
      </c>
    </row>
    <row r="11" spans="1:1" x14ac:dyDescent="0.25">
      <c r="A11" t="s">
        <v>326</v>
      </c>
    </row>
    <row r="12" spans="1:1" x14ac:dyDescent="0.25">
      <c r="A12" s="15">
        <v>33</v>
      </c>
    </row>
  </sheetData>
  <pageMargins left="0.511811024" right="0.511811024" top="0.78740157499999996" bottom="0.78740157499999996" header="0.31496062000000002" footer="0.3149606200000000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1CF35-EC1A-4489-A6BC-F27C0259BB2E}">
  <dimension ref="A1:M99"/>
  <sheetViews>
    <sheetView workbookViewId="0">
      <selection sqref="A1:M99"/>
    </sheetView>
  </sheetViews>
  <sheetFormatPr defaultColWidth="13.28515625" defaultRowHeight="15" x14ac:dyDescent="0.25"/>
  <cols>
    <col min="7" max="7" width="13.28515625" style="23"/>
    <col min="12" max="12" width="13.28515625" style="23"/>
  </cols>
  <sheetData>
    <row r="1" spans="1:13" ht="6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21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21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24" t="s">
        <v>20</v>
      </c>
      <c r="H2" s="8" t="s">
        <v>19</v>
      </c>
      <c r="I2" s="11">
        <v>30</v>
      </c>
      <c r="J2" s="8" t="s">
        <v>19</v>
      </c>
      <c r="K2" s="11">
        <v>20</v>
      </c>
      <c r="L2" s="22">
        <v>5</v>
      </c>
      <c r="M2" s="11">
        <v>60</v>
      </c>
    </row>
    <row r="3" spans="1:13" ht="16.5" customHeight="1" x14ac:dyDescent="0.25">
      <c r="A3" s="8">
        <v>3234</v>
      </c>
      <c r="B3" s="8" t="s">
        <v>28</v>
      </c>
      <c r="C3" s="8" t="s">
        <v>18</v>
      </c>
      <c r="D3" s="10">
        <v>45342</v>
      </c>
      <c r="E3" s="8" t="s">
        <v>23</v>
      </c>
      <c r="F3" s="11">
        <v>15</v>
      </c>
      <c r="G3" s="24" t="s">
        <v>20</v>
      </c>
      <c r="H3" s="8" t="s">
        <v>19</v>
      </c>
      <c r="I3" s="11">
        <v>30</v>
      </c>
      <c r="J3" s="8" t="s">
        <v>19</v>
      </c>
      <c r="K3" s="11">
        <v>20</v>
      </c>
      <c r="L3" s="22">
        <v>3</v>
      </c>
      <c r="M3" s="11">
        <v>62</v>
      </c>
    </row>
    <row r="4" spans="1:13" ht="16.5" customHeight="1" x14ac:dyDescent="0.25">
      <c r="A4" s="8">
        <v>3237</v>
      </c>
      <c r="B4" s="8" t="s">
        <v>35</v>
      </c>
      <c r="C4" s="8" t="s">
        <v>18</v>
      </c>
      <c r="D4" s="10">
        <v>45354</v>
      </c>
      <c r="E4" s="8" t="s">
        <v>19</v>
      </c>
      <c r="F4" s="11">
        <v>15</v>
      </c>
      <c r="G4" s="24" t="s">
        <v>27</v>
      </c>
      <c r="H4" s="8" t="s">
        <v>19</v>
      </c>
      <c r="I4" s="11">
        <v>30</v>
      </c>
      <c r="J4" s="8" t="s">
        <v>19</v>
      </c>
      <c r="K4" s="11">
        <v>20</v>
      </c>
      <c r="L4" s="22">
        <v>10</v>
      </c>
      <c r="M4" s="11">
        <v>55</v>
      </c>
    </row>
    <row r="5" spans="1:13" ht="16.5" customHeight="1" x14ac:dyDescent="0.25">
      <c r="A5" s="8">
        <v>3239</v>
      </c>
      <c r="B5" s="8" t="s">
        <v>37</v>
      </c>
      <c r="C5" s="8" t="s">
        <v>18</v>
      </c>
      <c r="D5" s="10">
        <v>45356</v>
      </c>
      <c r="E5" s="8" t="s">
        <v>23</v>
      </c>
      <c r="F5" s="11">
        <v>15</v>
      </c>
      <c r="G5" s="24" t="s">
        <v>20</v>
      </c>
      <c r="H5" s="8" t="s">
        <v>19</v>
      </c>
      <c r="I5" s="11">
        <v>30</v>
      </c>
      <c r="J5" s="8" t="s">
        <v>19</v>
      </c>
      <c r="K5" s="11">
        <v>20</v>
      </c>
      <c r="L5" s="22">
        <v>5</v>
      </c>
      <c r="M5" s="11">
        <v>60</v>
      </c>
    </row>
    <row r="6" spans="1:13" ht="16.5" customHeight="1" x14ac:dyDescent="0.25">
      <c r="A6" s="8">
        <v>3242</v>
      </c>
      <c r="B6" s="8" t="s">
        <v>40</v>
      </c>
      <c r="C6" s="8" t="s">
        <v>18</v>
      </c>
      <c r="D6" s="10">
        <v>45359</v>
      </c>
      <c r="E6" s="8" t="s">
        <v>19</v>
      </c>
      <c r="F6" s="11">
        <v>15</v>
      </c>
      <c r="G6" s="24" t="s">
        <v>24</v>
      </c>
      <c r="H6" s="8" t="s">
        <v>19</v>
      </c>
      <c r="I6" s="11">
        <v>30</v>
      </c>
      <c r="J6" s="8" t="s">
        <v>19</v>
      </c>
      <c r="K6" s="11">
        <v>20</v>
      </c>
      <c r="L6" s="22">
        <v>20</v>
      </c>
      <c r="M6" s="11">
        <v>45</v>
      </c>
    </row>
    <row r="7" spans="1:13" ht="16.5" customHeight="1" x14ac:dyDescent="0.25">
      <c r="A7" s="8">
        <v>3245</v>
      </c>
      <c r="B7" s="8" t="s">
        <v>43</v>
      </c>
      <c r="C7" s="8" t="s">
        <v>18</v>
      </c>
      <c r="D7" s="10">
        <v>45362</v>
      </c>
      <c r="E7" s="8" t="s">
        <v>23</v>
      </c>
      <c r="F7" s="11">
        <v>15</v>
      </c>
      <c r="G7" s="24" t="s">
        <v>20</v>
      </c>
      <c r="H7" s="8" t="s">
        <v>19</v>
      </c>
      <c r="I7" s="11">
        <v>30</v>
      </c>
      <c r="J7" s="8" t="s">
        <v>19</v>
      </c>
      <c r="K7" s="11">
        <v>20</v>
      </c>
      <c r="L7" s="22">
        <v>8</v>
      </c>
      <c r="M7" s="11">
        <v>57</v>
      </c>
    </row>
    <row r="8" spans="1:13" ht="16.5" customHeight="1" x14ac:dyDescent="0.25">
      <c r="A8" s="8">
        <v>3248</v>
      </c>
      <c r="B8" s="8" t="s">
        <v>46</v>
      </c>
      <c r="C8" s="8" t="s">
        <v>18</v>
      </c>
      <c r="D8" s="10">
        <v>45365</v>
      </c>
      <c r="E8" s="8" t="s">
        <v>19</v>
      </c>
      <c r="F8" s="11">
        <v>15</v>
      </c>
      <c r="G8" s="24" t="s">
        <v>27</v>
      </c>
      <c r="H8" s="8" t="s">
        <v>19</v>
      </c>
      <c r="I8" s="11">
        <v>30</v>
      </c>
      <c r="J8" s="8" t="s">
        <v>19</v>
      </c>
      <c r="K8" s="11">
        <v>20</v>
      </c>
      <c r="L8" s="22">
        <v>7</v>
      </c>
      <c r="M8" s="11">
        <v>58</v>
      </c>
    </row>
    <row r="9" spans="1:13" ht="16.5" customHeight="1" x14ac:dyDescent="0.25">
      <c r="A9" s="8">
        <v>3251</v>
      </c>
      <c r="B9" s="8" t="s">
        <v>49</v>
      </c>
      <c r="C9" s="8" t="s">
        <v>18</v>
      </c>
      <c r="D9" s="10">
        <v>45368</v>
      </c>
      <c r="E9" s="8" t="s">
        <v>23</v>
      </c>
      <c r="F9" s="11">
        <v>15</v>
      </c>
      <c r="G9" s="24" t="s">
        <v>20</v>
      </c>
      <c r="H9" s="8" t="s">
        <v>19</v>
      </c>
      <c r="I9" s="11">
        <v>30</v>
      </c>
      <c r="J9" s="8" t="s">
        <v>19</v>
      </c>
      <c r="K9" s="11">
        <v>20</v>
      </c>
      <c r="L9" s="22">
        <v>3</v>
      </c>
      <c r="M9" s="11">
        <v>62</v>
      </c>
    </row>
    <row r="10" spans="1:13" ht="16.5" customHeight="1" x14ac:dyDescent="0.25">
      <c r="A10" s="8">
        <v>3254</v>
      </c>
      <c r="B10" s="8" t="s">
        <v>52</v>
      </c>
      <c r="C10" s="8" t="s">
        <v>18</v>
      </c>
      <c r="D10" s="10">
        <v>45371</v>
      </c>
      <c r="E10" s="8" t="s">
        <v>19</v>
      </c>
      <c r="F10" s="11">
        <v>15</v>
      </c>
      <c r="G10" s="24" t="s">
        <v>24</v>
      </c>
      <c r="H10" s="8" t="s">
        <v>19</v>
      </c>
      <c r="I10" s="11">
        <v>30</v>
      </c>
      <c r="J10" s="8" t="s">
        <v>19</v>
      </c>
      <c r="K10" s="11">
        <v>20</v>
      </c>
      <c r="L10" s="22">
        <v>20</v>
      </c>
      <c r="M10" s="11">
        <v>45</v>
      </c>
    </row>
    <row r="11" spans="1:13" ht="16.5" customHeight="1" x14ac:dyDescent="0.25">
      <c r="A11" s="8">
        <v>3257</v>
      </c>
      <c r="B11" s="8" t="s">
        <v>55</v>
      </c>
      <c r="C11" s="8" t="s">
        <v>18</v>
      </c>
      <c r="D11" s="10">
        <v>45374</v>
      </c>
      <c r="E11" s="8" t="s">
        <v>23</v>
      </c>
      <c r="F11" s="11">
        <v>15</v>
      </c>
      <c r="G11" s="24" t="s">
        <v>20</v>
      </c>
      <c r="H11" s="8" t="s">
        <v>19</v>
      </c>
      <c r="I11" s="11">
        <v>30</v>
      </c>
      <c r="J11" s="8" t="s">
        <v>19</v>
      </c>
      <c r="K11" s="11">
        <v>20</v>
      </c>
      <c r="L11" s="22">
        <v>5</v>
      </c>
      <c r="M11" s="11">
        <v>60</v>
      </c>
    </row>
    <row r="12" spans="1:13" ht="16.5" customHeight="1" x14ac:dyDescent="0.25">
      <c r="A12" s="8">
        <v>3260</v>
      </c>
      <c r="B12" s="8" t="s">
        <v>58</v>
      </c>
      <c r="C12" s="8" t="s">
        <v>18</v>
      </c>
      <c r="D12" s="10">
        <v>45377</v>
      </c>
      <c r="E12" s="8" t="s">
        <v>19</v>
      </c>
      <c r="F12" s="11">
        <v>15</v>
      </c>
      <c r="G12" s="24" t="s">
        <v>27</v>
      </c>
      <c r="H12" s="8" t="s">
        <v>19</v>
      </c>
      <c r="I12" s="11">
        <v>30</v>
      </c>
      <c r="J12" s="8" t="s">
        <v>19</v>
      </c>
      <c r="K12" s="11">
        <v>20</v>
      </c>
      <c r="L12" s="22">
        <v>7</v>
      </c>
      <c r="M12" s="11">
        <v>58</v>
      </c>
    </row>
    <row r="13" spans="1:13" ht="16.5" customHeight="1" x14ac:dyDescent="0.25">
      <c r="A13" s="8">
        <v>3263</v>
      </c>
      <c r="B13" s="8" t="s">
        <v>61</v>
      </c>
      <c r="C13" s="8" t="s">
        <v>18</v>
      </c>
      <c r="D13" s="10">
        <v>45380</v>
      </c>
      <c r="E13" s="8" t="s">
        <v>23</v>
      </c>
      <c r="F13" s="11">
        <v>15</v>
      </c>
      <c r="G13" s="24" t="s">
        <v>20</v>
      </c>
      <c r="H13" s="8" t="s">
        <v>19</v>
      </c>
      <c r="I13" s="11">
        <v>30</v>
      </c>
      <c r="J13" s="8" t="s">
        <v>19</v>
      </c>
      <c r="K13" s="11">
        <v>20</v>
      </c>
      <c r="L13" s="22">
        <v>3</v>
      </c>
      <c r="M13" s="11">
        <v>62</v>
      </c>
    </row>
    <row r="14" spans="1:13" ht="16.5" customHeight="1" x14ac:dyDescent="0.25">
      <c r="A14" s="8">
        <v>3267</v>
      </c>
      <c r="B14" s="8" t="s">
        <v>65</v>
      </c>
      <c r="C14" s="8" t="s">
        <v>18</v>
      </c>
      <c r="D14" s="10">
        <v>45384</v>
      </c>
      <c r="E14" s="8" t="s">
        <v>23</v>
      </c>
      <c r="F14" s="11">
        <v>15</v>
      </c>
      <c r="G14" s="24" t="s">
        <v>27</v>
      </c>
      <c r="H14" s="8" t="s">
        <v>19</v>
      </c>
      <c r="I14" s="11">
        <v>30</v>
      </c>
      <c r="J14" s="8" t="s">
        <v>19</v>
      </c>
      <c r="K14" s="11">
        <v>20</v>
      </c>
      <c r="L14" s="22">
        <v>7</v>
      </c>
      <c r="M14" s="11">
        <v>58</v>
      </c>
    </row>
    <row r="15" spans="1:13" ht="16.5" customHeight="1" x14ac:dyDescent="0.25">
      <c r="A15" s="8">
        <v>3270</v>
      </c>
      <c r="B15" s="8" t="s">
        <v>68</v>
      </c>
      <c r="C15" s="8" t="s">
        <v>18</v>
      </c>
      <c r="D15" s="10">
        <v>45387</v>
      </c>
      <c r="E15" s="8" t="s">
        <v>19</v>
      </c>
      <c r="F15" s="11">
        <v>15</v>
      </c>
      <c r="G15" s="24" t="s">
        <v>20</v>
      </c>
      <c r="H15" s="8" t="s">
        <v>19</v>
      </c>
      <c r="I15" s="11">
        <v>30</v>
      </c>
      <c r="J15" s="8" t="s">
        <v>19</v>
      </c>
      <c r="K15" s="11">
        <v>20</v>
      </c>
      <c r="L15" s="22">
        <v>15</v>
      </c>
      <c r="M15" s="11">
        <v>50</v>
      </c>
    </row>
    <row r="16" spans="1:13" ht="16.5" customHeight="1" x14ac:dyDescent="0.25">
      <c r="A16" s="8">
        <v>3273</v>
      </c>
      <c r="B16" s="8" t="s">
        <v>71</v>
      </c>
      <c r="C16" s="8" t="s">
        <v>18</v>
      </c>
      <c r="D16" s="10">
        <v>45390</v>
      </c>
      <c r="E16" s="8" t="s">
        <v>23</v>
      </c>
      <c r="F16" s="11">
        <v>15</v>
      </c>
      <c r="G16" s="24" t="s">
        <v>27</v>
      </c>
      <c r="H16" s="8" t="s">
        <v>19</v>
      </c>
      <c r="I16" s="11">
        <v>30</v>
      </c>
      <c r="J16" s="8" t="s">
        <v>19</v>
      </c>
      <c r="K16" s="11">
        <v>20</v>
      </c>
      <c r="L16" s="22">
        <v>20</v>
      </c>
      <c r="M16" s="11">
        <v>45</v>
      </c>
    </row>
    <row r="17" spans="1:13" ht="16.5" customHeight="1" x14ac:dyDescent="0.25">
      <c r="A17" s="8">
        <v>3276</v>
      </c>
      <c r="B17" s="8" t="s">
        <v>74</v>
      </c>
      <c r="C17" s="8" t="s">
        <v>18</v>
      </c>
      <c r="D17" s="10">
        <v>45393</v>
      </c>
      <c r="E17" s="8" t="s">
        <v>19</v>
      </c>
      <c r="F17" s="11">
        <v>15</v>
      </c>
      <c r="G17" s="24" t="s">
        <v>24</v>
      </c>
      <c r="H17" s="8" t="s">
        <v>19</v>
      </c>
      <c r="I17" s="11">
        <v>30</v>
      </c>
      <c r="J17" s="8" t="s">
        <v>19</v>
      </c>
      <c r="K17" s="11">
        <v>20</v>
      </c>
      <c r="L17" s="22">
        <v>5</v>
      </c>
      <c r="M17" s="11">
        <v>60</v>
      </c>
    </row>
    <row r="18" spans="1:13" ht="16.5" customHeight="1" x14ac:dyDescent="0.25">
      <c r="A18" s="8">
        <v>3279</v>
      </c>
      <c r="B18" s="8" t="s">
        <v>77</v>
      </c>
      <c r="C18" s="8" t="s">
        <v>18</v>
      </c>
      <c r="D18" s="10">
        <v>45396</v>
      </c>
      <c r="E18" s="8" t="s">
        <v>23</v>
      </c>
      <c r="F18" s="11">
        <v>15</v>
      </c>
      <c r="G18" s="24" t="s">
        <v>20</v>
      </c>
      <c r="H18" s="8" t="s">
        <v>19</v>
      </c>
      <c r="I18" s="11">
        <v>30</v>
      </c>
      <c r="J18" s="8" t="s">
        <v>19</v>
      </c>
      <c r="K18" s="11">
        <v>20</v>
      </c>
      <c r="L18" s="22">
        <v>3</v>
      </c>
      <c r="M18" s="11">
        <v>62</v>
      </c>
    </row>
    <row r="19" spans="1:13" ht="16.5" customHeight="1" x14ac:dyDescent="0.25">
      <c r="A19" s="8">
        <v>3282</v>
      </c>
      <c r="B19" s="8" t="s">
        <v>80</v>
      </c>
      <c r="C19" s="8" t="s">
        <v>18</v>
      </c>
      <c r="D19" s="10">
        <v>45399</v>
      </c>
      <c r="E19" s="8" t="s">
        <v>19</v>
      </c>
      <c r="F19" s="11">
        <v>15</v>
      </c>
      <c r="G19" s="24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22">
        <v>7</v>
      </c>
      <c r="M19" s="11">
        <v>58</v>
      </c>
    </row>
    <row r="20" spans="1:13" ht="16.5" customHeight="1" x14ac:dyDescent="0.25">
      <c r="A20" s="8">
        <v>3285</v>
      </c>
      <c r="B20" s="8" t="s">
        <v>83</v>
      </c>
      <c r="C20" s="8" t="s">
        <v>18</v>
      </c>
      <c r="D20" s="10">
        <v>45402</v>
      </c>
      <c r="E20" s="8" t="s">
        <v>23</v>
      </c>
      <c r="F20" s="11">
        <v>15</v>
      </c>
      <c r="G20" s="24" t="s">
        <v>20</v>
      </c>
      <c r="H20" s="8" t="s">
        <v>19</v>
      </c>
      <c r="I20" s="11">
        <v>30</v>
      </c>
      <c r="J20" s="8" t="s">
        <v>19</v>
      </c>
      <c r="K20" s="11">
        <v>20</v>
      </c>
      <c r="L20" s="22">
        <v>20</v>
      </c>
      <c r="M20" s="11">
        <v>45</v>
      </c>
    </row>
    <row r="21" spans="1:13" ht="16.5" customHeight="1" x14ac:dyDescent="0.25">
      <c r="A21" s="8">
        <v>3288</v>
      </c>
      <c r="B21" s="8" t="s">
        <v>86</v>
      </c>
      <c r="C21" s="8" t="s">
        <v>18</v>
      </c>
      <c r="D21" s="10">
        <v>45405</v>
      </c>
      <c r="E21" s="8" t="s">
        <v>19</v>
      </c>
      <c r="F21" s="11">
        <v>15</v>
      </c>
      <c r="G21" s="24" t="s">
        <v>24</v>
      </c>
      <c r="H21" s="8" t="s">
        <v>19</v>
      </c>
      <c r="I21" s="11">
        <v>30</v>
      </c>
      <c r="J21" s="8" t="s">
        <v>19</v>
      </c>
      <c r="K21" s="11">
        <v>20</v>
      </c>
      <c r="L21" s="22">
        <v>3</v>
      </c>
      <c r="M21" s="11">
        <v>62</v>
      </c>
    </row>
    <row r="22" spans="1:13" ht="16.5" customHeight="1" x14ac:dyDescent="0.25">
      <c r="A22" s="8">
        <v>3291</v>
      </c>
      <c r="B22" s="8" t="s">
        <v>89</v>
      </c>
      <c r="C22" s="8" t="s">
        <v>18</v>
      </c>
      <c r="D22" s="10">
        <v>45408</v>
      </c>
      <c r="E22" s="8" t="s">
        <v>23</v>
      </c>
      <c r="F22" s="11">
        <v>15</v>
      </c>
      <c r="G22" s="24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22">
        <v>5</v>
      </c>
      <c r="M22" s="11">
        <v>60</v>
      </c>
    </row>
    <row r="23" spans="1:13" ht="16.5" customHeight="1" x14ac:dyDescent="0.25">
      <c r="A23" s="8">
        <v>3294</v>
      </c>
      <c r="B23" s="8" t="s">
        <v>92</v>
      </c>
      <c r="C23" s="8" t="s">
        <v>18</v>
      </c>
      <c r="D23" s="10">
        <v>45411</v>
      </c>
      <c r="E23" s="8" t="s">
        <v>19</v>
      </c>
      <c r="F23" s="11">
        <v>15</v>
      </c>
      <c r="G23" s="24" t="s">
        <v>27</v>
      </c>
      <c r="H23" s="8" t="s">
        <v>19</v>
      </c>
      <c r="I23" s="11">
        <v>30</v>
      </c>
      <c r="J23" s="8" t="s">
        <v>19</v>
      </c>
      <c r="K23" s="11">
        <v>20</v>
      </c>
      <c r="L23" s="22">
        <v>20</v>
      </c>
      <c r="M23" s="11">
        <v>45</v>
      </c>
    </row>
    <row r="24" spans="1:13" ht="16.5" customHeight="1" x14ac:dyDescent="0.25">
      <c r="A24" s="8">
        <v>3297</v>
      </c>
      <c r="B24" s="8" t="s">
        <v>95</v>
      </c>
      <c r="C24" s="8" t="s">
        <v>18</v>
      </c>
      <c r="D24" s="10">
        <v>45414</v>
      </c>
      <c r="E24" s="8" t="s">
        <v>19</v>
      </c>
      <c r="F24" s="11">
        <v>15</v>
      </c>
      <c r="G24" s="24" t="s">
        <v>27</v>
      </c>
      <c r="H24" s="8" t="s">
        <v>19</v>
      </c>
      <c r="I24" s="11">
        <v>30</v>
      </c>
      <c r="J24" s="8" t="s">
        <v>19</v>
      </c>
      <c r="K24" s="11">
        <v>20</v>
      </c>
      <c r="L24" s="22">
        <v>7</v>
      </c>
      <c r="M24" s="11">
        <v>58</v>
      </c>
    </row>
    <row r="25" spans="1:13" ht="16.5" customHeight="1" x14ac:dyDescent="0.25">
      <c r="A25" s="8">
        <v>3300</v>
      </c>
      <c r="B25" s="8" t="s">
        <v>98</v>
      </c>
      <c r="C25" s="8" t="s">
        <v>18</v>
      </c>
      <c r="D25" s="10">
        <v>45417</v>
      </c>
      <c r="E25" s="8" t="s">
        <v>23</v>
      </c>
      <c r="F25" s="11">
        <v>15</v>
      </c>
      <c r="G25" s="24" t="s">
        <v>20</v>
      </c>
      <c r="H25" s="8" t="s">
        <v>19</v>
      </c>
      <c r="I25" s="11">
        <v>30</v>
      </c>
      <c r="J25" s="8" t="s">
        <v>19</v>
      </c>
      <c r="K25" s="11">
        <v>20</v>
      </c>
      <c r="L25" s="22">
        <v>15</v>
      </c>
      <c r="M25" s="11">
        <v>50</v>
      </c>
    </row>
    <row r="26" spans="1:13" ht="16.5" customHeight="1" x14ac:dyDescent="0.25">
      <c r="A26" s="8">
        <v>3303</v>
      </c>
      <c r="B26" s="8" t="s">
        <v>101</v>
      </c>
      <c r="C26" s="8" t="s">
        <v>18</v>
      </c>
      <c r="D26" s="10">
        <v>45420</v>
      </c>
      <c r="E26" s="8" t="s">
        <v>19</v>
      </c>
      <c r="F26" s="11">
        <v>15</v>
      </c>
      <c r="G26" s="24" t="s">
        <v>27</v>
      </c>
      <c r="H26" s="8" t="s">
        <v>19</v>
      </c>
      <c r="I26" s="11">
        <v>30</v>
      </c>
      <c r="J26" s="8" t="s">
        <v>19</v>
      </c>
      <c r="K26" s="11">
        <v>20</v>
      </c>
      <c r="L26" s="22">
        <v>20</v>
      </c>
      <c r="M26" s="11">
        <v>45</v>
      </c>
    </row>
    <row r="27" spans="1:13" ht="16.5" customHeight="1" x14ac:dyDescent="0.25">
      <c r="A27" s="8">
        <v>3306</v>
      </c>
      <c r="B27" s="8" t="s">
        <v>104</v>
      </c>
      <c r="C27" s="8" t="s">
        <v>18</v>
      </c>
      <c r="D27" s="10">
        <v>45423</v>
      </c>
      <c r="E27" s="8" t="s">
        <v>23</v>
      </c>
      <c r="F27" s="11">
        <v>15</v>
      </c>
      <c r="G27" s="24" t="s">
        <v>24</v>
      </c>
      <c r="H27" s="8" t="s">
        <v>19</v>
      </c>
      <c r="I27" s="11">
        <v>30</v>
      </c>
      <c r="J27" s="8" t="s">
        <v>19</v>
      </c>
      <c r="K27" s="11">
        <v>20</v>
      </c>
      <c r="L27" s="22">
        <v>5</v>
      </c>
      <c r="M27" s="11">
        <v>60</v>
      </c>
    </row>
    <row r="28" spans="1:13" ht="16.5" customHeight="1" x14ac:dyDescent="0.25">
      <c r="A28" s="8">
        <v>3309</v>
      </c>
      <c r="B28" s="8" t="s">
        <v>107</v>
      </c>
      <c r="C28" s="8" t="s">
        <v>18</v>
      </c>
      <c r="D28" s="10">
        <v>45426</v>
      </c>
      <c r="E28" s="8" t="s">
        <v>19</v>
      </c>
      <c r="F28" s="11">
        <v>15</v>
      </c>
      <c r="G28" s="24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22">
        <v>3</v>
      </c>
      <c r="M28" s="11">
        <v>62</v>
      </c>
    </row>
    <row r="29" spans="1:13" ht="16.5" customHeight="1" x14ac:dyDescent="0.25">
      <c r="A29" s="8">
        <v>3312</v>
      </c>
      <c r="B29" s="8" t="s">
        <v>110</v>
      </c>
      <c r="C29" s="8" t="s">
        <v>18</v>
      </c>
      <c r="D29" s="10">
        <v>45429</v>
      </c>
      <c r="E29" s="8" t="s">
        <v>23</v>
      </c>
      <c r="F29" s="11">
        <v>15</v>
      </c>
      <c r="G29" s="24" t="s">
        <v>27</v>
      </c>
      <c r="H29" s="8" t="s">
        <v>19</v>
      </c>
      <c r="I29" s="11">
        <v>30</v>
      </c>
      <c r="J29" s="8" t="s">
        <v>19</v>
      </c>
      <c r="K29" s="11">
        <v>20</v>
      </c>
      <c r="L29" s="22">
        <v>7</v>
      </c>
      <c r="M29" s="11">
        <v>58</v>
      </c>
    </row>
    <row r="30" spans="1:13" ht="16.5" customHeight="1" x14ac:dyDescent="0.25">
      <c r="A30" s="8">
        <v>3315</v>
      </c>
      <c r="B30" s="8" t="s">
        <v>113</v>
      </c>
      <c r="C30" s="8" t="s">
        <v>18</v>
      </c>
      <c r="D30" s="10">
        <v>45432</v>
      </c>
      <c r="E30" s="8" t="s">
        <v>19</v>
      </c>
      <c r="F30" s="11">
        <v>15</v>
      </c>
      <c r="G30" s="24" t="s">
        <v>20</v>
      </c>
      <c r="H30" s="8" t="s">
        <v>19</v>
      </c>
      <c r="I30" s="11">
        <v>30</v>
      </c>
      <c r="J30" s="8" t="s">
        <v>19</v>
      </c>
      <c r="K30" s="11">
        <v>20</v>
      </c>
      <c r="L30" s="22">
        <v>20</v>
      </c>
      <c r="M30" s="11">
        <v>45</v>
      </c>
    </row>
    <row r="31" spans="1:13" ht="16.5" customHeight="1" x14ac:dyDescent="0.25">
      <c r="A31" s="8">
        <v>3318</v>
      </c>
      <c r="B31" s="8" t="s">
        <v>116</v>
      </c>
      <c r="C31" s="8" t="s">
        <v>18</v>
      </c>
      <c r="D31" s="10">
        <v>45435</v>
      </c>
      <c r="E31" s="8" t="s">
        <v>23</v>
      </c>
      <c r="F31" s="11">
        <v>15</v>
      </c>
      <c r="G31" s="24" t="s">
        <v>24</v>
      </c>
      <c r="H31" s="8" t="s">
        <v>19</v>
      </c>
      <c r="I31" s="11">
        <v>30</v>
      </c>
      <c r="J31" s="8" t="s">
        <v>19</v>
      </c>
      <c r="K31" s="11">
        <v>20</v>
      </c>
      <c r="L31" s="22">
        <v>3</v>
      </c>
      <c r="M31" s="11">
        <v>62</v>
      </c>
    </row>
    <row r="32" spans="1:13" ht="16.5" customHeight="1" x14ac:dyDescent="0.25">
      <c r="A32" s="8">
        <v>3321</v>
      </c>
      <c r="B32" s="8" t="s">
        <v>119</v>
      </c>
      <c r="C32" s="8" t="s">
        <v>18</v>
      </c>
      <c r="D32" s="10">
        <v>45438</v>
      </c>
      <c r="E32" s="8" t="s">
        <v>19</v>
      </c>
      <c r="F32" s="11">
        <v>15</v>
      </c>
      <c r="G32" s="24" t="s">
        <v>20</v>
      </c>
      <c r="H32" s="8" t="s">
        <v>19</v>
      </c>
      <c r="I32" s="11">
        <v>30</v>
      </c>
      <c r="J32" s="8" t="s">
        <v>19</v>
      </c>
      <c r="K32" s="11">
        <v>20</v>
      </c>
      <c r="L32" s="22">
        <v>5</v>
      </c>
      <c r="M32" s="11">
        <v>60</v>
      </c>
    </row>
    <row r="33" spans="1:13" ht="16.5" customHeight="1" x14ac:dyDescent="0.25">
      <c r="A33" s="8">
        <v>3324</v>
      </c>
      <c r="B33" s="8" t="s">
        <v>122</v>
      </c>
      <c r="C33" s="8" t="s">
        <v>18</v>
      </c>
      <c r="D33" s="10">
        <v>45441</v>
      </c>
      <c r="E33" s="8" t="s">
        <v>23</v>
      </c>
      <c r="F33" s="11">
        <v>15</v>
      </c>
      <c r="G33" s="24" t="s">
        <v>27</v>
      </c>
      <c r="H33" s="8" t="s">
        <v>19</v>
      </c>
      <c r="I33" s="11">
        <v>30</v>
      </c>
      <c r="J33" s="8" t="s">
        <v>19</v>
      </c>
      <c r="K33" s="11">
        <v>20</v>
      </c>
      <c r="L33" s="22">
        <v>20</v>
      </c>
      <c r="M33" s="11">
        <v>45</v>
      </c>
    </row>
    <row r="34" spans="1:13" ht="16.5" customHeight="1" x14ac:dyDescent="0.25">
      <c r="A34" s="8">
        <v>3327</v>
      </c>
      <c r="B34" s="8" t="s">
        <v>125</v>
      </c>
      <c r="C34" s="8" t="s">
        <v>18</v>
      </c>
      <c r="D34" s="10">
        <v>45444</v>
      </c>
      <c r="E34" s="8" t="s">
        <v>19</v>
      </c>
      <c r="F34" s="11">
        <v>15</v>
      </c>
      <c r="G34" s="24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22">
        <v>7</v>
      </c>
      <c r="M34" s="11">
        <v>58</v>
      </c>
    </row>
    <row r="35" spans="1:13" ht="16.5" customHeight="1" x14ac:dyDescent="0.25">
      <c r="A35" s="8">
        <v>3330</v>
      </c>
      <c r="B35" s="8" t="s">
        <v>128</v>
      </c>
      <c r="C35" s="8" t="s">
        <v>18</v>
      </c>
      <c r="D35" s="10">
        <v>45447</v>
      </c>
      <c r="E35" s="8" t="s">
        <v>23</v>
      </c>
      <c r="F35" s="11">
        <v>15</v>
      </c>
      <c r="G35" s="24" t="s">
        <v>20</v>
      </c>
      <c r="H35" s="8" t="s">
        <v>19</v>
      </c>
      <c r="I35" s="11">
        <v>30</v>
      </c>
      <c r="J35" s="8" t="s">
        <v>19</v>
      </c>
      <c r="K35" s="11">
        <v>20</v>
      </c>
      <c r="L35" s="22">
        <v>15</v>
      </c>
      <c r="M35" s="11">
        <v>50</v>
      </c>
    </row>
    <row r="36" spans="1:13" ht="16.5" customHeight="1" x14ac:dyDescent="0.25">
      <c r="A36" s="8">
        <v>3333</v>
      </c>
      <c r="B36" s="8" t="s">
        <v>131</v>
      </c>
      <c r="C36" s="8" t="s">
        <v>18</v>
      </c>
      <c r="D36" s="10">
        <v>45450</v>
      </c>
      <c r="E36" s="8" t="s">
        <v>19</v>
      </c>
      <c r="F36" s="11">
        <v>15</v>
      </c>
      <c r="G36" s="24" t="s">
        <v>27</v>
      </c>
      <c r="H36" s="8" t="s">
        <v>19</v>
      </c>
      <c r="I36" s="11">
        <v>30</v>
      </c>
      <c r="J36" s="8" t="s">
        <v>19</v>
      </c>
      <c r="K36" s="11">
        <v>20</v>
      </c>
      <c r="L36" s="22">
        <v>20</v>
      </c>
      <c r="M36" s="11">
        <v>45</v>
      </c>
    </row>
    <row r="37" spans="1:13" ht="16.5" customHeight="1" x14ac:dyDescent="0.25">
      <c r="A37" s="8">
        <v>3337</v>
      </c>
      <c r="B37" s="8" t="s">
        <v>135</v>
      </c>
      <c r="C37" s="8" t="s">
        <v>18</v>
      </c>
      <c r="D37" s="10">
        <v>45454</v>
      </c>
      <c r="E37" s="8" t="s">
        <v>23</v>
      </c>
      <c r="F37" s="11">
        <v>15</v>
      </c>
      <c r="G37" s="24" t="s">
        <v>27</v>
      </c>
      <c r="H37" s="8" t="s">
        <v>19</v>
      </c>
      <c r="I37" s="11">
        <v>30</v>
      </c>
      <c r="J37" s="8" t="s">
        <v>19</v>
      </c>
      <c r="K37" s="11">
        <v>20</v>
      </c>
      <c r="L37" s="22">
        <v>7</v>
      </c>
      <c r="M37" s="11">
        <v>58</v>
      </c>
    </row>
    <row r="38" spans="1:13" ht="16.5" customHeight="1" x14ac:dyDescent="0.25">
      <c r="A38" s="8">
        <v>3340</v>
      </c>
      <c r="B38" s="8" t="s">
        <v>138</v>
      </c>
      <c r="C38" s="8" t="s">
        <v>18</v>
      </c>
      <c r="D38" s="10">
        <v>45457</v>
      </c>
      <c r="E38" s="8" t="s">
        <v>19</v>
      </c>
      <c r="F38" s="11">
        <v>15</v>
      </c>
      <c r="G38" s="24" t="s">
        <v>20</v>
      </c>
      <c r="H38" s="8" t="s">
        <v>19</v>
      </c>
      <c r="I38" s="11">
        <v>30</v>
      </c>
      <c r="J38" s="8" t="s">
        <v>19</v>
      </c>
      <c r="K38" s="11">
        <v>20</v>
      </c>
      <c r="L38" s="22">
        <v>15</v>
      </c>
      <c r="M38" s="11">
        <v>50</v>
      </c>
    </row>
    <row r="39" spans="1:13" ht="16.5" customHeight="1" x14ac:dyDescent="0.25">
      <c r="A39" s="8">
        <v>3343</v>
      </c>
      <c r="B39" s="8" t="s">
        <v>141</v>
      </c>
      <c r="C39" s="8" t="s">
        <v>18</v>
      </c>
      <c r="D39" s="10">
        <v>45460</v>
      </c>
      <c r="E39" s="8" t="s">
        <v>23</v>
      </c>
      <c r="F39" s="11">
        <v>15</v>
      </c>
      <c r="G39" s="24" t="s">
        <v>27</v>
      </c>
      <c r="H39" s="8" t="s">
        <v>19</v>
      </c>
      <c r="I39" s="11">
        <v>30</v>
      </c>
      <c r="J39" s="8" t="s">
        <v>19</v>
      </c>
      <c r="K39" s="11">
        <v>20</v>
      </c>
      <c r="L39" s="22">
        <v>20</v>
      </c>
      <c r="M39" s="11">
        <v>45</v>
      </c>
    </row>
    <row r="40" spans="1:13" ht="16.5" customHeight="1" x14ac:dyDescent="0.25">
      <c r="A40" s="8">
        <v>3346</v>
      </c>
      <c r="B40" s="8" t="s">
        <v>144</v>
      </c>
      <c r="C40" s="8" t="s">
        <v>18</v>
      </c>
      <c r="D40" s="10">
        <v>45463</v>
      </c>
      <c r="E40" s="8" t="s">
        <v>19</v>
      </c>
      <c r="F40" s="11">
        <v>15</v>
      </c>
      <c r="G40" s="24" t="s">
        <v>24</v>
      </c>
      <c r="H40" s="8" t="s">
        <v>19</v>
      </c>
      <c r="I40" s="11">
        <v>30</v>
      </c>
      <c r="J40" s="8" t="s">
        <v>19</v>
      </c>
      <c r="K40" s="11">
        <v>20</v>
      </c>
      <c r="L40" s="22">
        <v>5</v>
      </c>
      <c r="M40" s="11">
        <v>60</v>
      </c>
    </row>
    <row r="41" spans="1:13" ht="16.5" customHeight="1" x14ac:dyDescent="0.25">
      <c r="A41" s="8">
        <v>3349</v>
      </c>
      <c r="B41" s="8" t="s">
        <v>122</v>
      </c>
      <c r="C41" s="8" t="s">
        <v>18</v>
      </c>
      <c r="D41" s="10">
        <v>45466</v>
      </c>
      <c r="E41" s="8" t="s">
        <v>23</v>
      </c>
      <c r="F41" s="11">
        <v>15</v>
      </c>
      <c r="G41" s="24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22">
        <v>3</v>
      </c>
      <c r="M41" s="11">
        <v>62</v>
      </c>
    </row>
    <row r="42" spans="1:13" ht="16.5" customHeight="1" x14ac:dyDescent="0.25">
      <c r="A42" s="8">
        <v>3352</v>
      </c>
      <c r="B42" s="8" t="s">
        <v>149</v>
      </c>
      <c r="C42" s="8" t="s">
        <v>18</v>
      </c>
      <c r="D42" s="10">
        <v>45469</v>
      </c>
      <c r="E42" s="8" t="s">
        <v>19</v>
      </c>
      <c r="F42" s="11">
        <v>15</v>
      </c>
      <c r="G42" s="24" t="s">
        <v>27</v>
      </c>
      <c r="H42" s="8" t="s">
        <v>19</v>
      </c>
      <c r="I42" s="11">
        <v>30</v>
      </c>
      <c r="J42" s="8" t="s">
        <v>19</v>
      </c>
      <c r="K42" s="11">
        <v>20</v>
      </c>
      <c r="L42" s="22">
        <v>7</v>
      </c>
      <c r="M42" s="11">
        <v>58</v>
      </c>
    </row>
    <row r="43" spans="1:13" ht="16.5" customHeight="1" x14ac:dyDescent="0.25">
      <c r="A43" s="8">
        <v>3355</v>
      </c>
      <c r="B43" s="8" t="s">
        <v>152</v>
      </c>
      <c r="C43" s="8" t="s">
        <v>18</v>
      </c>
      <c r="D43" s="10">
        <v>45472</v>
      </c>
      <c r="E43" s="8" t="s">
        <v>23</v>
      </c>
      <c r="F43" s="11">
        <v>15</v>
      </c>
      <c r="G43" s="24" t="s">
        <v>20</v>
      </c>
      <c r="H43" s="8" t="s">
        <v>19</v>
      </c>
      <c r="I43" s="11">
        <v>30</v>
      </c>
      <c r="J43" s="8" t="s">
        <v>19</v>
      </c>
      <c r="K43" s="11">
        <v>20</v>
      </c>
      <c r="L43" s="22">
        <v>20</v>
      </c>
      <c r="M43" s="11">
        <v>45</v>
      </c>
    </row>
    <row r="44" spans="1:13" ht="16.5" customHeight="1" x14ac:dyDescent="0.25">
      <c r="A44" s="8">
        <v>3358</v>
      </c>
      <c r="B44" s="8" t="s">
        <v>155</v>
      </c>
      <c r="C44" s="8" t="s">
        <v>18</v>
      </c>
      <c r="D44" s="10">
        <v>45475</v>
      </c>
      <c r="E44" s="8" t="s">
        <v>19</v>
      </c>
      <c r="F44" s="11">
        <v>15</v>
      </c>
      <c r="G44" s="24" t="s">
        <v>24</v>
      </c>
      <c r="H44" s="8" t="s">
        <v>19</v>
      </c>
      <c r="I44" s="11">
        <v>30</v>
      </c>
      <c r="J44" s="8" t="s">
        <v>19</v>
      </c>
      <c r="K44" s="11">
        <v>20</v>
      </c>
      <c r="L44" s="22">
        <v>3</v>
      </c>
      <c r="M44" s="11">
        <v>62</v>
      </c>
    </row>
    <row r="45" spans="1:13" ht="16.5" customHeight="1" x14ac:dyDescent="0.25">
      <c r="A45" s="8">
        <v>3361</v>
      </c>
      <c r="B45" s="8" t="s">
        <v>158</v>
      </c>
      <c r="C45" s="8" t="s">
        <v>18</v>
      </c>
      <c r="D45" s="10">
        <v>45478</v>
      </c>
      <c r="E45" s="8" t="s">
        <v>23</v>
      </c>
      <c r="F45" s="11">
        <v>15</v>
      </c>
      <c r="G45" s="24" t="s">
        <v>20</v>
      </c>
      <c r="H45" s="8" t="s">
        <v>19</v>
      </c>
      <c r="I45" s="11">
        <v>30</v>
      </c>
      <c r="J45" s="8" t="s">
        <v>19</v>
      </c>
      <c r="K45" s="11">
        <v>20</v>
      </c>
      <c r="L45" s="22">
        <v>15</v>
      </c>
      <c r="M45" s="11">
        <v>50</v>
      </c>
    </row>
    <row r="46" spans="1:13" ht="16.5" customHeight="1" x14ac:dyDescent="0.25">
      <c r="A46" s="8">
        <v>3364</v>
      </c>
      <c r="B46" s="8" t="s">
        <v>161</v>
      </c>
      <c r="C46" s="8" t="s">
        <v>18</v>
      </c>
      <c r="D46" s="10">
        <v>45481</v>
      </c>
      <c r="E46" s="8" t="s">
        <v>19</v>
      </c>
      <c r="F46" s="11">
        <v>15</v>
      </c>
      <c r="G46" s="24" t="s">
        <v>27</v>
      </c>
      <c r="H46" s="8" t="s">
        <v>19</v>
      </c>
      <c r="I46" s="11">
        <v>30</v>
      </c>
      <c r="J46" s="8" t="s">
        <v>19</v>
      </c>
      <c r="K46" s="11">
        <v>20</v>
      </c>
      <c r="L46" s="22">
        <v>7</v>
      </c>
      <c r="M46" s="11">
        <v>58</v>
      </c>
    </row>
    <row r="47" spans="1:13" ht="16.5" customHeight="1" x14ac:dyDescent="0.25">
      <c r="A47" s="8">
        <v>3367</v>
      </c>
      <c r="B47" s="8" t="s">
        <v>164</v>
      </c>
      <c r="C47" s="8" t="s">
        <v>18</v>
      </c>
      <c r="D47" s="10">
        <v>45484</v>
      </c>
      <c r="E47" s="8" t="s">
        <v>23</v>
      </c>
      <c r="F47" s="11">
        <v>15</v>
      </c>
      <c r="G47" s="24" t="s">
        <v>27</v>
      </c>
      <c r="H47" s="8" t="s">
        <v>19</v>
      </c>
      <c r="I47" s="11">
        <v>30</v>
      </c>
      <c r="J47" s="8" t="s">
        <v>19</v>
      </c>
      <c r="K47" s="11">
        <v>20</v>
      </c>
      <c r="L47" s="22">
        <v>7</v>
      </c>
      <c r="M47" s="11">
        <v>58</v>
      </c>
    </row>
    <row r="48" spans="1:13" ht="16.5" customHeight="1" x14ac:dyDescent="0.25">
      <c r="A48" s="8">
        <v>3370</v>
      </c>
      <c r="B48" s="8" t="s">
        <v>167</v>
      </c>
      <c r="C48" s="8" t="s">
        <v>18</v>
      </c>
      <c r="D48" s="10">
        <v>45487</v>
      </c>
      <c r="E48" s="8" t="s">
        <v>19</v>
      </c>
      <c r="F48" s="11">
        <v>15</v>
      </c>
      <c r="G48" s="24" t="s">
        <v>20</v>
      </c>
      <c r="H48" s="8" t="s">
        <v>19</v>
      </c>
      <c r="I48" s="11">
        <v>30</v>
      </c>
      <c r="J48" s="8" t="s">
        <v>19</v>
      </c>
      <c r="K48" s="11">
        <v>20</v>
      </c>
      <c r="L48" s="22">
        <v>15</v>
      </c>
      <c r="M48" s="11">
        <v>50</v>
      </c>
    </row>
    <row r="49" spans="1:13" ht="16.5" customHeight="1" x14ac:dyDescent="0.25">
      <c r="A49" s="8">
        <v>3373</v>
      </c>
      <c r="B49" s="8" t="s">
        <v>170</v>
      </c>
      <c r="C49" s="8" t="s">
        <v>18</v>
      </c>
      <c r="D49" s="10">
        <v>45490</v>
      </c>
      <c r="E49" s="8" t="s">
        <v>23</v>
      </c>
      <c r="F49" s="11">
        <v>15</v>
      </c>
      <c r="G49" s="24" t="s">
        <v>27</v>
      </c>
      <c r="H49" s="8" t="s">
        <v>19</v>
      </c>
      <c r="I49" s="11">
        <v>30</v>
      </c>
      <c r="J49" s="8" t="s">
        <v>19</v>
      </c>
      <c r="K49" s="11">
        <v>20</v>
      </c>
      <c r="L49" s="22">
        <v>20</v>
      </c>
      <c r="M49" s="11">
        <v>45</v>
      </c>
    </row>
    <row r="50" spans="1:13" ht="16.5" customHeight="1" x14ac:dyDescent="0.25">
      <c r="A50" s="8">
        <v>3376</v>
      </c>
      <c r="B50" s="8" t="s">
        <v>173</v>
      </c>
      <c r="C50" s="8" t="s">
        <v>18</v>
      </c>
      <c r="D50" s="10">
        <v>45493</v>
      </c>
      <c r="E50" s="8" t="s">
        <v>19</v>
      </c>
      <c r="F50" s="11">
        <v>15</v>
      </c>
      <c r="G50" s="24" t="s">
        <v>24</v>
      </c>
      <c r="H50" s="8" t="s">
        <v>19</v>
      </c>
      <c r="I50" s="11">
        <v>30</v>
      </c>
      <c r="J50" s="8" t="s">
        <v>19</v>
      </c>
      <c r="K50" s="11">
        <v>20</v>
      </c>
      <c r="L50" s="22">
        <v>5</v>
      </c>
      <c r="M50" s="11">
        <v>60</v>
      </c>
    </row>
    <row r="51" spans="1:13" ht="16.5" customHeight="1" x14ac:dyDescent="0.25">
      <c r="A51" s="8">
        <v>3379</v>
      </c>
      <c r="B51" s="8" t="s">
        <v>176</v>
      </c>
      <c r="C51" s="8" t="s">
        <v>18</v>
      </c>
      <c r="D51" s="10">
        <v>45496</v>
      </c>
      <c r="E51" s="8" t="s">
        <v>23</v>
      </c>
      <c r="F51" s="11">
        <v>15</v>
      </c>
      <c r="G51" s="24" t="s">
        <v>20</v>
      </c>
      <c r="H51" s="8" t="s">
        <v>19</v>
      </c>
      <c r="I51" s="11">
        <v>30</v>
      </c>
      <c r="J51" s="8" t="s">
        <v>19</v>
      </c>
      <c r="K51" s="11">
        <v>20</v>
      </c>
      <c r="L51" s="22">
        <v>3</v>
      </c>
      <c r="M51" s="11">
        <v>62</v>
      </c>
    </row>
    <row r="52" spans="1:13" ht="16.5" customHeight="1" x14ac:dyDescent="0.25">
      <c r="A52" s="8">
        <v>3382</v>
      </c>
      <c r="B52" s="8" t="s">
        <v>179</v>
      </c>
      <c r="C52" s="8" t="s">
        <v>18</v>
      </c>
      <c r="D52" s="10">
        <v>45499</v>
      </c>
      <c r="E52" s="8" t="s">
        <v>19</v>
      </c>
      <c r="F52" s="11">
        <v>15</v>
      </c>
      <c r="G52" s="24" t="s">
        <v>27</v>
      </c>
      <c r="H52" s="8" t="s">
        <v>19</v>
      </c>
      <c r="I52" s="11">
        <v>30</v>
      </c>
      <c r="J52" s="8" t="s">
        <v>19</v>
      </c>
      <c r="K52" s="11">
        <v>20</v>
      </c>
      <c r="L52" s="22">
        <v>7</v>
      </c>
      <c r="M52" s="11">
        <v>58</v>
      </c>
    </row>
    <row r="53" spans="1:13" ht="16.5" customHeight="1" x14ac:dyDescent="0.25">
      <c r="A53" s="8">
        <v>3385</v>
      </c>
      <c r="B53" s="8" t="s">
        <v>182</v>
      </c>
      <c r="C53" s="8" t="s">
        <v>18</v>
      </c>
      <c r="D53" s="10">
        <v>45502</v>
      </c>
      <c r="E53" s="8" t="s">
        <v>23</v>
      </c>
      <c r="F53" s="11">
        <v>15</v>
      </c>
      <c r="G53" s="24" t="s">
        <v>20</v>
      </c>
      <c r="H53" s="8" t="s">
        <v>19</v>
      </c>
      <c r="I53" s="11">
        <v>30</v>
      </c>
      <c r="J53" s="8" t="s">
        <v>19</v>
      </c>
      <c r="K53" s="11">
        <v>20</v>
      </c>
      <c r="L53" s="22">
        <v>20</v>
      </c>
      <c r="M53" s="11">
        <v>45</v>
      </c>
    </row>
    <row r="54" spans="1:13" ht="16.5" customHeight="1" x14ac:dyDescent="0.25">
      <c r="A54" s="8">
        <v>3388</v>
      </c>
      <c r="B54" s="8" t="s">
        <v>185</v>
      </c>
      <c r="C54" s="8" t="s">
        <v>18</v>
      </c>
      <c r="D54" s="10">
        <v>45505</v>
      </c>
      <c r="E54" s="8" t="s">
        <v>19</v>
      </c>
      <c r="F54" s="11">
        <v>15</v>
      </c>
      <c r="G54" s="24" t="s">
        <v>24</v>
      </c>
      <c r="H54" s="8" t="s">
        <v>19</v>
      </c>
      <c r="I54" s="11">
        <v>30</v>
      </c>
      <c r="J54" s="8" t="s">
        <v>19</v>
      </c>
      <c r="K54" s="11">
        <v>20</v>
      </c>
      <c r="L54" s="22">
        <v>3</v>
      </c>
      <c r="M54" s="11">
        <v>62</v>
      </c>
    </row>
    <row r="55" spans="1:13" ht="16.5" customHeight="1" x14ac:dyDescent="0.25">
      <c r="A55" s="8">
        <v>3391</v>
      </c>
      <c r="B55" s="8" t="s">
        <v>87</v>
      </c>
      <c r="C55" s="8" t="s">
        <v>18</v>
      </c>
      <c r="D55" s="10">
        <v>45508</v>
      </c>
      <c r="E55" s="8" t="s">
        <v>23</v>
      </c>
      <c r="F55" s="11">
        <v>15</v>
      </c>
      <c r="G55" s="24" t="s">
        <v>20</v>
      </c>
      <c r="H55" s="8" t="s">
        <v>19</v>
      </c>
      <c r="I55" s="11">
        <v>30</v>
      </c>
      <c r="J55" s="8" t="s">
        <v>19</v>
      </c>
      <c r="K55" s="11">
        <v>20</v>
      </c>
      <c r="L55" s="22">
        <v>15</v>
      </c>
      <c r="M55" s="11">
        <v>50</v>
      </c>
    </row>
    <row r="56" spans="1:13" ht="16.5" customHeight="1" x14ac:dyDescent="0.25">
      <c r="A56" s="8">
        <v>3394</v>
      </c>
      <c r="B56" s="8" t="s">
        <v>190</v>
      </c>
      <c r="C56" s="8" t="s">
        <v>18</v>
      </c>
      <c r="D56" s="10">
        <v>45511</v>
      </c>
      <c r="E56" s="8" t="s">
        <v>19</v>
      </c>
      <c r="F56" s="11">
        <v>15</v>
      </c>
      <c r="G56" s="24" t="s">
        <v>27</v>
      </c>
      <c r="H56" s="8" t="s">
        <v>19</v>
      </c>
      <c r="I56" s="11">
        <v>30</v>
      </c>
      <c r="J56" s="8" t="s">
        <v>19</v>
      </c>
      <c r="K56" s="11">
        <v>20</v>
      </c>
      <c r="L56" s="22">
        <v>7</v>
      </c>
      <c r="M56" s="11">
        <v>58</v>
      </c>
    </row>
    <row r="57" spans="1:13" ht="16.5" customHeight="1" x14ac:dyDescent="0.25">
      <c r="A57" s="8">
        <v>3397</v>
      </c>
      <c r="B57" s="8" t="s">
        <v>119</v>
      </c>
      <c r="C57" s="8" t="s">
        <v>18</v>
      </c>
      <c r="D57" s="10">
        <v>45514</v>
      </c>
      <c r="E57" s="8" t="s">
        <v>23</v>
      </c>
      <c r="F57" s="11">
        <v>15</v>
      </c>
      <c r="G57" s="24" t="s">
        <v>20</v>
      </c>
      <c r="H57" s="8" t="s">
        <v>19</v>
      </c>
      <c r="I57" s="11">
        <v>30</v>
      </c>
      <c r="J57" s="8" t="s">
        <v>19</v>
      </c>
      <c r="K57" s="11">
        <v>20</v>
      </c>
      <c r="L57" s="22">
        <v>20</v>
      </c>
      <c r="M57" s="11">
        <v>45</v>
      </c>
    </row>
    <row r="58" spans="1:13" ht="16.5" customHeight="1" x14ac:dyDescent="0.25">
      <c r="A58" s="8">
        <v>3400</v>
      </c>
      <c r="B58" s="8" t="s">
        <v>195</v>
      </c>
      <c r="C58" s="8" t="s">
        <v>18</v>
      </c>
      <c r="D58" s="10">
        <v>45517</v>
      </c>
      <c r="E58" s="8" t="s">
        <v>19</v>
      </c>
      <c r="F58" s="11">
        <v>15</v>
      </c>
      <c r="G58" s="24" t="s">
        <v>24</v>
      </c>
      <c r="H58" s="8" t="s">
        <v>19</v>
      </c>
      <c r="I58" s="11">
        <v>30</v>
      </c>
      <c r="J58" s="8" t="s">
        <v>19</v>
      </c>
      <c r="K58" s="11">
        <v>20</v>
      </c>
      <c r="L58" s="22">
        <v>5</v>
      </c>
      <c r="M58" s="11">
        <v>60</v>
      </c>
    </row>
    <row r="59" spans="1:13" ht="16.5" customHeight="1" x14ac:dyDescent="0.25">
      <c r="A59" s="8">
        <v>3403</v>
      </c>
      <c r="B59" s="8" t="s">
        <v>198</v>
      </c>
      <c r="C59" s="8" t="s">
        <v>18</v>
      </c>
      <c r="D59" s="10">
        <v>45520</v>
      </c>
      <c r="E59" s="8" t="s">
        <v>23</v>
      </c>
      <c r="F59" s="11">
        <v>15</v>
      </c>
      <c r="G59" s="24" t="s">
        <v>20</v>
      </c>
      <c r="H59" s="8" t="s">
        <v>19</v>
      </c>
      <c r="I59" s="11">
        <v>30</v>
      </c>
      <c r="J59" s="8" t="s">
        <v>19</v>
      </c>
      <c r="K59" s="11">
        <v>20</v>
      </c>
      <c r="L59" s="22">
        <v>3</v>
      </c>
      <c r="M59" s="11">
        <v>62</v>
      </c>
    </row>
    <row r="60" spans="1:13" ht="16.5" customHeight="1" x14ac:dyDescent="0.25">
      <c r="A60" s="8">
        <v>3407</v>
      </c>
      <c r="B60" s="8" t="s">
        <v>202</v>
      </c>
      <c r="C60" s="8" t="s">
        <v>18</v>
      </c>
      <c r="D60" s="10">
        <v>45524</v>
      </c>
      <c r="E60" s="8" t="s">
        <v>23</v>
      </c>
      <c r="F60" s="11">
        <v>15</v>
      </c>
      <c r="G60" s="24" t="s">
        <v>27</v>
      </c>
      <c r="H60" s="8" t="s">
        <v>19</v>
      </c>
      <c r="I60" s="11">
        <v>30</v>
      </c>
      <c r="J60" s="8" t="s">
        <v>19</v>
      </c>
      <c r="K60" s="11">
        <v>20</v>
      </c>
      <c r="L60" s="22">
        <v>7</v>
      </c>
      <c r="M60" s="11">
        <v>58</v>
      </c>
    </row>
    <row r="61" spans="1:13" ht="16.5" customHeight="1" x14ac:dyDescent="0.25">
      <c r="A61" s="8">
        <v>3410</v>
      </c>
      <c r="B61" s="8" t="s">
        <v>205</v>
      </c>
      <c r="C61" s="8" t="s">
        <v>18</v>
      </c>
      <c r="D61" s="10">
        <v>45527</v>
      </c>
      <c r="E61" s="8" t="s">
        <v>19</v>
      </c>
      <c r="F61" s="11">
        <v>15</v>
      </c>
      <c r="G61" s="24" t="s">
        <v>20</v>
      </c>
      <c r="H61" s="8" t="s">
        <v>19</v>
      </c>
      <c r="I61" s="11">
        <v>30</v>
      </c>
      <c r="J61" s="8" t="s">
        <v>19</v>
      </c>
      <c r="K61" s="11">
        <v>20</v>
      </c>
      <c r="L61" s="22">
        <v>15</v>
      </c>
      <c r="M61" s="11">
        <v>50</v>
      </c>
    </row>
    <row r="62" spans="1:13" ht="16.5" customHeight="1" x14ac:dyDescent="0.25">
      <c r="A62" s="8">
        <v>3413</v>
      </c>
      <c r="B62" s="8" t="s">
        <v>208</v>
      </c>
      <c r="C62" s="8" t="s">
        <v>18</v>
      </c>
      <c r="D62" s="10">
        <v>45530</v>
      </c>
      <c r="E62" s="8" t="s">
        <v>23</v>
      </c>
      <c r="F62" s="11">
        <v>15</v>
      </c>
      <c r="G62" s="24" t="s">
        <v>27</v>
      </c>
      <c r="H62" s="8" t="s">
        <v>19</v>
      </c>
      <c r="I62" s="11">
        <v>30</v>
      </c>
      <c r="J62" s="8" t="s">
        <v>19</v>
      </c>
      <c r="K62" s="11">
        <v>20</v>
      </c>
      <c r="L62" s="22">
        <v>20</v>
      </c>
      <c r="M62" s="11">
        <v>45</v>
      </c>
    </row>
    <row r="63" spans="1:13" ht="16.5" customHeight="1" x14ac:dyDescent="0.25">
      <c r="A63" s="8">
        <v>3416</v>
      </c>
      <c r="B63" s="8" t="s">
        <v>211</v>
      </c>
      <c r="C63" s="8" t="s">
        <v>18</v>
      </c>
      <c r="D63" s="10">
        <v>45533</v>
      </c>
      <c r="E63" s="8" t="s">
        <v>19</v>
      </c>
      <c r="F63" s="11">
        <v>15</v>
      </c>
      <c r="G63" s="24" t="s">
        <v>24</v>
      </c>
      <c r="H63" s="8" t="s">
        <v>19</v>
      </c>
      <c r="I63" s="11">
        <v>30</v>
      </c>
      <c r="J63" s="8" t="s">
        <v>19</v>
      </c>
      <c r="K63" s="11">
        <v>20</v>
      </c>
      <c r="L63" s="22">
        <v>5</v>
      </c>
      <c r="M63" s="11">
        <v>60</v>
      </c>
    </row>
    <row r="64" spans="1:13" ht="16.5" customHeight="1" x14ac:dyDescent="0.25">
      <c r="A64" s="8">
        <v>3419</v>
      </c>
      <c r="B64" s="8" t="s">
        <v>214</v>
      </c>
      <c r="C64" s="8" t="s">
        <v>18</v>
      </c>
      <c r="D64" s="10">
        <v>45536</v>
      </c>
      <c r="E64" s="8" t="s">
        <v>23</v>
      </c>
      <c r="F64" s="11">
        <v>15</v>
      </c>
      <c r="G64" s="24" t="s">
        <v>20</v>
      </c>
      <c r="H64" s="8" t="s">
        <v>19</v>
      </c>
      <c r="I64" s="11">
        <v>30</v>
      </c>
      <c r="J64" s="8" t="s">
        <v>19</v>
      </c>
      <c r="K64" s="11">
        <v>20</v>
      </c>
      <c r="L64" s="22">
        <v>3</v>
      </c>
      <c r="M64" s="11">
        <v>62</v>
      </c>
    </row>
    <row r="65" spans="1:13" ht="16.5" customHeight="1" x14ac:dyDescent="0.25">
      <c r="A65" s="8">
        <v>3422</v>
      </c>
      <c r="B65" s="8" t="s">
        <v>216</v>
      </c>
      <c r="C65" s="8" t="s">
        <v>18</v>
      </c>
      <c r="D65" s="10">
        <v>45539</v>
      </c>
      <c r="E65" s="8" t="s">
        <v>19</v>
      </c>
      <c r="F65" s="11">
        <v>15</v>
      </c>
      <c r="G65" s="24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22">
        <v>7</v>
      </c>
      <c r="M65" s="11">
        <v>58</v>
      </c>
    </row>
    <row r="66" spans="1:13" ht="16.5" customHeight="1" x14ac:dyDescent="0.25">
      <c r="A66" s="8">
        <v>3425</v>
      </c>
      <c r="B66" s="8" t="s">
        <v>218</v>
      </c>
      <c r="C66" s="8" t="s">
        <v>18</v>
      </c>
      <c r="D66" s="10">
        <v>45542</v>
      </c>
      <c r="E66" s="8" t="s">
        <v>23</v>
      </c>
      <c r="F66" s="11">
        <v>15</v>
      </c>
      <c r="G66" s="24" t="s">
        <v>20</v>
      </c>
      <c r="H66" s="8" t="s">
        <v>19</v>
      </c>
      <c r="I66" s="11">
        <v>30</v>
      </c>
      <c r="J66" s="8" t="s">
        <v>19</v>
      </c>
      <c r="K66" s="11">
        <v>20</v>
      </c>
      <c r="L66" s="22">
        <v>20</v>
      </c>
      <c r="M66" s="11">
        <v>45</v>
      </c>
    </row>
    <row r="67" spans="1:13" ht="16.5" customHeight="1" x14ac:dyDescent="0.25">
      <c r="A67" s="8">
        <v>3428</v>
      </c>
      <c r="B67" s="8" t="s">
        <v>220</v>
      </c>
      <c r="C67" s="8" t="s">
        <v>18</v>
      </c>
      <c r="D67" s="10">
        <v>45545</v>
      </c>
      <c r="E67" s="8" t="s">
        <v>19</v>
      </c>
      <c r="F67" s="11">
        <v>15</v>
      </c>
      <c r="G67" s="24" t="s">
        <v>24</v>
      </c>
      <c r="H67" s="8" t="s">
        <v>19</v>
      </c>
      <c r="I67" s="11">
        <v>30</v>
      </c>
      <c r="J67" s="8" t="s">
        <v>19</v>
      </c>
      <c r="K67" s="11">
        <v>20</v>
      </c>
      <c r="L67" s="22">
        <v>3</v>
      </c>
      <c r="M67" s="11">
        <v>62</v>
      </c>
    </row>
    <row r="68" spans="1:13" ht="16.5" customHeight="1" x14ac:dyDescent="0.25">
      <c r="A68" s="8">
        <v>3431</v>
      </c>
      <c r="B68" s="8" t="s">
        <v>223</v>
      </c>
      <c r="C68" s="8" t="s">
        <v>18</v>
      </c>
      <c r="D68" s="10">
        <v>45548</v>
      </c>
      <c r="E68" s="8" t="s">
        <v>23</v>
      </c>
      <c r="F68" s="11">
        <v>15</v>
      </c>
      <c r="G68" s="24" t="s">
        <v>20</v>
      </c>
      <c r="H68" s="8" t="s">
        <v>19</v>
      </c>
      <c r="I68" s="11">
        <v>30</v>
      </c>
      <c r="J68" s="8" t="s">
        <v>19</v>
      </c>
      <c r="K68" s="11">
        <v>20</v>
      </c>
      <c r="L68" s="22">
        <v>15</v>
      </c>
      <c r="M68" s="11">
        <v>50</v>
      </c>
    </row>
    <row r="69" spans="1:13" ht="16.5" customHeight="1" x14ac:dyDescent="0.25">
      <c r="A69" s="8">
        <v>3434</v>
      </c>
      <c r="B69" s="8" t="s">
        <v>226</v>
      </c>
      <c r="C69" s="8" t="s">
        <v>18</v>
      </c>
      <c r="D69" s="10">
        <v>45551</v>
      </c>
      <c r="E69" s="8" t="s">
        <v>19</v>
      </c>
      <c r="F69" s="11">
        <v>15</v>
      </c>
      <c r="G69" s="24" t="s">
        <v>27</v>
      </c>
      <c r="H69" s="8" t="s">
        <v>19</v>
      </c>
      <c r="I69" s="11">
        <v>30</v>
      </c>
      <c r="J69" s="8" t="s">
        <v>19</v>
      </c>
      <c r="K69" s="11">
        <v>20</v>
      </c>
      <c r="L69" s="22">
        <v>7</v>
      </c>
      <c r="M69" s="11">
        <v>58</v>
      </c>
    </row>
    <row r="70" spans="1:13" ht="16.5" customHeight="1" x14ac:dyDescent="0.25">
      <c r="A70" s="8">
        <v>3437</v>
      </c>
      <c r="B70" s="8" t="s">
        <v>229</v>
      </c>
      <c r="C70" s="8" t="s">
        <v>18</v>
      </c>
      <c r="D70" s="10">
        <v>45554</v>
      </c>
      <c r="E70" s="8" t="s">
        <v>23</v>
      </c>
      <c r="F70" s="11">
        <v>15</v>
      </c>
      <c r="G70" s="24" t="s">
        <v>27</v>
      </c>
      <c r="H70" s="8" t="s">
        <v>19</v>
      </c>
      <c r="I70" s="11">
        <v>30</v>
      </c>
      <c r="J70" s="8" t="s">
        <v>19</v>
      </c>
      <c r="K70" s="11">
        <v>20</v>
      </c>
      <c r="L70" s="22">
        <v>7</v>
      </c>
      <c r="M70" s="11">
        <v>58</v>
      </c>
    </row>
    <row r="71" spans="1:13" ht="16.5" customHeight="1" x14ac:dyDescent="0.25">
      <c r="A71" s="8">
        <v>3440</v>
      </c>
      <c r="B71" s="8" t="s">
        <v>232</v>
      </c>
      <c r="C71" s="8" t="s">
        <v>18</v>
      </c>
      <c r="D71" s="10">
        <v>45557</v>
      </c>
      <c r="E71" s="8" t="s">
        <v>19</v>
      </c>
      <c r="F71" s="11">
        <v>15</v>
      </c>
      <c r="G71" s="24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22">
        <v>15</v>
      </c>
      <c r="M71" s="11">
        <v>50</v>
      </c>
    </row>
    <row r="72" spans="1:13" ht="16.5" customHeight="1" x14ac:dyDescent="0.25">
      <c r="A72" s="8">
        <v>3443</v>
      </c>
      <c r="B72" s="8" t="s">
        <v>235</v>
      </c>
      <c r="C72" s="8" t="s">
        <v>18</v>
      </c>
      <c r="D72" s="10">
        <v>45560</v>
      </c>
      <c r="E72" s="8" t="s">
        <v>23</v>
      </c>
      <c r="F72" s="11">
        <v>15</v>
      </c>
      <c r="G72" s="24" t="s">
        <v>27</v>
      </c>
      <c r="H72" s="8" t="s">
        <v>19</v>
      </c>
      <c r="I72" s="11">
        <v>30</v>
      </c>
      <c r="J72" s="8" t="s">
        <v>19</v>
      </c>
      <c r="K72" s="11">
        <v>20</v>
      </c>
      <c r="L72" s="22">
        <v>20</v>
      </c>
      <c r="M72" s="11">
        <v>45</v>
      </c>
    </row>
    <row r="73" spans="1:13" ht="16.5" customHeight="1" x14ac:dyDescent="0.25">
      <c r="A73" s="8">
        <v>3446</v>
      </c>
      <c r="B73" s="8" t="s">
        <v>237</v>
      </c>
      <c r="C73" s="8" t="s">
        <v>18</v>
      </c>
      <c r="D73" s="10">
        <v>45563</v>
      </c>
      <c r="E73" s="8" t="s">
        <v>19</v>
      </c>
      <c r="F73" s="11">
        <v>15</v>
      </c>
      <c r="G73" s="24" t="s">
        <v>24</v>
      </c>
      <c r="H73" s="8" t="s">
        <v>19</v>
      </c>
      <c r="I73" s="11">
        <v>30</v>
      </c>
      <c r="J73" s="8" t="s">
        <v>19</v>
      </c>
      <c r="K73" s="11">
        <v>20</v>
      </c>
      <c r="L73" s="22">
        <v>5</v>
      </c>
      <c r="M73" s="11">
        <v>60</v>
      </c>
    </row>
    <row r="74" spans="1:13" ht="16.5" customHeight="1" x14ac:dyDescent="0.25">
      <c r="A74" s="8">
        <v>3449</v>
      </c>
      <c r="B74" s="8" t="s">
        <v>240</v>
      </c>
      <c r="C74" s="8" t="s">
        <v>18</v>
      </c>
      <c r="D74" s="10">
        <v>45566</v>
      </c>
      <c r="E74" s="8" t="s">
        <v>23</v>
      </c>
      <c r="F74" s="11">
        <v>15</v>
      </c>
      <c r="G74" s="24" t="s">
        <v>20</v>
      </c>
      <c r="H74" s="8" t="s">
        <v>19</v>
      </c>
      <c r="I74" s="11">
        <v>30</v>
      </c>
      <c r="J74" s="8" t="s">
        <v>19</v>
      </c>
      <c r="K74" s="11">
        <v>20</v>
      </c>
      <c r="L74" s="22">
        <v>3</v>
      </c>
      <c r="M74" s="11">
        <v>62</v>
      </c>
    </row>
    <row r="75" spans="1:13" ht="16.5" customHeight="1" x14ac:dyDescent="0.25">
      <c r="A75" s="8">
        <v>3452</v>
      </c>
      <c r="B75" s="8" t="s">
        <v>220</v>
      </c>
      <c r="C75" s="8" t="s">
        <v>18</v>
      </c>
      <c r="D75" s="10">
        <v>45569</v>
      </c>
      <c r="E75" s="8" t="s">
        <v>19</v>
      </c>
      <c r="F75" s="11">
        <v>15</v>
      </c>
      <c r="G75" s="24" t="s">
        <v>27</v>
      </c>
      <c r="H75" s="8" t="s">
        <v>19</v>
      </c>
      <c r="I75" s="11">
        <v>30</v>
      </c>
      <c r="J75" s="8" t="s">
        <v>19</v>
      </c>
      <c r="K75" s="11">
        <v>20</v>
      </c>
      <c r="L75" s="22">
        <v>7</v>
      </c>
      <c r="M75" s="11">
        <v>58</v>
      </c>
    </row>
    <row r="76" spans="1:13" ht="16.5" customHeight="1" x14ac:dyDescent="0.25">
      <c r="A76" s="8">
        <v>3455</v>
      </c>
      <c r="B76" s="8" t="s">
        <v>244</v>
      </c>
      <c r="C76" s="8" t="s">
        <v>18</v>
      </c>
      <c r="D76" s="10">
        <v>45572</v>
      </c>
      <c r="E76" s="8" t="s">
        <v>23</v>
      </c>
      <c r="F76" s="11">
        <v>15</v>
      </c>
      <c r="G76" s="24" t="s">
        <v>20</v>
      </c>
      <c r="H76" s="8" t="s">
        <v>19</v>
      </c>
      <c r="I76" s="11">
        <v>30</v>
      </c>
      <c r="J76" s="8" t="s">
        <v>19</v>
      </c>
      <c r="K76" s="11">
        <v>20</v>
      </c>
      <c r="L76" s="22">
        <v>20</v>
      </c>
      <c r="M76" s="11">
        <v>45</v>
      </c>
    </row>
    <row r="77" spans="1:13" ht="16.5" customHeight="1" x14ac:dyDescent="0.25">
      <c r="A77" s="8">
        <v>3458</v>
      </c>
      <c r="B77" s="8" t="s">
        <v>247</v>
      </c>
      <c r="C77" s="8" t="s">
        <v>18</v>
      </c>
      <c r="D77" s="10">
        <v>45575</v>
      </c>
      <c r="E77" s="8" t="s">
        <v>19</v>
      </c>
      <c r="F77" s="11">
        <v>15</v>
      </c>
      <c r="G77" s="24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22">
        <v>3</v>
      </c>
      <c r="M77" s="11">
        <v>62</v>
      </c>
    </row>
    <row r="78" spans="1:13" ht="16.5" customHeight="1" x14ac:dyDescent="0.25">
      <c r="A78" s="8">
        <v>3461</v>
      </c>
      <c r="B78" s="8" t="s">
        <v>249</v>
      </c>
      <c r="C78" s="8" t="s">
        <v>18</v>
      </c>
      <c r="D78" s="10">
        <v>45578</v>
      </c>
      <c r="E78" s="8" t="s">
        <v>23</v>
      </c>
      <c r="F78" s="11">
        <v>15</v>
      </c>
      <c r="G78" s="24" t="s">
        <v>20</v>
      </c>
      <c r="H78" s="8" t="s">
        <v>19</v>
      </c>
      <c r="I78" s="11">
        <v>30</v>
      </c>
      <c r="J78" s="8" t="s">
        <v>19</v>
      </c>
      <c r="K78" s="11">
        <v>20</v>
      </c>
      <c r="L78" s="22">
        <v>15</v>
      </c>
      <c r="M78" s="11">
        <v>50</v>
      </c>
    </row>
    <row r="79" spans="1:13" ht="16.5" customHeight="1" x14ac:dyDescent="0.25">
      <c r="A79" s="8">
        <v>3464</v>
      </c>
      <c r="B79" s="8" t="s">
        <v>252</v>
      </c>
      <c r="C79" s="8" t="s">
        <v>18</v>
      </c>
      <c r="D79" s="10">
        <v>45581</v>
      </c>
      <c r="E79" s="8" t="s">
        <v>19</v>
      </c>
      <c r="F79" s="11">
        <v>15</v>
      </c>
      <c r="G79" s="24" t="s">
        <v>27</v>
      </c>
      <c r="H79" s="8" t="s">
        <v>19</v>
      </c>
      <c r="I79" s="11">
        <v>30</v>
      </c>
      <c r="J79" s="8" t="s">
        <v>19</v>
      </c>
      <c r="K79" s="11">
        <v>20</v>
      </c>
      <c r="L79" s="22">
        <v>7</v>
      </c>
      <c r="M79" s="11">
        <v>58</v>
      </c>
    </row>
    <row r="80" spans="1:13" ht="16.5" customHeight="1" x14ac:dyDescent="0.25">
      <c r="A80" s="8">
        <v>3467</v>
      </c>
      <c r="B80" s="8" t="s">
        <v>255</v>
      </c>
      <c r="C80" s="8" t="s">
        <v>18</v>
      </c>
      <c r="D80" s="10">
        <v>45584</v>
      </c>
      <c r="E80" s="8" t="s">
        <v>23</v>
      </c>
      <c r="F80" s="11">
        <v>15</v>
      </c>
      <c r="G80" s="24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22">
        <v>15</v>
      </c>
      <c r="M80" s="11">
        <v>50</v>
      </c>
    </row>
    <row r="81" spans="1:13" ht="16.5" customHeight="1" x14ac:dyDescent="0.25">
      <c r="A81" s="8">
        <v>3470</v>
      </c>
      <c r="B81" s="8" t="s">
        <v>258</v>
      </c>
      <c r="C81" s="8" t="s">
        <v>18</v>
      </c>
      <c r="D81" s="10">
        <v>45587</v>
      </c>
      <c r="E81" s="8" t="s">
        <v>19</v>
      </c>
      <c r="F81" s="11">
        <v>15</v>
      </c>
      <c r="G81" s="24" t="s">
        <v>24</v>
      </c>
      <c r="H81" s="8" t="s">
        <v>19</v>
      </c>
      <c r="I81" s="11">
        <v>30</v>
      </c>
      <c r="J81" s="8" t="s">
        <v>19</v>
      </c>
      <c r="K81" s="11">
        <v>20</v>
      </c>
      <c r="L81" s="22">
        <v>5</v>
      </c>
      <c r="M81" s="11">
        <v>60</v>
      </c>
    </row>
    <row r="82" spans="1:13" ht="16.5" customHeight="1" x14ac:dyDescent="0.25">
      <c r="A82" s="8">
        <v>3473</v>
      </c>
      <c r="B82" s="8" t="s">
        <v>169</v>
      </c>
      <c r="C82" s="8" t="s">
        <v>18</v>
      </c>
      <c r="D82" s="10">
        <v>45590</v>
      </c>
      <c r="E82" s="8" t="s">
        <v>23</v>
      </c>
      <c r="F82" s="11">
        <v>15</v>
      </c>
      <c r="G82" s="24" t="s">
        <v>20</v>
      </c>
      <c r="H82" s="8" t="s">
        <v>19</v>
      </c>
      <c r="I82" s="11">
        <v>30</v>
      </c>
      <c r="J82" s="8" t="s">
        <v>19</v>
      </c>
      <c r="K82" s="11">
        <v>20</v>
      </c>
      <c r="L82" s="22">
        <v>3</v>
      </c>
      <c r="M82" s="11">
        <v>62</v>
      </c>
    </row>
    <row r="83" spans="1:13" ht="16.5" customHeight="1" x14ac:dyDescent="0.25">
      <c r="A83" s="8">
        <v>3476</v>
      </c>
      <c r="B83" s="8" t="s">
        <v>263</v>
      </c>
      <c r="C83" s="8" t="s">
        <v>18</v>
      </c>
      <c r="D83" s="10">
        <v>45593</v>
      </c>
      <c r="E83" s="8" t="s">
        <v>19</v>
      </c>
      <c r="F83" s="11">
        <v>15</v>
      </c>
      <c r="G83" s="24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22">
        <v>7</v>
      </c>
      <c r="M83" s="11">
        <v>58</v>
      </c>
    </row>
    <row r="84" spans="1:13" ht="16.5" customHeight="1" x14ac:dyDescent="0.25">
      <c r="A84" s="8">
        <v>3479</v>
      </c>
      <c r="B84" s="8" t="s">
        <v>266</v>
      </c>
      <c r="C84" s="8" t="s">
        <v>18</v>
      </c>
      <c r="D84" s="10">
        <v>45596</v>
      </c>
      <c r="E84" s="8" t="s">
        <v>23</v>
      </c>
      <c r="F84" s="11">
        <v>15</v>
      </c>
      <c r="G84" s="24" t="s">
        <v>20</v>
      </c>
      <c r="H84" s="8" t="s">
        <v>19</v>
      </c>
      <c r="I84" s="11">
        <v>30</v>
      </c>
      <c r="J84" s="8" t="s">
        <v>19</v>
      </c>
      <c r="K84" s="11">
        <v>20</v>
      </c>
      <c r="L84" s="22">
        <v>20</v>
      </c>
      <c r="M84" s="11">
        <v>45</v>
      </c>
    </row>
    <row r="85" spans="1:13" ht="16.5" customHeight="1" x14ac:dyDescent="0.25">
      <c r="A85" s="8">
        <v>3482</v>
      </c>
      <c r="B85" s="8" t="s">
        <v>269</v>
      </c>
      <c r="C85" s="8" t="s">
        <v>18</v>
      </c>
      <c r="D85" s="10">
        <v>45599</v>
      </c>
      <c r="E85" s="8" t="s">
        <v>19</v>
      </c>
      <c r="F85" s="11">
        <v>15</v>
      </c>
      <c r="G85" s="24" t="s">
        <v>24</v>
      </c>
      <c r="H85" s="8" t="s">
        <v>19</v>
      </c>
      <c r="I85" s="11">
        <v>30</v>
      </c>
      <c r="J85" s="8" t="s">
        <v>19</v>
      </c>
      <c r="K85" s="11">
        <v>20</v>
      </c>
      <c r="L85" s="22">
        <v>3</v>
      </c>
      <c r="M85" s="11">
        <v>62</v>
      </c>
    </row>
    <row r="86" spans="1:13" ht="16.5" customHeight="1" x14ac:dyDescent="0.25">
      <c r="A86" s="8">
        <v>3485</v>
      </c>
      <c r="B86" s="8" t="s">
        <v>272</v>
      </c>
      <c r="C86" s="8" t="s">
        <v>18</v>
      </c>
      <c r="D86" s="10">
        <v>45602</v>
      </c>
      <c r="E86" s="8" t="s">
        <v>23</v>
      </c>
      <c r="F86" s="11">
        <v>15</v>
      </c>
      <c r="G86" s="24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22">
        <v>15</v>
      </c>
      <c r="M86" s="11">
        <v>50</v>
      </c>
    </row>
    <row r="87" spans="1:13" ht="16.5" customHeight="1" x14ac:dyDescent="0.25">
      <c r="A87" s="8">
        <v>3487</v>
      </c>
      <c r="B87" s="8" t="s">
        <v>274</v>
      </c>
      <c r="C87" s="8" t="s">
        <v>18</v>
      </c>
      <c r="D87" s="10">
        <v>45604</v>
      </c>
      <c r="E87" s="8" t="s">
        <v>23</v>
      </c>
      <c r="F87" s="11">
        <v>15</v>
      </c>
      <c r="G87" s="24" t="s">
        <v>27</v>
      </c>
      <c r="H87" s="8" t="s">
        <v>19</v>
      </c>
      <c r="I87" s="11">
        <v>30</v>
      </c>
      <c r="J87" s="8" t="s">
        <v>19</v>
      </c>
      <c r="K87" s="11">
        <v>20</v>
      </c>
      <c r="L87" s="22">
        <v>7</v>
      </c>
      <c r="M87" s="11">
        <v>58</v>
      </c>
    </row>
    <row r="88" spans="1:13" ht="16.5" customHeight="1" x14ac:dyDescent="0.25">
      <c r="A88" s="8">
        <v>3490</v>
      </c>
      <c r="B88" s="8" t="s">
        <v>277</v>
      </c>
      <c r="C88" s="8" t="s">
        <v>18</v>
      </c>
      <c r="D88" s="10">
        <v>45607</v>
      </c>
      <c r="E88" s="8" t="s">
        <v>19</v>
      </c>
      <c r="F88" s="11">
        <v>15</v>
      </c>
      <c r="G88" s="24" t="s">
        <v>20</v>
      </c>
      <c r="H88" s="8" t="s">
        <v>19</v>
      </c>
      <c r="I88" s="11">
        <v>30</v>
      </c>
      <c r="J88" s="8" t="s">
        <v>19</v>
      </c>
      <c r="K88" s="11">
        <v>20</v>
      </c>
      <c r="L88" s="22">
        <v>15</v>
      </c>
      <c r="M88" s="11">
        <v>50</v>
      </c>
    </row>
    <row r="89" spans="1:13" ht="16.5" customHeight="1" x14ac:dyDescent="0.25">
      <c r="A89" s="8">
        <v>3493</v>
      </c>
      <c r="B89" s="8" t="s">
        <v>280</v>
      </c>
      <c r="C89" s="8" t="s">
        <v>18</v>
      </c>
      <c r="D89" s="10">
        <v>45610</v>
      </c>
      <c r="E89" s="8" t="s">
        <v>23</v>
      </c>
      <c r="F89" s="11">
        <v>15</v>
      </c>
      <c r="G89" s="24" t="s">
        <v>27</v>
      </c>
      <c r="H89" s="8" t="s">
        <v>19</v>
      </c>
      <c r="I89" s="11">
        <v>30</v>
      </c>
      <c r="J89" s="8" t="s">
        <v>19</v>
      </c>
      <c r="K89" s="11">
        <v>20</v>
      </c>
      <c r="L89" s="22">
        <v>20</v>
      </c>
      <c r="M89" s="11">
        <v>45</v>
      </c>
    </row>
    <row r="90" spans="1:13" ht="16.5" customHeight="1" x14ac:dyDescent="0.25">
      <c r="A90" s="8">
        <v>3496</v>
      </c>
      <c r="B90" s="8" t="s">
        <v>283</v>
      </c>
      <c r="C90" s="8" t="s">
        <v>18</v>
      </c>
      <c r="D90" s="10">
        <v>45613</v>
      </c>
      <c r="E90" s="8" t="s">
        <v>19</v>
      </c>
      <c r="F90" s="11">
        <v>15</v>
      </c>
      <c r="G90" s="24" t="s">
        <v>24</v>
      </c>
      <c r="H90" s="8" t="s">
        <v>19</v>
      </c>
      <c r="I90" s="11">
        <v>30</v>
      </c>
      <c r="J90" s="8" t="s">
        <v>19</v>
      </c>
      <c r="K90" s="11">
        <v>20</v>
      </c>
      <c r="L90" s="22">
        <v>5</v>
      </c>
      <c r="M90" s="11">
        <v>60</v>
      </c>
    </row>
    <row r="91" spans="1:13" ht="16.5" customHeight="1" x14ac:dyDescent="0.25">
      <c r="A91" s="8">
        <v>3499</v>
      </c>
      <c r="B91" s="8" t="s">
        <v>286</v>
      </c>
      <c r="C91" s="8" t="s">
        <v>18</v>
      </c>
      <c r="D91" s="10">
        <v>45616</v>
      </c>
      <c r="E91" s="8" t="s">
        <v>23</v>
      </c>
      <c r="F91" s="11">
        <v>15</v>
      </c>
      <c r="G91" s="24" t="s">
        <v>20</v>
      </c>
      <c r="H91" s="8" t="s">
        <v>19</v>
      </c>
      <c r="I91" s="11">
        <v>30</v>
      </c>
      <c r="J91" s="8" t="s">
        <v>19</v>
      </c>
      <c r="K91" s="11">
        <v>20</v>
      </c>
      <c r="L91" s="22">
        <v>3</v>
      </c>
      <c r="M91" s="11">
        <v>62</v>
      </c>
    </row>
    <row r="92" spans="1:13" ht="16.5" customHeight="1" x14ac:dyDescent="0.25">
      <c r="A92" s="8">
        <v>3502</v>
      </c>
      <c r="B92" s="8" t="s">
        <v>289</v>
      </c>
      <c r="C92" s="8" t="s">
        <v>18</v>
      </c>
      <c r="D92" s="10">
        <v>45619</v>
      </c>
      <c r="E92" s="8" t="s">
        <v>19</v>
      </c>
      <c r="F92" s="11">
        <v>15</v>
      </c>
      <c r="G92" s="24" t="s">
        <v>27</v>
      </c>
      <c r="H92" s="8" t="s">
        <v>19</v>
      </c>
      <c r="I92" s="11">
        <v>30</v>
      </c>
      <c r="J92" s="8" t="s">
        <v>19</v>
      </c>
      <c r="K92" s="11">
        <v>20</v>
      </c>
      <c r="L92" s="22">
        <v>7</v>
      </c>
      <c r="M92" s="11">
        <v>58</v>
      </c>
    </row>
    <row r="93" spans="1:13" ht="16.5" customHeight="1" x14ac:dyDescent="0.25">
      <c r="A93" s="8">
        <v>3505</v>
      </c>
      <c r="B93" s="8" t="s">
        <v>291</v>
      </c>
      <c r="C93" s="8" t="s">
        <v>18</v>
      </c>
      <c r="D93" s="10">
        <v>45622</v>
      </c>
      <c r="E93" s="8" t="s">
        <v>23</v>
      </c>
      <c r="F93" s="11">
        <v>15</v>
      </c>
      <c r="G93" s="24" t="s">
        <v>20</v>
      </c>
      <c r="H93" s="8" t="s">
        <v>19</v>
      </c>
      <c r="I93" s="11">
        <v>30</v>
      </c>
      <c r="J93" s="8" t="s">
        <v>19</v>
      </c>
      <c r="K93" s="11">
        <v>20</v>
      </c>
      <c r="L93" s="22">
        <v>20</v>
      </c>
      <c r="M93" s="11">
        <v>45</v>
      </c>
    </row>
    <row r="94" spans="1:13" ht="16.5" customHeight="1" x14ac:dyDescent="0.25">
      <c r="A94" s="8">
        <v>3508</v>
      </c>
      <c r="B94" s="8" t="s">
        <v>294</v>
      </c>
      <c r="C94" s="8" t="s">
        <v>18</v>
      </c>
      <c r="D94" s="10">
        <v>45625</v>
      </c>
      <c r="E94" s="8" t="s">
        <v>19</v>
      </c>
      <c r="F94" s="11">
        <v>15</v>
      </c>
      <c r="G94" s="24" t="s">
        <v>24</v>
      </c>
      <c r="H94" s="8" t="s">
        <v>19</v>
      </c>
      <c r="I94" s="11">
        <v>30</v>
      </c>
      <c r="J94" s="8" t="s">
        <v>19</v>
      </c>
      <c r="K94" s="11">
        <v>20</v>
      </c>
      <c r="L94" s="22">
        <v>3</v>
      </c>
      <c r="M94" s="11">
        <v>62</v>
      </c>
    </row>
    <row r="95" spans="1:13" ht="16.5" customHeight="1" x14ac:dyDescent="0.25">
      <c r="A95" s="8">
        <v>3511</v>
      </c>
      <c r="B95" s="8" t="s">
        <v>297</v>
      </c>
      <c r="C95" s="8" t="s">
        <v>18</v>
      </c>
      <c r="D95" s="10">
        <v>45628</v>
      </c>
      <c r="E95" s="8" t="s">
        <v>23</v>
      </c>
      <c r="F95" s="11">
        <v>15</v>
      </c>
      <c r="G95" s="24" t="s">
        <v>20</v>
      </c>
      <c r="H95" s="8" t="s">
        <v>19</v>
      </c>
      <c r="I95" s="11">
        <v>30</v>
      </c>
      <c r="J95" s="8" t="s">
        <v>19</v>
      </c>
      <c r="K95" s="11">
        <v>20</v>
      </c>
      <c r="L95" s="22">
        <v>15</v>
      </c>
      <c r="M95" s="11">
        <v>50</v>
      </c>
    </row>
    <row r="96" spans="1:13" ht="16.5" customHeight="1" x14ac:dyDescent="0.25">
      <c r="A96" s="8">
        <v>3514</v>
      </c>
      <c r="B96" s="8" t="s">
        <v>300</v>
      </c>
      <c r="C96" s="8" t="s">
        <v>18</v>
      </c>
      <c r="D96" s="10">
        <v>45631</v>
      </c>
      <c r="E96" s="8" t="s">
        <v>19</v>
      </c>
      <c r="F96" s="11">
        <v>15</v>
      </c>
      <c r="G96" s="24" t="s">
        <v>27</v>
      </c>
      <c r="H96" s="8" t="s">
        <v>19</v>
      </c>
      <c r="I96" s="11">
        <v>30</v>
      </c>
      <c r="J96" s="8" t="s">
        <v>19</v>
      </c>
      <c r="K96" s="11">
        <v>20</v>
      </c>
      <c r="L96" s="22">
        <v>7</v>
      </c>
      <c r="M96" s="11">
        <v>58</v>
      </c>
    </row>
    <row r="97" spans="1:13" ht="16.5" customHeight="1" x14ac:dyDescent="0.25">
      <c r="A97" s="8">
        <v>3517</v>
      </c>
      <c r="B97" s="8" t="s">
        <v>210</v>
      </c>
      <c r="C97" s="8" t="s">
        <v>18</v>
      </c>
      <c r="D97" s="10">
        <v>45634</v>
      </c>
      <c r="E97" s="8" t="s">
        <v>23</v>
      </c>
      <c r="F97" s="11">
        <v>15</v>
      </c>
      <c r="G97" s="24" t="s">
        <v>20</v>
      </c>
      <c r="H97" s="8" t="s">
        <v>19</v>
      </c>
      <c r="I97" s="11">
        <v>30</v>
      </c>
      <c r="J97" s="8" t="s">
        <v>19</v>
      </c>
      <c r="K97" s="11">
        <v>20</v>
      </c>
      <c r="L97" s="22">
        <v>20</v>
      </c>
      <c r="M97" s="11">
        <v>45</v>
      </c>
    </row>
    <row r="98" spans="1:13" ht="16.5" customHeight="1" x14ac:dyDescent="0.25">
      <c r="A98" s="8">
        <v>3520</v>
      </c>
      <c r="B98" s="8" t="s">
        <v>303</v>
      </c>
      <c r="C98" s="8" t="s">
        <v>18</v>
      </c>
      <c r="D98" s="10">
        <v>45637</v>
      </c>
      <c r="E98" s="8" t="s">
        <v>19</v>
      </c>
      <c r="F98" s="11">
        <v>15</v>
      </c>
      <c r="G98" s="24" t="s">
        <v>24</v>
      </c>
      <c r="H98" s="8" t="s">
        <v>19</v>
      </c>
      <c r="I98" s="11">
        <v>30</v>
      </c>
      <c r="J98" s="8" t="s">
        <v>19</v>
      </c>
      <c r="K98" s="11">
        <v>20</v>
      </c>
      <c r="L98" s="22">
        <v>5</v>
      </c>
      <c r="M98" s="11">
        <v>60</v>
      </c>
    </row>
    <row r="99" spans="1:13" ht="16.5" customHeight="1" x14ac:dyDescent="0.25">
      <c r="A99" s="8">
        <v>3523</v>
      </c>
      <c r="B99" s="8" t="s">
        <v>306</v>
      </c>
      <c r="C99" s="8" t="s">
        <v>18</v>
      </c>
      <c r="D99" s="10">
        <v>45640</v>
      </c>
      <c r="E99" s="8" t="s">
        <v>23</v>
      </c>
      <c r="F99" s="11">
        <v>15</v>
      </c>
      <c r="G99" s="24" t="s">
        <v>20</v>
      </c>
      <c r="H99" s="8" t="s">
        <v>19</v>
      </c>
      <c r="I99" s="11">
        <v>30</v>
      </c>
      <c r="J99" s="8" t="s">
        <v>19</v>
      </c>
      <c r="K99" s="11">
        <v>20</v>
      </c>
      <c r="L99" s="22">
        <v>3</v>
      </c>
      <c r="M99" s="11">
        <v>62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A̳ssets</vt:lpstr>
      <vt:lpstr>B̳ases</vt:lpstr>
      <vt:lpstr>C̳álculos</vt:lpstr>
      <vt:lpstr>D̳ashboard</vt:lpstr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Nilson Filho</cp:lastModifiedBy>
  <dcterms:created xsi:type="dcterms:W3CDTF">2024-12-19T13:13:10Z</dcterms:created>
  <dcterms:modified xsi:type="dcterms:W3CDTF">2025-03-20T18:36:08Z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