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CER\Desktop\TES Grading System\"/>
    </mc:Choice>
  </mc:AlternateContent>
  <bookViews>
    <workbookView xWindow="0" yWindow="0" windowWidth="15345" windowHeight="4545" firstSheet="1" activeTab="4"/>
  </bookViews>
  <sheets>
    <sheet name="INPUT DATA" sheetId="2" r:id="rId1"/>
    <sheet name="MTB" sheetId="1" r:id="rId2"/>
    <sheet name="MATH" sheetId="10" r:id="rId3"/>
    <sheet name="AP" sheetId="15" r:id="rId4"/>
    <sheet name="MUSIC " sheetId="11" r:id="rId5"/>
    <sheet name="ARTS" sheetId="12" r:id="rId6"/>
    <sheet name="PE" sheetId="13" r:id="rId7"/>
    <sheet name="HEALTH" sheetId="14" r:id="rId8"/>
    <sheet name="ESP" sheetId="16" r:id="rId9"/>
    <sheet name="SUMMARY OF QUARTERLY GRADES " sheetId="18" r:id="rId10"/>
    <sheet name="DO NOT DELETE" sheetId="7" state="veryHidden" r:id="rId11"/>
  </sheets>
  <definedNames>
    <definedName name="TRANSMUTATION_TABLE">'DO NOT DELETE'!$G$2:$J$42</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13" i="11" l="1"/>
  <c r="K12" i="18"/>
  <c r="AJ13" i="12"/>
  <c r="L12" i="18"/>
  <c r="AJ13" i="13"/>
  <c r="M12" i="18"/>
  <c r="AJ13" i="14"/>
  <c r="N12" i="18"/>
  <c r="J12" i="18"/>
  <c r="AJ14" i="11"/>
  <c r="K13" i="18"/>
  <c r="AJ14" i="12"/>
  <c r="L13" i="18"/>
  <c r="AJ14" i="13"/>
  <c r="M13" i="18"/>
  <c r="AJ14" i="14"/>
  <c r="N13" i="18"/>
  <c r="J13" i="18"/>
  <c r="AJ15" i="11"/>
  <c r="K14" i="18"/>
  <c r="AJ15" i="12"/>
  <c r="L14" i="18"/>
  <c r="AJ15" i="13"/>
  <c r="M14" i="18"/>
  <c r="AJ15" i="14"/>
  <c r="N14" i="18"/>
  <c r="J14" i="18"/>
  <c r="AJ16" i="11"/>
  <c r="K15" i="18"/>
  <c r="AJ16" i="12"/>
  <c r="L15" i="18"/>
  <c r="AJ16" i="13"/>
  <c r="M15" i="18"/>
  <c r="AJ16" i="14"/>
  <c r="N15" i="18"/>
  <c r="J15" i="18"/>
  <c r="AJ17" i="11"/>
  <c r="K16" i="18"/>
  <c r="AJ17" i="12"/>
  <c r="L16" i="18"/>
  <c r="AJ17" i="13"/>
  <c r="M16" i="18"/>
  <c r="AJ17" i="14"/>
  <c r="N16" i="18"/>
  <c r="J16" i="18"/>
  <c r="AJ18" i="11"/>
  <c r="K17" i="18"/>
  <c r="AJ18" i="12"/>
  <c r="L17" i="18"/>
  <c r="AJ18" i="13"/>
  <c r="M17" i="18"/>
  <c r="AJ18" i="14"/>
  <c r="N17" i="18"/>
  <c r="J17" i="18"/>
  <c r="AJ19" i="11"/>
  <c r="K18" i="18"/>
  <c r="AJ19" i="12"/>
  <c r="L18" i="18"/>
  <c r="AJ19" i="13"/>
  <c r="M18" i="18"/>
  <c r="AJ19" i="14"/>
  <c r="N18" i="18"/>
  <c r="J18" i="18"/>
  <c r="AJ20" i="11"/>
  <c r="K19" i="18"/>
  <c r="AJ20" i="12"/>
  <c r="L19" i="18"/>
  <c r="AJ20" i="13"/>
  <c r="M19" i="18"/>
  <c r="AJ20" i="14"/>
  <c r="N19" i="18"/>
  <c r="J19" i="18"/>
  <c r="AJ21" i="11"/>
  <c r="K20" i="18"/>
  <c r="AJ21" i="12"/>
  <c r="L20" i="18"/>
  <c r="AJ21" i="13"/>
  <c r="M20" i="18"/>
  <c r="AJ21" i="14"/>
  <c r="N20" i="18"/>
  <c r="J20" i="18"/>
  <c r="AJ22" i="11"/>
  <c r="K21" i="18"/>
  <c r="AJ22" i="12"/>
  <c r="L21" i="18"/>
  <c r="AJ22" i="13"/>
  <c r="M21" i="18"/>
  <c r="AJ22" i="14"/>
  <c r="N21" i="18"/>
  <c r="J21" i="18"/>
  <c r="AJ23" i="11"/>
  <c r="K22" i="18"/>
  <c r="AJ23" i="12"/>
  <c r="L22" i="18"/>
  <c r="AJ23" i="13"/>
  <c r="M22" i="18"/>
  <c r="AJ23" i="14"/>
  <c r="N22" i="18"/>
  <c r="J22" i="18"/>
  <c r="AJ24" i="11"/>
  <c r="K23" i="18"/>
  <c r="AJ24" i="12"/>
  <c r="L23" i="18"/>
  <c r="AJ24" i="13"/>
  <c r="M23" i="18"/>
  <c r="AJ24" i="14"/>
  <c r="N23" i="18"/>
  <c r="J23" i="18"/>
  <c r="AJ25" i="11"/>
  <c r="K24" i="18"/>
  <c r="AJ25" i="12"/>
  <c r="L24" i="18"/>
  <c r="AJ25" i="13"/>
  <c r="M24" i="18"/>
  <c r="AJ25" i="14"/>
  <c r="N24" i="18"/>
  <c r="J24" i="18"/>
  <c r="AJ26" i="11"/>
  <c r="K25" i="18"/>
  <c r="AJ26" i="12"/>
  <c r="L25" i="18"/>
  <c r="AJ26" i="13"/>
  <c r="M25" i="18"/>
  <c r="AJ26" i="14"/>
  <c r="N25" i="18"/>
  <c r="J25" i="18"/>
  <c r="AJ27" i="11"/>
  <c r="K26" i="18"/>
  <c r="AJ27" i="12"/>
  <c r="L26" i="18"/>
  <c r="AJ27" i="13"/>
  <c r="M26" i="18"/>
  <c r="AJ27" i="14"/>
  <c r="N26" i="18"/>
  <c r="J26" i="18"/>
  <c r="AJ28" i="11"/>
  <c r="K27" i="18"/>
  <c r="AJ28" i="12"/>
  <c r="L27" i="18"/>
  <c r="AJ28" i="13"/>
  <c r="M27" i="18"/>
  <c r="AJ28" i="14"/>
  <c r="N27" i="18"/>
  <c r="J27" i="18"/>
  <c r="AJ29" i="11"/>
  <c r="K28" i="18"/>
  <c r="AJ29" i="12"/>
  <c r="L28" i="18"/>
  <c r="AJ29" i="13"/>
  <c r="M28" i="18"/>
  <c r="AJ29" i="14"/>
  <c r="N28" i="18"/>
  <c r="J28" i="18"/>
  <c r="AJ30" i="11"/>
  <c r="K29" i="18"/>
  <c r="AJ30" i="12"/>
  <c r="L29" i="18"/>
  <c r="AJ30" i="13"/>
  <c r="M29" i="18"/>
  <c r="AJ30" i="14"/>
  <c r="N29" i="18"/>
  <c r="J29" i="18"/>
  <c r="AJ31" i="11"/>
  <c r="K30" i="18"/>
  <c r="AJ31" i="12"/>
  <c r="L30" i="18"/>
  <c r="AJ31" i="13"/>
  <c r="M30" i="18"/>
  <c r="AJ31" i="14"/>
  <c r="N30" i="18"/>
  <c r="J30" i="18"/>
  <c r="AJ32" i="11"/>
  <c r="K31" i="18"/>
  <c r="AJ32" i="12"/>
  <c r="L31" i="18"/>
  <c r="AJ32" i="13"/>
  <c r="M31" i="18"/>
  <c r="AJ32" i="14"/>
  <c r="N31" i="18"/>
  <c r="J31" i="18"/>
  <c r="AJ33" i="11"/>
  <c r="K32" i="18"/>
  <c r="AJ33" i="12"/>
  <c r="L32" i="18"/>
  <c r="AJ33" i="13"/>
  <c r="M32" i="18"/>
  <c r="AJ33" i="14"/>
  <c r="N32" i="18"/>
  <c r="J32" i="18"/>
  <c r="AJ34" i="11"/>
  <c r="K33" i="18"/>
  <c r="AJ34" i="12"/>
  <c r="L33" i="18"/>
  <c r="AJ34" i="13"/>
  <c r="M33" i="18"/>
  <c r="AJ34" i="14"/>
  <c r="N33" i="18"/>
  <c r="J33" i="18"/>
  <c r="AJ35" i="11"/>
  <c r="K34" i="18"/>
  <c r="AJ35" i="12"/>
  <c r="L34" i="18"/>
  <c r="AJ35" i="13"/>
  <c r="M34" i="18"/>
  <c r="AJ35" i="14"/>
  <c r="N34" i="18"/>
  <c r="J34" i="18"/>
  <c r="AJ36" i="11"/>
  <c r="K35" i="18"/>
  <c r="AJ36" i="12"/>
  <c r="L35" i="18"/>
  <c r="AJ36" i="13"/>
  <c r="M35" i="18"/>
  <c r="AJ36" i="14"/>
  <c r="N35" i="18"/>
  <c r="J35" i="18"/>
  <c r="AJ37" i="11"/>
  <c r="K36" i="18"/>
  <c r="AJ37" i="12"/>
  <c r="L36" i="18"/>
  <c r="AJ37" i="13"/>
  <c r="M36" i="18"/>
  <c r="AJ37" i="14"/>
  <c r="N36" i="18"/>
  <c r="J36" i="18"/>
  <c r="AJ38" i="11"/>
  <c r="K37" i="18"/>
  <c r="AJ38" i="12"/>
  <c r="L37" i="18"/>
  <c r="AJ38" i="13"/>
  <c r="M37" i="18"/>
  <c r="AJ38" i="14"/>
  <c r="N37" i="18"/>
  <c r="J37" i="18"/>
  <c r="AJ39" i="11"/>
  <c r="K38" i="18"/>
  <c r="AJ39" i="12"/>
  <c r="L38" i="18"/>
  <c r="AJ39" i="13"/>
  <c r="M38" i="18"/>
  <c r="AJ39" i="14"/>
  <c r="N38" i="18"/>
  <c r="J38" i="18"/>
  <c r="AJ40" i="11"/>
  <c r="K39" i="18"/>
  <c r="AJ40" i="12"/>
  <c r="L39" i="18"/>
  <c r="AJ40" i="13"/>
  <c r="M39" i="18"/>
  <c r="AJ40" i="14"/>
  <c r="N39" i="18"/>
  <c r="J39" i="18"/>
  <c r="AJ41" i="11"/>
  <c r="K40" i="18"/>
  <c r="AJ41" i="12"/>
  <c r="L40" i="18"/>
  <c r="AJ41" i="13"/>
  <c r="M40" i="18"/>
  <c r="AJ41" i="14"/>
  <c r="N40" i="18"/>
  <c r="J40" i="18"/>
  <c r="AJ42" i="11"/>
  <c r="K41" i="18"/>
  <c r="AJ42" i="12"/>
  <c r="L41" i="18"/>
  <c r="AJ42" i="13"/>
  <c r="M41" i="18"/>
  <c r="AJ42" i="14"/>
  <c r="N41" i="18"/>
  <c r="J41" i="18"/>
  <c r="AJ43" i="11"/>
  <c r="K42" i="18"/>
  <c r="AJ43" i="12"/>
  <c r="L42" i="18"/>
  <c r="AJ43" i="13"/>
  <c r="M42" i="18"/>
  <c r="AJ43" i="14"/>
  <c r="N42" i="18"/>
  <c r="J42" i="18"/>
  <c r="AJ44" i="11"/>
  <c r="K43" i="18"/>
  <c r="AJ44" i="12"/>
  <c r="L43" i="18"/>
  <c r="AJ44" i="13"/>
  <c r="M43" i="18"/>
  <c r="AJ44" i="14"/>
  <c r="N43" i="18"/>
  <c r="J43" i="18"/>
  <c r="AJ45" i="11"/>
  <c r="K44" i="18"/>
  <c r="AJ45" i="12"/>
  <c r="L44" i="18"/>
  <c r="AJ45" i="13"/>
  <c r="M44" i="18"/>
  <c r="AJ45" i="14"/>
  <c r="N44" i="18"/>
  <c r="J44" i="18"/>
  <c r="AJ46" i="11"/>
  <c r="K45" i="18"/>
  <c r="AJ46" i="12"/>
  <c r="L45" i="18"/>
  <c r="AJ46" i="13"/>
  <c r="M45" i="18"/>
  <c r="AJ46" i="14"/>
  <c r="N45" i="18"/>
  <c r="J45" i="18"/>
  <c r="AJ47" i="11"/>
  <c r="K46" i="18"/>
  <c r="AJ47" i="12"/>
  <c r="L46" i="18"/>
  <c r="AJ47" i="13"/>
  <c r="M46" i="18"/>
  <c r="AJ47" i="14"/>
  <c r="N46" i="18"/>
  <c r="J46" i="18"/>
  <c r="AJ48" i="11"/>
  <c r="K47" i="18"/>
  <c r="AJ48" i="12"/>
  <c r="L47" i="18"/>
  <c r="AJ48" i="13"/>
  <c r="M47" i="18"/>
  <c r="AJ48" i="14"/>
  <c r="N47" i="18"/>
  <c r="J47" i="18"/>
  <c r="AJ49" i="11"/>
  <c r="K48" i="18"/>
  <c r="AJ49" i="12"/>
  <c r="L48" i="18"/>
  <c r="AJ49" i="13"/>
  <c r="M48" i="18"/>
  <c r="AJ49" i="14"/>
  <c r="N48" i="18"/>
  <c r="J48" i="18"/>
  <c r="AJ50" i="11"/>
  <c r="K49" i="18"/>
  <c r="AJ50" i="12"/>
  <c r="L49" i="18"/>
  <c r="AJ50" i="13"/>
  <c r="M49" i="18"/>
  <c r="AJ50" i="14"/>
  <c r="N49" i="18"/>
  <c r="J49" i="18"/>
  <c r="AJ51" i="11"/>
  <c r="K50" i="18"/>
  <c r="AJ51" i="12"/>
  <c r="L50" i="18"/>
  <c r="AJ51" i="13"/>
  <c r="M50" i="18"/>
  <c r="AJ51" i="14"/>
  <c r="N50" i="18"/>
  <c r="J50" i="18"/>
  <c r="AJ52" i="11"/>
  <c r="K51" i="18"/>
  <c r="AJ52" i="12"/>
  <c r="L51" i="18"/>
  <c r="AJ52" i="13"/>
  <c r="M51" i="18"/>
  <c r="AJ52" i="14"/>
  <c r="N51" i="18"/>
  <c r="J51" i="18"/>
  <c r="AJ53" i="11"/>
  <c r="K52" i="18"/>
  <c r="AJ53" i="12"/>
  <c r="L52" i="18"/>
  <c r="AJ53" i="13"/>
  <c r="M52" i="18"/>
  <c r="AJ53" i="14"/>
  <c r="N52" i="18"/>
  <c r="J52" i="18"/>
  <c r="AJ54" i="11"/>
  <c r="K53" i="18"/>
  <c r="AJ54" i="12"/>
  <c r="L53" i="18"/>
  <c r="AJ54" i="13"/>
  <c r="M53" i="18"/>
  <c r="AJ54" i="14"/>
  <c r="N53" i="18"/>
  <c r="J53" i="18"/>
  <c r="AJ55" i="11"/>
  <c r="K54" i="18"/>
  <c r="AJ55" i="12"/>
  <c r="L54" i="18"/>
  <c r="AJ55" i="13"/>
  <c r="M54" i="18"/>
  <c r="AJ55" i="14"/>
  <c r="N54" i="18"/>
  <c r="J54" i="18"/>
  <c r="AJ56" i="11"/>
  <c r="K55" i="18"/>
  <c r="AJ56" i="12"/>
  <c r="L55" i="18"/>
  <c r="AJ56" i="13"/>
  <c r="M55" i="18"/>
  <c r="AJ56" i="14"/>
  <c r="N55" i="18"/>
  <c r="J55" i="18"/>
  <c r="AJ57" i="11"/>
  <c r="K56" i="18"/>
  <c r="AJ57" i="12"/>
  <c r="L56" i="18"/>
  <c r="AJ57" i="13"/>
  <c r="M56" i="18"/>
  <c r="AJ57" i="14"/>
  <c r="N56" i="18"/>
  <c r="J56" i="18"/>
  <c r="AJ58" i="11"/>
  <c r="K57" i="18"/>
  <c r="AJ58" i="12"/>
  <c r="L57" i="18"/>
  <c r="AJ58" i="13"/>
  <c r="M57" i="18"/>
  <c r="AJ58" i="14"/>
  <c r="N57" i="18"/>
  <c r="J57" i="18"/>
  <c r="AJ59" i="11"/>
  <c r="K58" i="18"/>
  <c r="AJ59" i="12"/>
  <c r="L58" i="18"/>
  <c r="AJ59" i="13"/>
  <c r="M58" i="18"/>
  <c r="AJ59" i="14"/>
  <c r="N58" i="18"/>
  <c r="J58" i="18"/>
  <c r="AJ60" i="11"/>
  <c r="K59" i="18"/>
  <c r="AJ60" i="12"/>
  <c r="L59" i="18"/>
  <c r="AJ60" i="13"/>
  <c r="M59" i="18"/>
  <c r="AJ60" i="14"/>
  <c r="N59" i="18"/>
  <c r="J59" i="18"/>
  <c r="AJ61" i="11"/>
  <c r="K60" i="18"/>
  <c r="AJ61" i="12"/>
  <c r="L60" i="18"/>
  <c r="AJ61" i="13"/>
  <c r="M60" i="18"/>
  <c r="AJ61" i="14"/>
  <c r="N60" i="18"/>
  <c r="J60" i="18"/>
  <c r="AJ63" i="11"/>
  <c r="K62" i="18"/>
  <c r="AJ63" i="12"/>
  <c r="L62" i="18"/>
  <c r="AJ63" i="13"/>
  <c r="M62" i="18"/>
  <c r="AJ63" i="14"/>
  <c r="N62" i="18"/>
  <c r="J62" i="18"/>
  <c r="AJ64" i="11"/>
  <c r="K63" i="18"/>
  <c r="AJ64" i="12"/>
  <c r="L63" i="18"/>
  <c r="AJ64" i="13"/>
  <c r="M63" i="18"/>
  <c r="AJ64" i="14"/>
  <c r="N63" i="18"/>
  <c r="J63" i="18"/>
  <c r="AJ65" i="11"/>
  <c r="K64" i="18"/>
  <c r="AJ65" i="12"/>
  <c r="L64" i="18"/>
  <c r="AJ65" i="13"/>
  <c r="M64" i="18"/>
  <c r="AJ65" i="14"/>
  <c r="N64" i="18"/>
  <c r="J64" i="18"/>
  <c r="AJ66" i="11"/>
  <c r="K65" i="18"/>
  <c r="AJ66" i="12"/>
  <c r="L65" i="18"/>
  <c r="AJ66" i="13"/>
  <c r="M65" i="18"/>
  <c r="AJ66" i="14"/>
  <c r="N65" i="18"/>
  <c r="J65" i="18"/>
  <c r="AJ67" i="11"/>
  <c r="K66" i="18"/>
  <c r="AJ67" i="12"/>
  <c r="L66" i="18"/>
  <c r="AJ67" i="13"/>
  <c r="M66" i="18"/>
  <c r="AJ67" i="14"/>
  <c r="N66" i="18"/>
  <c r="J66" i="18"/>
  <c r="AJ68" i="11"/>
  <c r="K67" i="18"/>
  <c r="AJ68" i="12"/>
  <c r="L67" i="18"/>
  <c r="AJ68" i="13"/>
  <c r="M67" i="18"/>
  <c r="AJ68" i="14"/>
  <c r="N67" i="18"/>
  <c r="J67" i="18"/>
  <c r="AJ69" i="11"/>
  <c r="K68" i="18"/>
  <c r="AJ69" i="12"/>
  <c r="L68" i="18"/>
  <c r="AJ69" i="13"/>
  <c r="M68" i="18"/>
  <c r="AJ69" i="14"/>
  <c r="N68" i="18"/>
  <c r="J68" i="18"/>
  <c r="AJ70" i="11"/>
  <c r="K69" i="18"/>
  <c r="AJ70" i="12"/>
  <c r="L69" i="18"/>
  <c r="AJ70" i="13"/>
  <c r="M69" i="18"/>
  <c r="AJ70" i="14"/>
  <c r="N69" i="18"/>
  <c r="J69" i="18"/>
  <c r="AJ71" i="11"/>
  <c r="K70" i="18"/>
  <c r="AJ71" i="12"/>
  <c r="L70" i="18"/>
  <c r="AJ71" i="13"/>
  <c r="M70" i="18"/>
  <c r="AJ71" i="14"/>
  <c r="N70" i="18"/>
  <c r="J70" i="18"/>
  <c r="AJ72" i="11"/>
  <c r="K71" i="18"/>
  <c r="AJ72" i="12"/>
  <c r="L71" i="18"/>
  <c r="AJ72" i="13"/>
  <c r="M71" i="18"/>
  <c r="AJ72" i="14"/>
  <c r="N71" i="18"/>
  <c r="J71" i="18"/>
  <c r="AJ73" i="11"/>
  <c r="K72" i="18"/>
  <c r="AJ73" i="12"/>
  <c r="L72" i="18"/>
  <c r="AJ73" i="13"/>
  <c r="M72" i="18"/>
  <c r="AJ73" i="14"/>
  <c r="N72" i="18"/>
  <c r="J72" i="18"/>
  <c r="AJ74" i="11"/>
  <c r="K73" i="18"/>
  <c r="AJ74" i="12"/>
  <c r="L73" i="18"/>
  <c r="AJ74" i="13"/>
  <c r="M73" i="18"/>
  <c r="AJ74" i="14"/>
  <c r="N73" i="18"/>
  <c r="J73" i="18"/>
  <c r="AJ75" i="11"/>
  <c r="K74" i="18"/>
  <c r="AJ75" i="12"/>
  <c r="L74" i="18"/>
  <c r="AJ75" i="13"/>
  <c r="M74" i="18"/>
  <c r="AJ75" i="14"/>
  <c r="N74" i="18"/>
  <c r="J74" i="18"/>
  <c r="AJ76" i="11"/>
  <c r="K75" i="18"/>
  <c r="AJ76" i="12"/>
  <c r="L75" i="18"/>
  <c r="AJ76" i="13"/>
  <c r="M75" i="18"/>
  <c r="AJ76" i="14"/>
  <c r="N75" i="18"/>
  <c r="J75" i="18"/>
  <c r="AJ77" i="11"/>
  <c r="K76" i="18"/>
  <c r="AJ77" i="12"/>
  <c r="L76" i="18"/>
  <c r="AJ77" i="13"/>
  <c r="M76" i="18"/>
  <c r="AJ77" i="14"/>
  <c r="N76" i="18"/>
  <c r="J76" i="18"/>
  <c r="AJ78" i="11"/>
  <c r="K77" i="18"/>
  <c r="AJ78" i="12"/>
  <c r="L77" i="18"/>
  <c r="AJ78" i="13"/>
  <c r="M77" i="18"/>
  <c r="AJ78" i="14"/>
  <c r="N77" i="18"/>
  <c r="J77" i="18"/>
  <c r="AJ79" i="11"/>
  <c r="K78" i="18"/>
  <c r="AJ79" i="12"/>
  <c r="L78" i="18"/>
  <c r="AJ79" i="13"/>
  <c r="M78" i="18"/>
  <c r="AJ79" i="14"/>
  <c r="N78" i="18"/>
  <c r="J78" i="18"/>
  <c r="AJ80" i="11"/>
  <c r="K79" i="18"/>
  <c r="AJ80" i="12"/>
  <c r="L79" i="18"/>
  <c r="AJ80" i="13"/>
  <c r="M79" i="18"/>
  <c r="AJ80" i="14"/>
  <c r="N79" i="18"/>
  <c r="J79" i="18"/>
  <c r="AJ81" i="11"/>
  <c r="K80" i="18"/>
  <c r="AJ81" i="12"/>
  <c r="L80" i="18"/>
  <c r="AJ81" i="13"/>
  <c r="M80" i="18"/>
  <c r="AJ81" i="14"/>
  <c r="N80" i="18"/>
  <c r="J80" i="18"/>
  <c r="AJ82" i="11"/>
  <c r="K81" i="18"/>
  <c r="AJ82" i="12"/>
  <c r="L81" i="18"/>
  <c r="AJ82" i="13"/>
  <c r="M81" i="18"/>
  <c r="AJ82" i="14"/>
  <c r="N81" i="18"/>
  <c r="J81" i="18"/>
  <c r="AJ83" i="11"/>
  <c r="K82" i="18"/>
  <c r="AJ83" i="12"/>
  <c r="L82" i="18"/>
  <c r="AJ83" i="13"/>
  <c r="M82" i="18"/>
  <c r="AJ83" i="14"/>
  <c r="N82" i="18"/>
  <c r="J82" i="18"/>
  <c r="AJ84" i="11"/>
  <c r="K83" i="18"/>
  <c r="AJ84" i="12"/>
  <c r="L83" i="18"/>
  <c r="AJ84" i="13"/>
  <c r="M83" i="18"/>
  <c r="AJ84" i="14"/>
  <c r="N83" i="18"/>
  <c r="J83" i="18"/>
  <c r="AJ85" i="11"/>
  <c r="K84" i="18"/>
  <c r="AJ85" i="12"/>
  <c r="L84" i="18"/>
  <c r="AJ85" i="13"/>
  <c r="M84" i="18"/>
  <c r="AJ85" i="14"/>
  <c r="N84" i="18"/>
  <c r="J84" i="18"/>
  <c r="AJ86" i="11"/>
  <c r="K85" i="18"/>
  <c r="AJ86" i="12"/>
  <c r="L85" i="18"/>
  <c r="AJ86" i="13"/>
  <c r="M85" i="18"/>
  <c r="AJ86" i="14"/>
  <c r="N85" i="18"/>
  <c r="J85" i="18"/>
  <c r="AJ87" i="11"/>
  <c r="K86" i="18"/>
  <c r="AJ87" i="12"/>
  <c r="L86" i="18"/>
  <c r="AJ87" i="13"/>
  <c r="M86" i="18"/>
  <c r="AJ87" i="14"/>
  <c r="N86" i="18"/>
  <c r="J86" i="18"/>
  <c r="AJ88" i="11"/>
  <c r="K87" i="18"/>
  <c r="AJ88" i="12"/>
  <c r="L87" i="18"/>
  <c r="AJ88" i="13"/>
  <c r="M87" i="18"/>
  <c r="AJ88" i="14"/>
  <c r="N87" i="18"/>
  <c r="J87" i="18"/>
  <c r="AJ89" i="11"/>
  <c r="K88" i="18"/>
  <c r="AJ89" i="12"/>
  <c r="L88" i="18"/>
  <c r="AJ89" i="13"/>
  <c r="M88" i="18"/>
  <c r="AJ89" i="14"/>
  <c r="N88" i="18"/>
  <c r="J88" i="18"/>
  <c r="AJ90" i="11"/>
  <c r="K89" i="18"/>
  <c r="AJ90" i="12"/>
  <c r="L89" i="18"/>
  <c r="AJ90" i="13"/>
  <c r="M89" i="18"/>
  <c r="AJ90" i="14"/>
  <c r="N89" i="18"/>
  <c r="J89" i="18"/>
  <c r="AJ91" i="11"/>
  <c r="K90" i="18"/>
  <c r="AJ91" i="12"/>
  <c r="L90" i="18"/>
  <c r="AJ91" i="13"/>
  <c r="M90" i="18"/>
  <c r="AJ91" i="14"/>
  <c r="N90" i="18"/>
  <c r="J90" i="18"/>
  <c r="AJ92" i="11"/>
  <c r="K91" i="18"/>
  <c r="AJ92" i="12"/>
  <c r="L91" i="18"/>
  <c r="AJ92" i="13"/>
  <c r="M91" i="18"/>
  <c r="AJ92" i="14"/>
  <c r="N91" i="18"/>
  <c r="J91" i="18"/>
  <c r="AJ93" i="11"/>
  <c r="K92" i="18"/>
  <c r="AJ93" i="12"/>
  <c r="L92" i="18"/>
  <c r="AJ93" i="13"/>
  <c r="M92" i="18"/>
  <c r="AJ93" i="14"/>
  <c r="N92" i="18"/>
  <c r="J92" i="18"/>
  <c r="AJ94" i="11"/>
  <c r="K93" i="18"/>
  <c r="AJ94" i="12"/>
  <c r="L93" i="18"/>
  <c r="AJ94" i="13"/>
  <c r="M93" i="18"/>
  <c r="AJ94" i="14"/>
  <c r="N93" i="18"/>
  <c r="J93" i="18"/>
  <c r="AJ95" i="11"/>
  <c r="K94" i="18"/>
  <c r="AJ95" i="12"/>
  <c r="L94" i="18"/>
  <c r="AJ95" i="13"/>
  <c r="M94" i="18"/>
  <c r="AJ95" i="14"/>
  <c r="N94" i="18"/>
  <c r="J94" i="18"/>
  <c r="AJ96" i="11"/>
  <c r="K95" i="18"/>
  <c r="AJ96" i="12"/>
  <c r="L95" i="18"/>
  <c r="AJ96" i="13"/>
  <c r="M95" i="18"/>
  <c r="AJ96" i="14"/>
  <c r="N95" i="18"/>
  <c r="J95" i="18"/>
  <c r="AJ97" i="11"/>
  <c r="K96" i="18"/>
  <c r="AJ97" i="12"/>
  <c r="L96" i="18"/>
  <c r="AJ97" i="13"/>
  <c r="M96" i="18"/>
  <c r="AJ97" i="14"/>
  <c r="N96" i="18"/>
  <c r="J96" i="18"/>
  <c r="AJ98" i="11"/>
  <c r="K97" i="18"/>
  <c r="AJ98" i="12"/>
  <c r="L97" i="18"/>
  <c r="AJ98" i="13"/>
  <c r="M97" i="18"/>
  <c r="AJ98" i="14"/>
  <c r="N97" i="18"/>
  <c r="J97" i="18"/>
  <c r="AJ99" i="11"/>
  <c r="K98" i="18"/>
  <c r="AJ99" i="12"/>
  <c r="L98" i="18"/>
  <c r="AJ99" i="13"/>
  <c r="M98" i="18"/>
  <c r="AJ99" i="14"/>
  <c r="N98" i="18"/>
  <c r="J98" i="18"/>
  <c r="AJ100" i="11"/>
  <c r="K99" i="18"/>
  <c r="AJ100" i="12"/>
  <c r="L99" i="18"/>
  <c r="AJ100" i="13"/>
  <c r="M99" i="18"/>
  <c r="AJ100" i="14"/>
  <c r="N99" i="18"/>
  <c r="J99" i="18"/>
  <c r="AJ101" i="11"/>
  <c r="K100" i="18"/>
  <c r="AJ101" i="12"/>
  <c r="L100" i="18"/>
  <c r="AJ101" i="13"/>
  <c r="M100" i="18"/>
  <c r="AJ101" i="14"/>
  <c r="N100" i="18"/>
  <c r="J100" i="18"/>
  <c r="AJ102" i="11"/>
  <c r="K101" i="18"/>
  <c r="AJ102" i="12"/>
  <c r="L101" i="18"/>
  <c r="AJ102" i="13"/>
  <c r="M101" i="18"/>
  <c r="AJ102" i="14"/>
  <c r="N101" i="18"/>
  <c r="J101" i="18"/>
  <c r="AJ103" i="11"/>
  <c r="K102" i="18"/>
  <c r="AJ103" i="12"/>
  <c r="L102" i="18"/>
  <c r="AJ103" i="13"/>
  <c r="M102" i="18"/>
  <c r="AJ103" i="14"/>
  <c r="N102" i="18"/>
  <c r="J102" i="18"/>
  <c r="AJ104" i="11"/>
  <c r="K103" i="18"/>
  <c r="AJ104" i="12"/>
  <c r="L103" i="18"/>
  <c r="AJ104" i="13"/>
  <c r="M103" i="18"/>
  <c r="AJ104" i="14"/>
  <c r="N103" i="18"/>
  <c r="J103" i="18"/>
  <c r="AJ105" i="11"/>
  <c r="K104" i="18"/>
  <c r="AJ105" i="12"/>
  <c r="L104" i="18"/>
  <c r="AJ105" i="13"/>
  <c r="M104" i="18"/>
  <c r="AJ105" i="14"/>
  <c r="N104" i="18"/>
  <c r="J104" i="18"/>
  <c r="AJ106" i="11"/>
  <c r="K105" i="18"/>
  <c r="AJ106" i="12"/>
  <c r="L105" i="18"/>
  <c r="AJ106" i="13"/>
  <c r="M105" i="18"/>
  <c r="AJ106" i="14"/>
  <c r="N105" i="18"/>
  <c r="J105" i="18"/>
  <c r="AJ107" i="11"/>
  <c r="K106" i="18"/>
  <c r="AJ107" i="12"/>
  <c r="L106" i="18"/>
  <c r="AJ107" i="13"/>
  <c r="M106" i="18"/>
  <c r="AJ107" i="14"/>
  <c r="N106" i="18"/>
  <c r="J106" i="18"/>
  <c r="AJ108" i="11"/>
  <c r="K107" i="18"/>
  <c r="AJ108" i="12"/>
  <c r="L107" i="18"/>
  <c r="AJ108" i="13"/>
  <c r="M107" i="18"/>
  <c r="AJ108" i="14"/>
  <c r="N107" i="18"/>
  <c r="J107" i="18"/>
  <c r="AJ109" i="11"/>
  <c r="K108" i="18"/>
  <c r="AJ109" i="12"/>
  <c r="L108" i="18"/>
  <c r="AJ109" i="13"/>
  <c r="M108" i="18"/>
  <c r="AJ109" i="14"/>
  <c r="N108" i="18"/>
  <c r="J108" i="18"/>
  <c r="AJ110" i="11"/>
  <c r="K109" i="18"/>
  <c r="AJ110" i="12"/>
  <c r="L109" i="18"/>
  <c r="AJ110" i="13"/>
  <c r="M109" i="18"/>
  <c r="AJ110" i="14"/>
  <c r="N109" i="18"/>
  <c r="J109" i="18"/>
  <c r="AJ111" i="11"/>
  <c r="K110" i="18"/>
  <c r="AJ111" i="12"/>
  <c r="L110" i="18"/>
  <c r="AJ111" i="13"/>
  <c r="M110" i="18"/>
  <c r="AJ111" i="14"/>
  <c r="N110" i="18"/>
  <c r="J110" i="18"/>
  <c r="AJ112" i="11"/>
  <c r="K111" i="18"/>
  <c r="AJ112" i="12"/>
  <c r="L111" i="18"/>
  <c r="AJ112" i="13"/>
  <c r="M111" i="18"/>
  <c r="AJ112" i="14"/>
  <c r="N111" i="18"/>
  <c r="J111" i="18"/>
  <c r="AG12" i="11"/>
  <c r="AH12" i="11"/>
  <c r="AI12" i="11"/>
  <c r="AJ12" i="11"/>
  <c r="K11" i="18"/>
  <c r="AG12" i="12"/>
  <c r="AH12" i="12"/>
  <c r="AI12" i="12"/>
  <c r="AJ12" i="12"/>
  <c r="L11" i="18"/>
  <c r="AG12" i="13"/>
  <c r="AH12" i="13"/>
  <c r="AI12" i="13"/>
  <c r="AJ12" i="13"/>
  <c r="M11" i="18"/>
  <c r="AG12" i="14"/>
  <c r="AH12" i="14"/>
  <c r="AI12" i="14"/>
  <c r="AJ12" i="14"/>
  <c r="N11" i="18"/>
  <c r="J11" i="18"/>
  <c r="AG12" i="1"/>
  <c r="AH12" i="1"/>
  <c r="P10" i="1"/>
  <c r="P12" i="1"/>
  <c r="Q12" i="1"/>
  <c r="R12" i="1"/>
  <c r="AC10" i="1"/>
  <c r="AC12" i="1"/>
  <c r="AD12" i="1"/>
  <c r="AE12" i="1"/>
  <c r="AI12" i="1"/>
  <c r="AJ12" i="1"/>
  <c r="F11" i="18"/>
  <c r="AG12" i="10"/>
  <c r="AH12" i="10"/>
  <c r="P10" i="10"/>
  <c r="P12" i="10"/>
  <c r="Q12" i="10"/>
  <c r="R12" i="10"/>
  <c r="AI12" i="10"/>
  <c r="AJ12" i="10"/>
  <c r="G11" i="18"/>
  <c r="AG12" i="15"/>
  <c r="AH12" i="15"/>
  <c r="AI12" i="15"/>
  <c r="AJ12" i="15"/>
  <c r="H11" i="18"/>
  <c r="AG12" i="16"/>
  <c r="AH12" i="16"/>
  <c r="AI12" i="16"/>
  <c r="AJ12" i="16"/>
  <c r="I11" i="18"/>
  <c r="O11" i="18"/>
  <c r="L6" i="18"/>
  <c r="L5" i="18"/>
  <c r="G6" i="18"/>
  <c r="G5" i="18"/>
  <c r="G4" i="18"/>
  <c r="AJ16" i="1"/>
  <c r="F15" i="18"/>
  <c r="AJ16" i="10"/>
  <c r="G15" i="18"/>
  <c r="AJ16" i="15"/>
  <c r="H15" i="18"/>
  <c r="AJ16" i="16"/>
  <c r="I15" i="18"/>
  <c r="O15" i="18"/>
  <c r="AJ13" i="1"/>
  <c r="F12" i="18"/>
  <c r="AJ13" i="10"/>
  <c r="G12" i="18"/>
  <c r="AJ13" i="15"/>
  <c r="H12" i="18"/>
  <c r="AJ13" i="16"/>
  <c r="I12" i="18"/>
  <c r="O12" i="18"/>
  <c r="AJ14" i="1"/>
  <c r="F13" i="18"/>
  <c r="AJ14" i="10"/>
  <c r="G13" i="18"/>
  <c r="AJ14" i="15"/>
  <c r="H13" i="18"/>
  <c r="AJ14" i="16"/>
  <c r="I13" i="18"/>
  <c r="O13" i="18"/>
  <c r="AJ15" i="1"/>
  <c r="F14" i="18"/>
  <c r="AG15" i="10"/>
  <c r="AH15" i="10"/>
  <c r="AI15" i="10"/>
  <c r="AJ15" i="10"/>
  <c r="G14" i="18"/>
  <c r="AJ15" i="15"/>
  <c r="H14" i="18"/>
  <c r="AJ15" i="16"/>
  <c r="I14" i="18"/>
  <c r="O14" i="18"/>
  <c r="AJ17" i="1"/>
  <c r="F16" i="18"/>
  <c r="AJ17" i="10"/>
  <c r="G16" i="18"/>
  <c r="AJ17" i="15"/>
  <c r="H16" i="18"/>
  <c r="AJ17" i="16"/>
  <c r="I16" i="18"/>
  <c r="O16" i="18"/>
  <c r="AJ18" i="1"/>
  <c r="F17" i="18"/>
  <c r="AJ18" i="10"/>
  <c r="G17" i="18"/>
  <c r="AJ18" i="15"/>
  <c r="H17" i="18"/>
  <c r="AJ18" i="16"/>
  <c r="I17" i="18"/>
  <c r="O17" i="18"/>
  <c r="AJ19" i="1"/>
  <c r="F18" i="18"/>
  <c r="AJ19" i="10"/>
  <c r="G18" i="18"/>
  <c r="AJ19" i="15"/>
  <c r="H18" i="18"/>
  <c r="AJ19" i="16"/>
  <c r="I18" i="18"/>
  <c r="O18" i="18"/>
  <c r="AJ20" i="1"/>
  <c r="F19" i="18"/>
  <c r="AJ20" i="10"/>
  <c r="G19" i="18"/>
  <c r="AJ20" i="15"/>
  <c r="H19" i="18"/>
  <c r="AJ20" i="16"/>
  <c r="I19" i="18"/>
  <c r="O19" i="18"/>
  <c r="AJ21" i="1"/>
  <c r="F20" i="18"/>
  <c r="AJ21" i="10"/>
  <c r="G20" i="18"/>
  <c r="AJ21" i="15"/>
  <c r="H20" i="18"/>
  <c r="AJ21" i="16"/>
  <c r="I20" i="18"/>
  <c r="O20" i="18"/>
  <c r="AJ22" i="1"/>
  <c r="F21" i="18"/>
  <c r="AJ22" i="10"/>
  <c r="G21" i="18"/>
  <c r="AJ22" i="15"/>
  <c r="H21" i="18"/>
  <c r="AJ22" i="16"/>
  <c r="I21" i="18"/>
  <c r="O21" i="18"/>
  <c r="AJ23" i="1"/>
  <c r="F22" i="18"/>
  <c r="AJ23" i="10"/>
  <c r="G22" i="18"/>
  <c r="AJ23" i="15"/>
  <c r="H22" i="18"/>
  <c r="AJ23" i="16"/>
  <c r="I22" i="18"/>
  <c r="O22" i="18"/>
  <c r="AJ24" i="1"/>
  <c r="F23" i="18"/>
  <c r="AJ24" i="10"/>
  <c r="G23" i="18"/>
  <c r="AJ24" i="15"/>
  <c r="H23" i="18"/>
  <c r="AJ24" i="16"/>
  <c r="I23" i="18"/>
  <c r="O23" i="18"/>
  <c r="AJ25" i="1"/>
  <c r="F24" i="18"/>
  <c r="AJ25" i="10"/>
  <c r="G24" i="18"/>
  <c r="AJ25" i="15"/>
  <c r="H24" i="18"/>
  <c r="AJ25" i="16"/>
  <c r="I24" i="18"/>
  <c r="O24" i="18"/>
  <c r="AJ26" i="1"/>
  <c r="F25" i="18"/>
  <c r="AJ26" i="10"/>
  <c r="G25" i="18"/>
  <c r="AJ26" i="15"/>
  <c r="H25" i="18"/>
  <c r="AJ26" i="16"/>
  <c r="I25" i="18"/>
  <c r="O25" i="18"/>
  <c r="AJ27" i="1"/>
  <c r="F26" i="18"/>
  <c r="AJ27" i="10"/>
  <c r="G26" i="18"/>
  <c r="AJ27" i="15"/>
  <c r="H26" i="18"/>
  <c r="AJ27" i="16"/>
  <c r="I26" i="18"/>
  <c r="O26" i="18"/>
  <c r="AJ28" i="1"/>
  <c r="F27" i="18"/>
  <c r="AJ28" i="10"/>
  <c r="G27" i="18"/>
  <c r="AJ28" i="15"/>
  <c r="H27" i="18"/>
  <c r="AJ28" i="16"/>
  <c r="I27" i="18"/>
  <c r="O27" i="18"/>
  <c r="AJ29" i="1"/>
  <c r="F28" i="18"/>
  <c r="AJ29" i="10"/>
  <c r="G28" i="18"/>
  <c r="AJ29" i="15"/>
  <c r="H28" i="18"/>
  <c r="AJ29" i="16"/>
  <c r="I28" i="18"/>
  <c r="O28" i="18"/>
  <c r="AJ30" i="1"/>
  <c r="F29" i="18"/>
  <c r="AJ30" i="10"/>
  <c r="G29" i="18"/>
  <c r="AJ30" i="15"/>
  <c r="H29" i="18"/>
  <c r="AJ30" i="16"/>
  <c r="I29" i="18"/>
  <c r="O29" i="18"/>
  <c r="AJ31" i="1"/>
  <c r="F30" i="18"/>
  <c r="AJ31" i="10"/>
  <c r="G30" i="18"/>
  <c r="AJ31" i="15"/>
  <c r="H30" i="18"/>
  <c r="AJ31" i="16"/>
  <c r="I30" i="18"/>
  <c r="O30" i="18"/>
  <c r="AJ32" i="1"/>
  <c r="F31" i="18"/>
  <c r="AJ32" i="10"/>
  <c r="G31" i="18"/>
  <c r="AJ32" i="15"/>
  <c r="H31" i="18"/>
  <c r="AJ32" i="16"/>
  <c r="I31" i="18"/>
  <c r="O31" i="18"/>
  <c r="AJ33" i="1"/>
  <c r="F32" i="18"/>
  <c r="AJ33" i="10"/>
  <c r="G32" i="18"/>
  <c r="AJ33" i="15"/>
  <c r="H32" i="18"/>
  <c r="AJ33" i="16"/>
  <c r="I32" i="18"/>
  <c r="O32" i="18"/>
  <c r="AJ34" i="1"/>
  <c r="F33" i="18"/>
  <c r="AJ34" i="10"/>
  <c r="G33" i="18"/>
  <c r="AJ34" i="15"/>
  <c r="H33" i="18"/>
  <c r="AJ34" i="16"/>
  <c r="I33" i="18"/>
  <c r="O33" i="18"/>
  <c r="AJ35" i="1"/>
  <c r="F34" i="18"/>
  <c r="AJ35" i="10"/>
  <c r="G34" i="18"/>
  <c r="AJ35" i="15"/>
  <c r="H34" i="18"/>
  <c r="AJ35" i="16"/>
  <c r="I34" i="18"/>
  <c r="O34" i="18"/>
  <c r="AJ36" i="1"/>
  <c r="F35" i="18"/>
  <c r="AJ36" i="10"/>
  <c r="G35" i="18"/>
  <c r="AJ36" i="15"/>
  <c r="H35" i="18"/>
  <c r="AJ36" i="16"/>
  <c r="I35" i="18"/>
  <c r="O35" i="18"/>
  <c r="AJ37" i="1"/>
  <c r="F36" i="18"/>
  <c r="AJ37" i="10"/>
  <c r="G36" i="18"/>
  <c r="AJ37" i="15"/>
  <c r="H36" i="18"/>
  <c r="AJ37" i="16"/>
  <c r="I36" i="18"/>
  <c r="O36" i="18"/>
  <c r="AJ38" i="1"/>
  <c r="F37" i="18"/>
  <c r="AJ38" i="10"/>
  <c r="G37" i="18"/>
  <c r="AJ38" i="15"/>
  <c r="H37" i="18"/>
  <c r="AJ38" i="16"/>
  <c r="I37" i="18"/>
  <c r="O37" i="18"/>
  <c r="AJ39" i="1"/>
  <c r="F38" i="18"/>
  <c r="AJ39" i="10"/>
  <c r="G38" i="18"/>
  <c r="AJ39" i="15"/>
  <c r="H38" i="18"/>
  <c r="AJ39" i="16"/>
  <c r="I38" i="18"/>
  <c r="O38" i="18"/>
  <c r="AJ40" i="1"/>
  <c r="F39" i="18"/>
  <c r="AJ40" i="10"/>
  <c r="G39" i="18"/>
  <c r="AJ40" i="15"/>
  <c r="H39" i="18"/>
  <c r="AJ40" i="16"/>
  <c r="I39" i="18"/>
  <c r="O39" i="18"/>
  <c r="AJ41" i="1"/>
  <c r="F40" i="18"/>
  <c r="AJ41" i="10"/>
  <c r="G40" i="18"/>
  <c r="AJ41" i="15"/>
  <c r="H40" i="18"/>
  <c r="AJ41" i="16"/>
  <c r="I40" i="18"/>
  <c r="O40" i="18"/>
  <c r="AJ42" i="1"/>
  <c r="F41" i="18"/>
  <c r="AJ42" i="10"/>
  <c r="G41" i="18"/>
  <c r="AJ42" i="15"/>
  <c r="H41" i="18"/>
  <c r="AJ42" i="16"/>
  <c r="I41" i="18"/>
  <c r="O41" i="18"/>
  <c r="AJ43" i="1"/>
  <c r="F42" i="18"/>
  <c r="AJ43" i="10"/>
  <c r="G42" i="18"/>
  <c r="AJ43" i="15"/>
  <c r="H42" i="18"/>
  <c r="AJ43" i="16"/>
  <c r="I42" i="18"/>
  <c r="O42" i="18"/>
  <c r="AJ44" i="1"/>
  <c r="F43" i="18"/>
  <c r="AJ44" i="10"/>
  <c r="G43" i="18"/>
  <c r="AJ44" i="15"/>
  <c r="H43" i="18"/>
  <c r="AJ44" i="16"/>
  <c r="I43" i="18"/>
  <c r="O43" i="18"/>
  <c r="AJ45" i="1"/>
  <c r="F44" i="18"/>
  <c r="AJ45" i="10"/>
  <c r="G44" i="18"/>
  <c r="AJ45" i="15"/>
  <c r="H44" i="18"/>
  <c r="AJ45" i="16"/>
  <c r="I44" i="18"/>
  <c r="O44" i="18"/>
  <c r="AJ46" i="1"/>
  <c r="F45" i="18"/>
  <c r="AJ46" i="10"/>
  <c r="G45" i="18"/>
  <c r="AJ46" i="15"/>
  <c r="H45" i="18"/>
  <c r="AJ46" i="16"/>
  <c r="I45" i="18"/>
  <c r="O45" i="18"/>
  <c r="AJ47" i="1"/>
  <c r="F46" i="18"/>
  <c r="AJ47" i="10"/>
  <c r="G46" i="18"/>
  <c r="AJ47" i="15"/>
  <c r="H46" i="18"/>
  <c r="AJ47" i="16"/>
  <c r="I46" i="18"/>
  <c r="O46" i="18"/>
  <c r="AJ48" i="1"/>
  <c r="F47" i="18"/>
  <c r="AJ48" i="10"/>
  <c r="G47" i="18"/>
  <c r="AJ48" i="15"/>
  <c r="H47" i="18"/>
  <c r="AJ48" i="16"/>
  <c r="I47" i="18"/>
  <c r="O47" i="18"/>
  <c r="AJ49" i="1"/>
  <c r="F48" i="18"/>
  <c r="AJ49" i="10"/>
  <c r="G48" i="18"/>
  <c r="AJ49" i="15"/>
  <c r="H48" i="18"/>
  <c r="AJ49" i="16"/>
  <c r="I48" i="18"/>
  <c r="O48" i="18"/>
  <c r="AJ50" i="1"/>
  <c r="F49" i="18"/>
  <c r="AJ50" i="10"/>
  <c r="G49" i="18"/>
  <c r="AJ50" i="15"/>
  <c r="H49" i="18"/>
  <c r="AJ50" i="16"/>
  <c r="I49" i="18"/>
  <c r="O49" i="18"/>
  <c r="AJ51" i="1"/>
  <c r="F50" i="18"/>
  <c r="AJ51" i="10"/>
  <c r="G50" i="18"/>
  <c r="AJ51" i="15"/>
  <c r="H50" i="18"/>
  <c r="AJ51" i="16"/>
  <c r="I50" i="18"/>
  <c r="O50" i="18"/>
  <c r="AJ52" i="1"/>
  <c r="F51" i="18"/>
  <c r="AJ52" i="10"/>
  <c r="G51" i="18"/>
  <c r="AJ52" i="15"/>
  <c r="H51" i="18"/>
  <c r="AJ52" i="16"/>
  <c r="I51" i="18"/>
  <c r="O51" i="18"/>
  <c r="AJ53" i="1"/>
  <c r="F52" i="18"/>
  <c r="AJ53" i="10"/>
  <c r="G52" i="18"/>
  <c r="AJ53" i="15"/>
  <c r="H52" i="18"/>
  <c r="AJ53" i="16"/>
  <c r="I52" i="18"/>
  <c r="O52" i="18"/>
  <c r="AJ54" i="1"/>
  <c r="F53" i="18"/>
  <c r="AJ54" i="10"/>
  <c r="G53" i="18"/>
  <c r="AJ54" i="15"/>
  <c r="H53" i="18"/>
  <c r="AJ54" i="16"/>
  <c r="I53" i="18"/>
  <c r="O53" i="18"/>
  <c r="AJ55" i="1"/>
  <c r="F54" i="18"/>
  <c r="AJ55" i="10"/>
  <c r="G54" i="18"/>
  <c r="AJ55" i="15"/>
  <c r="H54" i="18"/>
  <c r="AJ55" i="16"/>
  <c r="I54" i="18"/>
  <c r="O54" i="18"/>
  <c r="AJ56" i="1"/>
  <c r="F55" i="18"/>
  <c r="AJ56" i="10"/>
  <c r="G55" i="18"/>
  <c r="AJ56" i="15"/>
  <c r="H55" i="18"/>
  <c r="AJ56" i="16"/>
  <c r="I55" i="18"/>
  <c r="O55" i="18"/>
  <c r="AJ57" i="1"/>
  <c r="F56" i="18"/>
  <c r="AJ57" i="10"/>
  <c r="G56" i="18"/>
  <c r="AJ57" i="15"/>
  <c r="H56" i="18"/>
  <c r="AJ57" i="16"/>
  <c r="I56" i="18"/>
  <c r="O56" i="18"/>
  <c r="AJ58" i="1"/>
  <c r="F57" i="18"/>
  <c r="AJ58" i="10"/>
  <c r="G57" i="18"/>
  <c r="AJ58" i="15"/>
  <c r="H57" i="18"/>
  <c r="AJ58" i="16"/>
  <c r="I57" i="18"/>
  <c r="O57" i="18"/>
  <c r="AJ59" i="1"/>
  <c r="F58" i="18"/>
  <c r="AJ59" i="10"/>
  <c r="G58" i="18"/>
  <c r="AJ59" i="15"/>
  <c r="H58" i="18"/>
  <c r="AJ59" i="16"/>
  <c r="I58" i="18"/>
  <c r="O58" i="18"/>
  <c r="AJ60" i="1"/>
  <c r="F59" i="18"/>
  <c r="AJ60" i="10"/>
  <c r="G59" i="18"/>
  <c r="AJ60" i="15"/>
  <c r="H59" i="18"/>
  <c r="AJ60" i="16"/>
  <c r="I59" i="18"/>
  <c r="O59" i="18"/>
  <c r="AJ61" i="1"/>
  <c r="F60" i="18"/>
  <c r="AJ61" i="10"/>
  <c r="G60" i="18"/>
  <c r="AJ61" i="15"/>
  <c r="H60" i="18"/>
  <c r="AJ61" i="16"/>
  <c r="I60" i="18"/>
  <c r="O60" i="18"/>
  <c r="AJ63" i="1"/>
  <c r="F62" i="18"/>
  <c r="AJ63" i="10"/>
  <c r="G62" i="18"/>
  <c r="AJ63" i="15"/>
  <c r="H62" i="18"/>
  <c r="AJ63" i="16"/>
  <c r="I62" i="18"/>
  <c r="O62" i="18"/>
  <c r="AJ64" i="1"/>
  <c r="F63" i="18"/>
  <c r="AJ64" i="10"/>
  <c r="G63" i="18"/>
  <c r="AJ64" i="15"/>
  <c r="H63" i="18"/>
  <c r="AJ64" i="16"/>
  <c r="I63" i="18"/>
  <c r="O63" i="18"/>
  <c r="AJ65" i="1"/>
  <c r="F64" i="18"/>
  <c r="AJ65" i="10"/>
  <c r="G64" i="18"/>
  <c r="AJ65" i="15"/>
  <c r="H64" i="18"/>
  <c r="AJ65" i="16"/>
  <c r="I64" i="18"/>
  <c r="O64" i="18"/>
  <c r="AJ66" i="1"/>
  <c r="F65" i="18"/>
  <c r="AJ66" i="10"/>
  <c r="G65" i="18"/>
  <c r="AJ66" i="15"/>
  <c r="H65" i="18"/>
  <c r="AJ66" i="16"/>
  <c r="I65" i="18"/>
  <c r="O65" i="18"/>
  <c r="AJ67" i="1"/>
  <c r="F66" i="18"/>
  <c r="AJ67" i="10"/>
  <c r="G66" i="18"/>
  <c r="AJ67" i="15"/>
  <c r="H66" i="18"/>
  <c r="AJ67" i="16"/>
  <c r="I66" i="18"/>
  <c r="O66" i="18"/>
  <c r="AJ68" i="1"/>
  <c r="F67" i="18"/>
  <c r="AJ68" i="10"/>
  <c r="G67" i="18"/>
  <c r="AJ68" i="15"/>
  <c r="H67" i="18"/>
  <c r="AJ68" i="16"/>
  <c r="I67" i="18"/>
  <c r="O67" i="18"/>
  <c r="AJ69" i="1"/>
  <c r="F68" i="18"/>
  <c r="AJ69" i="10"/>
  <c r="G68" i="18"/>
  <c r="AJ69" i="15"/>
  <c r="H68" i="18"/>
  <c r="AJ69" i="16"/>
  <c r="I68" i="18"/>
  <c r="O68" i="18"/>
  <c r="AJ70" i="1"/>
  <c r="F69" i="18"/>
  <c r="AJ70" i="10"/>
  <c r="G69" i="18"/>
  <c r="AJ70" i="15"/>
  <c r="H69" i="18"/>
  <c r="AJ70" i="16"/>
  <c r="I69" i="18"/>
  <c r="O69" i="18"/>
  <c r="AJ71" i="1"/>
  <c r="F70" i="18"/>
  <c r="AJ71" i="10"/>
  <c r="G70" i="18"/>
  <c r="AJ71" i="15"/>
  <c r="H70" i="18"/>
  <c r="AJ71" i="16"/>
  <c r="I70" i="18"/>
  <c r="O70" i="18"/>
  <c r="AJ72" i="1"/>
  <c r="F71" i="18"/>
  <c r="AJ72" i="10"/>
  <c r="G71" i="18"/>
  <c r="AJ72" i="15"/>
  <c r="H71" i="18"/>
  <c r="AJ72" i="16"/>
  <c r="I71" i="18"/>
  <c r="O71" i="18"/>
  <c r="AJ73" i="1"/>
  <c r="F72" i="18"/>
  <c r="AJ73" i="10"/>
  <c r="G72" i="18"/>
  <c r="AJ73" i="15"/>
  <c r="H72" i="18"/>
  <c r="AJ73" i="16"/>
  <c r="I72" i="18"/>
  <c r="O72" i="18"/>
  <c r="AJ74" i="1"/>
  <c r="F73" i="18"/>
  <c r="AJ74" i="10"/>
  <c r="G73" i="18"/>
  <c r="AJ74" i="15"/>
  <c r="H73" i="18"/>
  <c r="AJ74" i="16"/>
  <c r="I73" i="18"/>
  <c r="O73" i="18"/>
  <c r="AJ75" i="1"/>
  <c r="F74" i="18"/>
  <c r="AJ75" i="10"/>
  <c r="G74" i="18"/>
  <c r="AJ75" i="15"/>
  <c r="H74" i="18"/>
  <c r="AJ75" i="16"/>
  <c r="I74" i="18"/>
  <c r="O74" i="18"/>
  <c r="AJ76" i="1"/>
  <c r="F75" i="18"/>
  <c r="AJ76" i="10"/>
  <c r="G75" i="18"/>
  <c r="AJ76" i="15"/>
  <c r="H75" i="18"/>
  <c r="AJ76" i="16"/>
  <c r="I75" i="18"/>
  <c r="O75" i="18"/>
  <c r="AJ77" i="1"/>
  <c r="F76" i="18"/>
  <c r="AJ77" i="10"/>
  <c r="G76" i="18"/>
  <c r="AJ77" i="15"/>
  <c r="H76" i="18"/>
  <c r="AJ77" i="16"/>
  <c r="I76" i="18"/>
  <c r="O76" i="18"/>
  <c r="AJ78" i="1"/>
  <c r="F77" i="18"/>
  <c r="AJ78" i="10"/>
  <c r="G77" i="18"/>
  <c r="AJ78" i="15"/>
  <c r="H77" i="18"/>
  <c r="AJ78" i="16"/>
  <c r="I77" i="18"/>
  <c r="O77" i="18"/>
  <c r="AJ79" i="1"/>
  <c r="F78" i="18"/>
  <c r="AJ79" i="10"/>
  <c r="G78" i="18"/>
  <c r="AJ79" i="15"/>
  <c r="H78" i="18"/>
  <c r="AJ79" i="16"/>
  <c r="I78" i="18"/>
  <c r="O78" i="18"/>
  <c r="AJ80" i="1"/>
  <c r="F79" i="18"/>
  <c r="AJ80" i="10"/>
  <c r="G79" i="18"/>
  <c r="AJ80" i="15"/>
  <c r="H79" i="18"/>
  <c r="AJ80" i="16"/>
  <c r="I79" i="18"/>
  <c r="O79" i="18"/>
  <c r="AJ81" i="1"/>
  <c r="F80" i="18"/>
  <c r="AJ81" i="10"/>
  <c r="G80" i="18"/>
  <c r="AJ81" i="15"/>
  <c r="H80" i="18"/>
  <c r="AJ81" i="16"/>
  <c r="I80" i="18"/>
  <c r="O80" i="18"/>
  <c r="AJ82" i="1"/>
  <c r="F81" i="18"/>
  <c r="AJ82" i="10"/>
  <c r="G81" i="18"/>
  <c r="AJ82" i="15"/>
  <c r="H81" i="18"/>
  <c r="AJ82" i="16"/>
  <c r="I81" i="18"/>
  <c r="O81" i="18"/>
  <c r="AJ83" i="1"/>
  <c r="F82" i="18"/>
  <c r="AJ83" i="10"/>
  <c r="G82" i="18"/>
  <c r="AJ83" i="15"/>
  <c r="H82" i="18"/>
  <c r="AJ83" i="16"/>
  <c r="I82" i="18"/>
  <c r="O82" i="18"/>
  <c r="AJ84" i="1"/>
  <c r="F83" i="18"/>
  <c r="AJ84" i="10"/>
  <c r="G83" i="18"/>
  <c r="AJ84" i="15"/>
  <c r="H83" i="18"/>
  <c r="AJ84" i="16"/>
  <c r="I83" i="18"/>
  <c r="O83" i="18"/>
  <c r="AJ85" i="1"/>
  <c r="F84" i="18"/>
  <c r="AJ85" i="10"/>
  <c r="G84" i="18"/>
  <c r="AJ85" i="15"/>
  <c r="H84" i="18"/>
  <c r="AJ85" i="16"/>
  <c r="I84" i="18"/>
  <c r="O84" i="18"/>
  <c r="AJ86" i="1"/>
  <c r="F85" i="18"/>
  <c r="AJ86" i="10"/>
  <c r="G85" i="18"/>
  <c r="AJ86" i="15"/>
  <c r="H85" i="18"/>
  <c r="AJ86" i="16"/>
  <c r="I85" i="18"/>
  <c r="O85" i="18"/>
  <c r="AJ87" i="1"/>
  <c r="F86" i="18"/>
  <c r="AJ87" i="10"/>
  <c r="G86" i="18"/>
  <c r="AJ87" i="15"/>
  <c r="H86" i="18"/>
  <c r="AJ87" i="16"/>
  <c r="I86" i="18"/>
  <c r="O86" i="18"/>
  <c r="AJ88" i="1"/>
  <c r="F87" i="18"/>
  <c r="AJ88" i="10"/>
  <c r="G87" i="18"/>
  <c r="AJ88" i="15"/>
  <c r="H87" i="18"/>
  <c r="AJ88" i="16"/>
  <c r="I87" i="18"/>
  <c r="O87" i="18"/>
  <c r="AJ89" i="1"/>
  <c r="F88" i="18"/>
  <c r="AJ89" i="10"/>
  <c r="G88" i="18"/>
  <c r="AJ89" i="15"/>
  <c r="H88" i="18"/>
  <c r="AJ89" i="16"/>
  <c r="I88" i="18"/>
  <c r="O88" i="18"/>
  <c r="AJ90" i="1"/>
  <c r="F89" i="18"/>
  <c r="AJ90" i="10"/>
  <c r="G89" i="18"/>
  <c r="AJ90" i="15"/>
  <c r="H89" i="18"/>
  <c r="AJ90" i="16"/>
  <c r="I89" i="18"/>
  <c r="O89" i="18"/>
  <c r="AJ91" i="1"/>
  <c r="F90" i="18"/>
  <c r="AJ91" i="10"/>
  <c r="G90" i="18"/>
  <c r="AJ91" i="15"/>
  <c r="H90" i="18"/>
  <c r="AJ91" i="16"/>
  <c r="I90" i="18"/>
  <c r="O90" i="18"/>
  <c r="AJ92" i="1"/>
  <c r="F91" i="18"/>
  <c r="AJ92" i="10"/>
  <c r="G91" i="18"/>
  <c r="AJ92" i="15"/>
  <c r="H91" i="18"/>
  <c r="AJ92" i="16"/>
  <c r="I91" i="18"/>
  <c r="O91" i="18"/>
  <c r="AJ93" i="1"/>
  <c r="F92" i="18"/>
  <c r="AJ93" i="10"/>
  <c r="G92" i="18"/>
  <c r="AJ93" i="15"/>
  <c r="H92" i="18"/>
  <c r="AJ93" i="16"/>
  <c r="I92" i="18"/>
  <c r="O92" i="18"/>
  <c r="AJ94" i="1"/>
  <c r="F93" i="18"/>
  <c r="AJ94" i="10"/>
  <c r="G93" i="18"/>
  <c r="AJ94" i="15"/>
  <c r="H93" i="18"/>
  <c r="AJ94" i="16"/>
  <c r="I93" i="18"/>
  <c r="O93" i="18"/>
  <c r="AJ95" i="1"/>
  <c r="F94" i="18"/>
  <c r="AJ95" i="10"/>
  <c r="G94" i="18"/>
  <c r="AJ95" i="15"/>
  <c r="H94" i="18"/>
  <c r="AJ95" i="16"/>
  <c r="I94" i="18"/>
  <c r="O94" i="18"/>
  <c r="AJ96" i="1"/>
  <c r="F95" i="18"/>
  <c r="AJ96" i="10"/>
  <c r="G95" i="18"/>
  <c r="AJ96" i="15"/>
  <c r="H95" i="18"/>
  <c r="AJ96" i="16"/>
  <c r="I95" i="18"/>
  <c r="O95" i="18"/>
  <c r="AJ97" i="1"/>
  <c r="F96" i="18"/>
  <c r="AJ97" i="10"/>
  <c r="G96" i="18"/>
  <c r="AJ97" i="15"/>
  <c r="H96" i="18"/>
  <c r="AJ97" i="16"/>
  <c r="I96" i="18"/>
  <c r="O96" i="18"/>
  <c r="AJ98" i="1"/>
  <c r="F97" i="18"/>
  <c r="AJ98" i="10"/>
  <c r="G97" i="18"/>
  <c r="AJ98" i="15"/>
  <c r="H97" i="18"/>
  <c r="AJ98" i="16"/>
  <c r="I97" i="18"/>
  <c r="O97" i="18"/>
  <c r="AJ99" i="1"/>
  <c r="F98" i="18"/>
  <c r="AJ99" i="10"/>
  <c r="G98" i="18"/>
  <c r="AJ99" i="15"/>
  <c r="H98" i="18"/>
  <c r="AJ99" i="16"/>
  <c r="I98" i="18"/>
  <c r="O98" i="18"/>
  <c r="AJ100" i="1"/>
  <c r="F99" i="18"/>
  <c r="AJ100" i="10"/>
  <c r="G99" i="18"/>
  <c r="AJ100" i="15"/>
  <c r="H99" i="18"/>
  <c r="AJ100" i="16"/>
  <c r="I99" i="18"/>
  <c r="O99" i="18"/>
  <c r="AJ101" i="1"/>
  <c r="F100" i="18"/>
  <c r="AJ101" i="10"/>
  <c r="G100" i="18"/>
  <c r="AJ101" i="15"/>
  <c r="H100" i="18"/>
  <c r="AJ101" i="16"/>
  <c r="I100" i="18"/>
  <c r="O100" i="18"/>
  <c r="AJ102" i="1"/>
  <c r="F101" i="18"/>
  <c r="AJ102" i="10"/>
  <c r="G101" i="18"/>
  <c r="AJ102" i="15"/>
  <c r="H101" i="18"/>
  <c r="AJ102" i="16"/>
  <c r="I101" i="18"/>
  <c r="O101" i="18"/>
  <c r="AJ103" i="1"/>
  <c r="F102" i="18"/>
  <c r="AJ103" i="10"/>
  <c r="G102" i="18"/>
  <c r="AJ103" i="15"/>
  <c r="H102" i="18"/>
  <c r="AJ103" i="16"/>
  <c r="I102" i="18"/>
  <c r="O102" i="18"/>
  <c r="AJ104" i="1"/>
  <c r="F103" i="18"/>
  <c r="AJ104" i="10"/>
  <c r="G103" i="18"/>
  <c r="AJ104" i="15"/>
  <c r="H103" i="18"/>
  <c r="AJ104" i="16"/>
  <c r="I103" i="18"/>
  <c r="O103" i="18"/>
  <c r="AJ105" i="1"/>
  <c r="F104" i="18"/>
  <c r="AJ105" i="10"/>
  <c r="G104" i="18"/>
  <c r="AJ105" i="15"/>
  <c r="H104" i="18"/>
  <c r="AJ105" i="16"/>
  <c r="I104" i="18"/>
  <c r="O104" i="18"/>
  <c r="AJ106" i="1"/>
  <c r="F105" i="18"/>
  <c r="AJ106" i="10"/>
  <c r="G105" i="18"/>
  <c r="AJ106" i="15"/>
  <c r="H105" i="18"/>
  <c r="AJ106" i="16"/>
  <c r="I105" i="18"/>
  <c r="O105" i="18"/>
  <c r="AJ107" i="1"/>
  <c r="F106" i="18"/>
  <c r="AJ107" i="10"/>
  <c r="G106" i="18"/>
  <c r="AJ107" i="15"/>
  <c r="H106" i="18"/>
  <c r="AJ107" i="16"/>
  <c r="I106" i="18"/>
  <c r="O106" i="18"/>
  <c r="AJ108" i="1"/>
  <c r="F107" i="18"/>
  <c r="AJ108" i="10"/>
  <c r="G107" i="18"/>
  <c r="AJ108" i="15"/>
  <c r="H107" i="18"/>
  <c r="AJ108" i="16"/>
  <c r="I107" i="18"/>
  <c r="O107" i="18"/>
  <c r="AJ109" i="1"/>
  <c r="F108" i="18"/>
  <c r="AJ109" i="10"/>
  <c r="G108" i="18"/>
  <c r="AJ109" i="15"/>
  <c r="H108" i="18"/>
  <c r="AJ109" i="16"/>
  <c r="I108" i="18"/>
  <c r="O108" i="18"/>
  <c r="AJ110" i="1"/>
  <c r="F109" i="18"/>
  <c r="AJ110" i="10"/>
  <c r="G109" i="18"/>
  <c r="AJ110" i="15"/>
  <c r="H109" i="18"/>
  <c r="AJ110" i="16"/>
  <c r="I109" i="18"/>
  <c r="O109" i="18"/>
  <c r="AJ111" i="1"/>
  <c r="F110" i="18"/>
  <c r="AJ111" i="10"/>
  <c r="G110" i="18"/>
  <c r="AJ111" i="15"/>
  <c r="H110" i="18"/>
  <c r="AJ111" i="16"/>
  <c r="I110" i="18"/>
  <c r="O110" i="18"/>
  <c r="AJ112" i="1"/>
  <c r="F111" i="18"/>
  <c r="AJ112" i="10"/>
  <c r="G111" i="18"/>
  <c r="AJ112" i="15"/>
  <c r="H111" i="18"/>
  <c r="AJ112" i="16"/>
  <c r="I111" i="18"/>
  <c r="O111"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61" i="18"/>
  <c r="B62"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63" i="12"/>
  <c r="B63" i="13"/>
  <c r="B63" i="14"/>
  <c r="B63" i="11"/>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12" i="12"/>
  <c r="B12" i="13"/>
  <c r="B12" i="14"/>
  <c r="B12" i="11"/>
  <c r="AI112" i="16"/>
  <c r="AG112" i="16"/>
  <c r="AH112" i="16"/>
  <c r="AC112" i="16"/>
  <c r="AD112" i="16"/>
  <c r="AE112" i="16"/>
  <c r="P112" i="16"/>
  <c r="Q112" i="16"/>
  <c r="R112" i="16"/>
  <c r="B112" i="16"/>
  <c r="AI111" i="16"/>
  <c r="AG111" i="16"/>
  <c r="AH111" i="16"/>
  <c r="AC111" i="16"/>
  <c r="AD111" i="16"/>
  <c r="AE111" i="16"/>
  <c r="P111" i="16"/>
  <c r="Q111" i="16"/>
  <c r="R111" i="16"/>
  <c r="B111" i="16"/>
  <c r="AI110" i="16"/>
  <c r="AG110" i="16"/>
  <c r="AH110" i="16"/>
  <c r="AC110" i="16"/>
  <c r="AD110" i="16"/>
  <c r="AE110" i="16"/>
  <c r="P110" i="16"/>
  <c r="Q110" i="16"/>
  <c r="R110" i="16"/>
  <c r="B110" i="16"/>
  <c r="AI109" i="16"/>
  <c r="AG109" i="16"/>
  <c r="AH109" i="16"/>
  <c r="AC109" i="16"/>
  <c r="AD109" i="16"/>
  <c r="AE109" i="16"/>
  <c r="P109" i="16"/>
  <c r="Q109" i="16"/>
  <c r="R109" i="16"/>
  <c r="B109" i="16"/>
  <c r="AI108" i="16"/>
  <c r="AG108" i="16"/>
  <c r="AH108" i="16"/>
  <c r="AC108" i="16"/>
  <c r="AD108" i="16"/>
  <c r="AE108" i="16"/>
  <c r="P108" i="16"/>
  <c r="Q108" i="16"/>
  <c r="R108" i="16"/>
  <c r="B108" i="16"/>
  <c r="AI107" i="16"/>
  <c r="AG107" i="16"/>
  <c r="AH107" i="16"/>
  <c r="AC107" i="16"/>
  <c r="AD107" i="16"/>
  <c r="AE107" i="16"/>
  <c r="P107" i="16"/>
  <c r="Q107" i="16"/>
  <c r="R107" i="16"/>
  <c r="B107" i="16"/>
  <c r="AI106" i="16"/>
  <c r="AG106" i="16"/>
  <c r="AH106" i="16"/>
  <c r="AC106" i="16"/>
  <c r="AD106" i="16"/>
  <c r="AE106" i="16"/>
  <c r="P106" i="16"/>
  <c r="Q106" i="16"/>
  <c r="R106" i="16"/>
  <c r="B106" i="16"/>
  <c r="AI105" i="16"/>
  <c r="AG105" i="16"/>
  <c r="AH105" i="16"/>
  <c r="AC105" i="16"/>
  <c r="AD105" i="16"/>
  <c r="AE105" i="16"/>
  <c r="P105" i="16"/>
  <c r="Q105" i="16"/>
  <c r="R105" i="16"/>
  <c r="B105" i="16"/>
  <c r="AI104" i="16"/>
  <c r="AG104" i="16"/>
  <c r="AH104" i="16"/>
  <c r="AC104" i="16"/>
  <c r="AD104" i="16"/>
  <c r="AE104" i="16"/>
  <c r="P104" i="16"/>
  <c r="Q104" i="16"/>
  <c r="R104" i="16"/>
  <c r="B104" i="16"/>
  <c r="AI103" i="16"/>
  <c r="AG103" i="16"/>
  <c r="AH103" i="16"/>
  <c r="AC103" i="16"/>
  <c r="AD103" i="16"/>
  <c r="AE103" i="16"/>
  <c r="P103" i="16"/>
  <c r="Q103" i="16"/>
  <c r="R103" i="16"/>
  <c r="B103" i="16"/>
  <c r="AI102" i="16"/>
  <c r="AG102" i="16"/>
  <c r="AH102" i="16"/>
  <c r="AC102" i="16"/>
  <c r="AD102" i="16"/>
  <c r="AE102" i="16"/>
  <c r="P102" i="16"/>
  <c r="Q102" i="16"/>
  <c r="R102" i="16"/>
  <c r="B102" i="16"/>
  <c r="AI101" i="16"/>
  <c r="AG101" i="16"/>
  <c r="AH101" i="16"/>
  <c r="AC101" i="16"/>
  <c r="AD101" i="16"/>
  <c r="AE101" i="16"/>
  <c r="P101" i="16"/>
  <c r="Q101" i="16"/>
  <c r="R101" i="16"/>
  <c r="B101" i="16"/>
  <c r="AI100" i="16"/>
  <c r="AG100" i="16"/>
  <c r="AH100" i="16"/>
  <c r="AC100" i="16"/>
  <c r="AD100" i="16"/>
  <c r="AE100" i="16"/>
  <c r="P100" i="16"/>
  <c r="Q100" i="16"/>
  <c r="R100" i="16"/>
  <c r="B100" i="16"/>
  <c r="AI99" i="16"/>
  <c r="AG99" i="16"/>
  <c r="AH99" i="16"/>
  <c r="AC99" i="16"/>
  <c r="AD99" i="16"/>
  <c r="AE99" i="16"/>
  <c r="P99" i="16"/>
  <c r="Q99" i="16"/>
  <c r="R99" i="16"/>
  <c r="B99" i="16"/>
  <c r="AI98" i="16"/>
  <c r="AG98" i="16"/>
  <c r="AH98" i="16"/>
  <c r="AC98" i="16"/>
  <c r="AD98" i="16"/>
  <c r="AE98" i="16"/>
  <c r="P98" i="16"/>
  <c r="Q98" i="16"/>
  <c r="R98" i="16"/>
  <c r="B98" i="16"/>
  <c r="AI97" i="16"/>
  <c r="AG97" i="16"/>
  <c r="AH97" i="16"/>
  <c r="AC97" i="16"/>
  <c r="AD97" i="16"/>
  <c r="AE97" i="16"/>
  <c r="P97" i="16"/>
  <c r="Q97" i="16"/>
  <c r="R97" i="16"/>
  <c r="B97" i="16"/>
  <c r="AI96" i="16"/>
  <c r="AG96" i="16"/>
  <c r="AH96" i="16"/>
  <c r="AC96" i="16"/>
  <c r="AD96" i="16"/>
  <c r="AE96" i="16"/>
  <c r="P96" i="16"/>
  <c r="Q96" i="16"/>
  <c r="R96" i="16"/>
  <c r="B96" i="16"/>
  <c r="AI95" i="16"/>
  <c r="AG95" i="16"/>
  <c r="AH95" i="16"/>
  <c r="AC95" i="16"/>
  <c r="AD95" i="16"/>
  <c r="AE95" i="16"/>
  <c r="P95" i="16"/>
  <c r="Q95" i="16"/>
  <c r="R95" i="16"/>
  <c r="B95" i="16"/>
  <c r="AI94" i="16"/>
  <c r="AG94" i="16"/>
  <c r="AH94" i="16"/>
  <c r="AC94" i="16"/>
  <c r="AD94" i="16"/>
  <c r="AE94" i="16"/>
  <c r="P94" i="16"/>
  <c r="Q94" i="16"/>
  <c r="R94" i="16"/>
  <c r="B94" i="16"/>
  <c r="AI93" i="16"/>
  <c r="AG93" i="16"/>
  <c r="AH93" i="16"/>
  <c r="AC93" i="16"/>
  <c r="AD93" i="16"/>
  <c r="AE93" i="16"/>
  <c r="P93" i="16"/>
  <c r="Q93" i="16"/>
  <c r="R93" i="16"/>
  <c r="B93" i="16"/>
  <c r="AI92" i="16"/>
  <c r="AG92" i="16"/>
  <c r="AH92" i="16"/>
  <c r="AC92" i="16"/>
  <c r="AD92" i="16"/>
  <c r="AE92" i="16"/>
  <c r="P92" i="16"/>
  <c r="Q92" i="16"/>
  <c r="R92" i="16"/>
  <c r="B92" i="16"/>
  <c r="AI91" i="16"/>
  <c r="AG91" i="16"/>
  <c r="AH91" i="16"/>
  <c r="AC91" i="16"/>
  <c r="AD91" i="16"/>
  <c r="AE91" i="16"/>
  <c r="P91" i="16"/>
  <c r="Q91" i="16"/>
  <c r="R91" i="16"/>
  <c r="B91" i="16"/>
  <c r="AI90" i="16"/>
  <c r="AG90" i="16"/>
  <c r="AH90" i="16"/>
  <c r="AC90" i="16"/>
  <c r="AD90" i="16"/>
  <c r="AE90" i="16"/>
  <c r="P90" i="16"/>
  <c r="Q90" i="16"/>
  <c r="R90" i="16"/>
  <c r="B90" i="16"/>
  <c r="AI89" i="16"/>
  <c r="AG89" i="16"/>
  <c r="AH89" i="16"/>
  <c r="AC89" i="16"/>
  <c r="AD89" i="16"/>
  <c r="AE89" i="16"/>
  <c r="P89" i="16"/>
  <c r="Q89" i="16"/>
  <c r="R89" i="16"/>
  <c r="B89" i="16"/>
  <c r="AI88" i="16"/>
  <c r="AG88" i="16"/>
  <c r="AH88" i="16"/>
  <c r="AC88" i="16"/>
  <c r="AD88" i="16"/>
  <c r="AE88" i="16"/>
  <c r="P88" i="16"/>
  <c r="Q88" i="16"/>
  <c r="R88" i="16"/>
  <c r="B88" i="16"/>
  <c r="AI87" i="16"/>
  <c r="AG87" i="16"/>
  <c r="AH87" i="16"/>
  <c r="AC87" i="16"/>
  <c r="AD87" i="16"/>
  <c r="AE87" i="16"/>
  <c r="P87" i="16"/>
  <c r="Q87" i="16"/>
  <c r="R87" i="16"/>
  <c r="B87" i="16"/>
  <c r="AI86" i="16"/>
  <c r="AG86" i="16"/>
  <c r="AH86" i="16"/>
  <c r="AC86" i="16"/>
  <c r="AD86" i="16"/>
  <c r="AE86" i="16"/>
  <c r="P86" i="16"/>
  <c r="Q86" i="16"/>
  <c r="R86" i="16"/>
  <c r="B86" i="16"/>
  <c r="AI85" i="16"/>
  <c r="AG85" i="16"/>
  <c r="AH85" i="16"/>
  <c r="AC85" i="16"/>
  <c r="AD85" i="16"/>
  <c r="AE85" i="16"/>
  <c r="P85" i="16"/>
  <c r="Q85" i="16"/>
  <c r="R85" i="16"/>
  <c r="B85" i="16"/>
  <c r="AI84" i="16"/>
  <c r="AG84" i="16"/>
  <c r="AH84" i="16"/>
  <c r="AC84" i="16"/>
  <c r="AD84" i="16"/>
  <c r="AE84" i="16"/>
  <c r="P84" i="16"/>
  <c r="Q84" i="16"/>
  <c r="R84" i="16"/>
  <c r="B84" i="16"/>
  <c r="AI83" i="16"/>
  <c r="AG83" i="16"/>
  <c r="AH83" i="16"/>
  <c r="AC83" i="16"/>
  <c r="AD83" i="16"/>
  <c r="AE83" i="16"/>
  <c r="P83" i="16"/>
  <c r="Q83" i="16"/>
  <c r="R83" i="16"/>
  <c r="B83" i="16"/>
  <c r="AI82" i="16"/>
  <c r="AG82" i="16"/>
  <c r="AH82" i="16"/>
  <c r="AC82" i="16"/>
  <c r="AD82" i="16"/>
  <c r="AE82" i="16"/>
  <c r="P82" i="16"/>
  <c r="Q82" i="16"/>
  <c r="R82" i="16"/>
  <c r="B82" i="16"/>
  <c r="AI81" i="16"/>
  <c r="AG81" i="16"/>
  <c r="AH81" i="16"/>
  <c r="AC81" i="16"/>
  <c r="AD81" i="16"/>
  <c r="AE81" i="16"/>
  <c r="P81" i="16"/>
  <c r="Q81" i="16"/>
  <c r="R81" i="16"/>
  <c r="B81" i="16"/>
  <c r="AI80" i="16"/>
  <c r="AG80" i="16"/>
  <c r="AH80" i="16"/>
  <c r="AC80" i="16"/>
  <c r="AD80" i="16"/>
  <c r="AE80" i="16"/>
  <c r="P80" i="16"/>
  <c r="Q80" i="16"/>
  <c r="R80" i="16"/>
  <c r="B80" i="16"/>
  <c r="AI79" i="16"/>
  <c r="AG79" i="16"/>
  <c r="AH79" i="16"/>
  <c r="AC79" i="16"/>
  <c r="AD79" i="16"/>
  <c r="AE79" i="16"/>
  <c r="P79" i="16"/>
  <c r="Q79" i="16"/>
  <c r="R79" i="16"/>
  <c r="B79" i="16"/>
  <c r="AI78" i="16"/>
  <c r="AG78" i="16"/>
  <c r="AH78" i="16"/>
  <c r="AC78" i="16"/>
  <c r="AD78" i="16"/>
  <c r="AE78" i="16"/>
  <c r="P78" i="16"/>
  <c r="Q78" i="16"/>
  <c r="R78" i="16"/>
  <c r="B78" i="16"/>
  <c r="AI77" i="16"/>
  <c r="AG77" i="16"/>
  <c r="AH77" i="16"/>
  <c r="AC77" i="16"/>
  <c r="AD77" i="16"/>
  <c r="AE77" i="16"/>
  <c r="P77" i="16"/>
  <c r="Q77" i="16"/>
  <c r="R77" i="16"/>
  <c r="B77" i="16"/>
  <c r="AI76" i="16"/>
  <c r="AG76" i="16"/>
  <c r="AH76" i="16"/>
  <c r="AC76" i="16"/>
  <c r="AD76" i="16"/>
  <c r="AE76" i="16"/>
  <c r="P76" i="16"/>
  <c r="Q76" i="16"/>
  <c r="R76" i="16"/>
  <c r="B76" i="16"/>
  <c r="AI75" i="16"/>
  <c r="AG75" i="16"/>
  <c r="AH75" i="16"/>
  <c r="AC75" i="16"/>
  <c r="AD75" i="16"/>
  <c r="AE75" i="16"/>
  <c r="P75" i="16"/>
  <c r="Q75" i="16"/>
  <c r="R75" i="16"/>
  <c r="B75" i="16"/>
  <c r="AI74" i="16"/>
  <c r="AG74" i="16"/>
  <c r="AH74" i="16"/>
  <c r="AC74" i="16"/>
  <c r="AD74" i="16"/>
  <c r="AE74" i="16"/>
  <c r="P74" i="16"/>
  <c r="Q74" i="16"/>
  <c r="R74" i="16"/>
  <c r="B74" i="16"/>
  <c r="AI73" i="16"/>
  <c r="AG73" i="16"/>
  <c r="AH73" i="16"/>
  <c r="AC73" i="16"/>
  <c r="AD73" i="16"/>
  <c r="AE73" i="16"/>
  <c r="P73" i="16"/>
  <c r="Q73" i="16"/>
  <c r="R73" i="16"/>
  <c r="B73" i="16"/>
  <c r="AI72" i="16"/>
  <c r="AG72" i="16"/>
  <c r="AH72" i="16"/>
  <c r="AC72" i="16"/>
  <c r="AD72" i="16"/>
  <c r="AE72" i="16"/>
  <c r="P72" i="16"/>
  <c r="Q72" i="16"/>
  <c r="R72" i="16"/>
  <c r="B72" i="16"/>
  <c r="AI71" i="16"/>
  <c r="AG71" i="16"/>
  <c r="AH71" i="16"/>
  <c r="AC71" i="16"/>
  <c r="AD71" i="16"/>
  <c r="AE71" i="16"/>
  <c r="P71" i="16"/>
  <c r="Q71" i="16"/>
  <c r="R71" i="16"/>
  <c r="B71" i="16"/>
  <c r="AI70" i="16"/>
  <c r="AG70" i="16"/>
  <c r="AH70" i="16"/>
  <c r="AC70" i="16"/>
  <c r="AD70" i="16"/>
  <c r="AE70" i="16"/>
  <c r="P70" i="16"/>
  <c r="Q70" i="16"/>
  <c r="R70" i="16"/>
  <c r="B70" i="16"/>
  <c r="AI69" i="16"/>
  <c r="AG69" i="16"/>
  <c r="AH69" i="16"/>
  <c r="AC69" i="16"/>
  <c r="AD69" i="16"/>
  <c r="AE69" i="16"/>
  <c r="P69" i="16"/>
  <c r="Q69" i="16"/>
  <c r="R69" i="16"/>
  <c r="B69" i="16"/>
  <c r="AI68" i="16"/>
  <c r="AG68" i="16"/>
  <c r="AH68" i="16"/>
  <c r="AC68" i="16"/>
  <c r="AD68" i="16"/>
  <c r="AE68" i="16"/>
  <c r="P68" i="16"/>
  <c r="Q68" i="16"/>
  <c r="R68" i="16"/>
  <c r="B68" i="16"/>
  <c r="AI67" i="16"/>
  <c r="AG67" i="16"/>
  <c r="AH67" i="16"/>
  <c r="AC67" i="16"/>
  <c r="AD67" i="16"/>
  <c r="AE67" i="16"/>
  <c r="P67" i="16"/>
  <c r="Q67" i="16"/>
  <c r="R67" i="16"/>
  <c r="B67" i="16"/>
  <c r="AI66" i="16"/>
  <c r="AG66" i="16"/>
  <c r="AH66" i="16"/>
  <c r="AC66" i="16"/>
  <c r="AD66" i="16"/>
  <c r="AE66" i="16"/>
  <c r="P66" i="16"/>
  <c r="Q66" i="16"/>
  <c r="R66" i="16"/>
  <c r="B66" i="16"/>
  <c r="AI65" i="16"/>
  <c r="AG65" i="16"/>
  <c r="AH65" i="16"/>
  <c r="AC65" i="16"/>
  <c r="AD65" i="16"/>
  <c r="AE65" i="16"/>
  <c r="P65" i="16"/>
  <c r="Q65" i="16"/>
  <c r="R65" i="16"/>
  <c r="B65" i="16"/>
  <c r="AI64" i="16"/>
  <c r="AG64" i="16"/>
  <c r="AH64" i="16"/>
  <c r="AC64" i="16"/>
  <c r="AD64" i="16"/>
  <c r="AE64" i="16"/>
  <c r="P64" i="16"/>
  <c r="Q64" i="16"/>
  <c r="R64" i="16"/>
  <c r="B64" i="16"/>
  <c r="AI63" i="16"/>
  <c r="AG63" i="16"/>
  <c r="AH63" i="16"/>
  <c r="AC63" i="16"/>
  <c r="AD63" i="16"/>
  <c r="AE63" i="16"/>
  <c r="P63" i="16"/>
  <c r="Q63" i="16"/>
  <c r="R63" i="16"/>
  <c r="B63" i="16"/>
  <c r="AI61" i="16"/>
  <c r="AG61" i="16"/>
  <c r="AH61" i="16"/>
  <c r="AC61" i="16"/>
  <c r="AD61" i="16"/>
  <c r="AE61" i="16"/>
  <c r="P61" i="16"/>
  <c r="Q61" i="16"/>
  <c r="R61" i="16"/>
  <c r="B61" i="16"/>
  <c r="AI60" i="16"/>
  <c r="AG60" i="16"/>
  <c r="AH60" i="16"/>
  <c r="AC60" i="16"/>
  <c r="AD60" i="16"/>
  <c r="AE60" i="16"/>
  <c r="P60" i="16"/>
  <c r="Q60" i="16"/>
  <c r="R60" i="16"/>
  <c r="B60" i="16"/>
  <c r="AI59" i="16"/>
  <c r="AG59" i="16"/>
  <c r="AH59" i="16"/>
  <c r="AC59" i="16"/>
  <c r="AD59" i="16"/>
  <c r="AE59" i="16"/>
  <c r="P59" i="16"/>
  <c r="Q59" i="16"/>
  <c r="R59" i="16"/>
  <c r="B59" i="16"/>
  <c r="AI58" i="16"/>
  <c r="AG58" i="16"/>
  <c r="AH58" i="16"/>
  <c r="AC58" i="16"/>
  <c r="AD58" i="16"/>
  <c r="AE58" i="16"/>
  <c r="P58" i="16"/>
  <c r="Q58" i="16"/>
  <c r="R58" i="16"/>
  <c r="B58" i="16"/>
  <c r="AI57" i="16"/>
  <c r="AG57" i="16"/>
  <c r="AH57" i="16"/>
  <c r="AC57" i="16"/>
  <c r="AD57" i="16"/>
  <c r="AE57" i="16"/>
  <c r="P57" i="16"/>
  <c r="Q57" i="16"/>
  <c r="R57" i="16"/>
  <c r="B57" i="16"/>
  <c r="AI56" i="16"/>
  <c r="AG56" i="16"/>
  <c r="AH56" i="16"/>
  <c r="AC56" i="16"/>
  <c r="AD56" i="16"/>
  <c r="AE56" i="16"/>
  <c r="P56" i="16"/>
  <c r="Q56" i="16"/>
  <c r="R56" i="16"/>
  <c r="B56" i="16"/>
  <c r="AI55" i="16"/>
  <c r="AG55" i="16"/>
  <c r="AH55" i="16"/>
  <c r="AC55" i="16"/>
  <c r="AD55" i="16"/>
  <c r="AE55" i="16"/>
  <c r="P55" i="16"/>
  <c r="Q55" i="16"/>
  <c r="R55" i="16"/>
  <c r="B55" i="16"/>
  <c r="AI54" i="16"/>
  <c r="AG54" i="16"/>
  <c r="AH54" i="16"/>
  <c r="AC54" i="16"/>
  <c r="AD54" i="16"/>
  <c r="AE54" i="16"/>
  <c r="P54" i="16"/>
  <c r="Q54" i="16"/>
  <c r="R54" i="16"/>
  <c r="B54" i="16"/>
  <c r="AI53" i="16"/>
  <c r="AG53" i="16"/>
  <c r="AH53" i="16"/>
  <c r="AC53" i="16"/>
  <c r="AD53" i="16"/>
  <c r="AE53" i="16"/>
  <c r="P53" i="16"/>
  <c r="Q53" i="16"/>
  <c r="R53" i="16"/>
  <c r="B53" i="16"/>
  <c r="AI52" i="16"/>
  <c r="AG52" i="16"/>
  <c r="AH52" i="16"/>
  <c r="AC52" i="16"/>
  <c r="AD52" i="16"/>
  <c r="AE52" i="16"/>
  <c r="P52" i="16"/>
  <c r="Q52" i="16"/>
  <c r="R52" i="16"/>
  <c r="B52" i="16"/>
  <c r="AI51" i="16"/>
  <c r="AG51" i="16"/>
  <c r="AH51" i="16"/>
  <c r="AC51" i="16"/>
  <c r="AD51" i="16"/>
  <c r="AE51" i="16"/>
  <c r="P51" i="16"/>
  <c r="Q51" i="16"/>
  <c r="R51" i="16"/>
  <c r="B51" i="16"/>
  <c r="AI50" i="16"/>
  <c r="AG50" i="16"/>
  <c r="AH50" i="16"/>
  <c r="AC50" i="16"/>
  <c r="AD50" i="16"/>
  <c r="AE50" i="16"/>
  <c r="P50" i="16"/>
  <c r="Q50" i="16"/>
  <c r="R50" i="16"/>
  <c r="B50" i="16"/>
  <c r="AI49" i="16"/>
  <c r="AG49" i="16"/>
  <c r="AH49" i="16"/>
  <c r="AC49" i="16"/>
  <c r="AD49" i="16"/>
  <c r="AE49" i="16"/>
  <c r="P49" i="16"/>
  <c r="Q49" i="16"/>
  <c r="R49" i="16"/>
  <c r="B49" i="16"/>
  <c r="AI48" i="16"/>
  <c r="AG48" i="16"/>
  <c r="AH48" i="16"/>
  <c r="AC48" i="16"/>
  <c r="AD48" i="16"/>
  <c r="AE48" i="16"/>
  <c r="P48" i="16"/>
  <c r="Q48" i="16"/>
  <c r="R48" i="16"/>
  <c r="B48" i="16"/>
  <c r="AI47" i="16"/>
  <c r="AG47" i="16"/>
  <c r="AH47" i="16"/>
  <c r="AC47" i="16"/>
  <c r="AD47" i="16"/>
  <c r="AE47" i="16"/>
  <c r="P47" i="16"/>
  <c r="Q47" i="16"/>
  <c r="R47" i="16"/>
  <c r="B47" i="16"/>
  <c r="AI46" i="16"/>
  <c r="AG46" i="16"/>
  <c r="AH46" i="16"/>
  <c r="AC46" i="16"/>
  <c r="AD46" i="16"/>
  <c r="AE46" i="16"/>
  <c r="P46" i="16"/>
  <c r="Q46" i="16"/>
  <c r="R46" i="16"/>
  <c r="B46" i="16"/>
  <c r="AI45" i="16"/>
  <c r="AG45" i="16"/>
  <c r="AH45" i="16"/>
  <c r="AC45" i="16"/>
  <c r="AD45" i="16"/>
  <c r="AE45" i="16"/>
  <c r="P45" i="16"/>
  <c r="Q45" i="16"/>
  <c r="R45" i="16"/>
  <c r="B45" i="16"/>
  <c r="AI44" i="16"/>
  <c r="AG44" i="16"/>
  <c r="AH44" i="16"/>
  <c r="AC44" i="16"/>
  <c r="AD44" i="16"/>
  <c r="AE44" i="16"/>
  <c r="P44" i="16"/>
  <c r="Q44" i="16"/>
  <c r="R44" i="16"/>
  <c r="B44" i="16"/>
  <c r="AI43" i="16"/>
  <c r="AG43" i="16"/>
  <c r="AH43" i="16"/>
  <c r="AC43" i="16"/>
  <c r="AD43" i="16"/>
  <c r="AE43" i="16"/>
  <c r="P43" i="16"/>
  <c r="Q43" i="16"/>
  <c r="R43" i="16"/>
  <c r="B43" i="16"/>
  <c r="AI42" i="16"/>
  <c r="AG42" i="16"/>
  <c r="AH42" i="16"/>
  <c r="AC42" i="16"/>
  <c r="AD42" i="16"/>
  <c r="AE42" i="16"/>
  <c r="P42" i="16"/>
  <c r="Q42" i="16"/>
  <c r="R42" i="16"/>
  <c r="B42" i="16"/>
  <c r="AI41" i="16"/>
  <c r="AG41" i="16"/>
  <c r="AH41" i="16"/>
  <c r="AC41" i="16"/>
  <c r="AD41" i="16"/>
  <c r="AE41" i="16"/>
  <c r="P41" i="16"/>
  <c r="Q41" i="16"/>
  <c r="R41" i="16"/>
  <c r="B41" i="16"/>
  <c r="AI40" i="16"/>
  <c r="AG40" i="16"/>
  <c r="AH40" i="16"/>
  <c r="AC40" i="16"/>
  <c r="AD40" i="16"/>
  <c r="AE40" i="16"/>
  <c r="P40" i="16"/>
  <c r="Q40" i="16"/>
  <c r="R40" i="16"/>
  <c r="B40" i="16"/>
  <c r="AI39" i="16"/>
  <c r="AG39" i="16"/>
  <c r="AH39" i="16"/>
  <c r="AC39" i="16"/>
  <c r="AD39" i="16"/>
  <c r="AE39" i="16"/>
  <c r="P39" i="16"/>
  <c r="Q39" i="16"/>
  <c r="R39" i="16"/>
  <c r="B39" i="16"/>
  <c r="AI38" i="16"/>
  <c r="AG38" i="16"/>
  <c r="AH38" i="16"/>
  <c r="AC38" i="16"/>
  <c r="AD38" i="16"/>
  <c r="AE38" i="16"/>
  <c r="P38" i="16"/>
  <c r="Q38" i="16"/>
  <c r="R38" i="16"/>
  <c r="B38" i="16"/>
  <c r="AI37" i="16"/>
  <c r="AG37" i="16"/>
  <c r="AH37" i="16"/>
  <c r="AC37" i="16"/>
  <c r="AD37" i="16"/>
  <c r="AE37" i="16"/>
  <c r="P37" i="16"/>
  <c r="Q37" i="16"/>
  <c r="R37" i="16"/>
  <c r="B37" i="16"/>
  <c r="AI36" i="16"/>
  <c r="AG36" i="16"/>
  <c r="AH36" i="16"/>
  <c r="AC36" i="16"/>
  <c r="AD36" i="16"/>
  <c r="AE36" i="16"/>
  <c r="P36" i="16"/>
  <c r="Q36" i="16"/>
  <c r="R36" i="16"/>
  <c r="B36" i="16"/>
  <c r="AI35" i="16"/>
  <c r="AG35" i="16"/>
  <c r="AH35" i="16"/>
  <c r="AC35" i="16"/>
  <c r="AD35" i="16"/>
  <c r="AE35" i="16"/>
  <c r="P35" i="16"/>
  <c r="Q35" i="16"/>
  <c r="R35" i="16"/>
  <c r="B35" i="16"/>
  <c r="AI34" i="16"/>
  <c r="AG34" i="16"/>
  <c r="AH34" i="16"/>
  <c r="AC34" i="16"/>
  <c r="AD34" i="16"/>
  <c r="AE34" i="16"/>
  <c r="P34" i="16"/>
  <c r="Q34" i="16"/>
  <c r="R34" i="16"/>
  <c r="B34" i="16"/>
  <c r="AI33" i="16"/>
  <c r="AG33" i="16"/>
  <c r="AH33" i="16"/>
  <c r="AC33" i="16"/>
  <c r="AD33" i="16"/>
  <c r="AE33" i="16"/>
  <c r="P33" i="16"/>
  <c r="Q33" i="16"/>
  <c r="R33" i="16"/>
  <c r="B33" i="16"/>
  <c r="AI32" i="16"/>
  <c r="AG32" i="16"/>
  <c r="AH32" i="16"/>
  <c r="AC32" i="16"/>
  <c r="AD32" i="16"/>
  <c r="AE32" i="16"/>
  <c r="P32" i="16"/>
  <c r="Q32" i="16"/>
  <c r="R32" i="16"/>
  <c r="B32" i="16"/>
  <c r="AI31" i="16"/>
  <c r="AG31" i="16"/>
  <c r="AH31" i="16"/>
  <c r="AC31" i="16"/>
  <c r="AD31" i="16"/>
  <c r="AE31" i="16"/>
  <c r="P31" i="16"/>
  <c r="Q31" i="16"/>
  <c r="R31" i="16"/>
  <c r="B31" i="16"/>
  <c r="AI30" i="16"/>
  <c r="AG30" i="16"/>
  <c r="AH30" i="16"/>
  <c r="AC30" i="16"/>
  <c r="AD30" i="16"/>
  <c r="AE30" i="16"/>
  <c r="P30" i="16"/>
  <c r="Q30" i="16"/>
  <c r="R30" i="16"/>
  <c r="B30" i="16"/>
  <c r="AI29" i="16"/>
  <c r="AG29" i="16"/>
  <c r="AH29" i="16"/>
  <c r="AC29" i="16"/>
  <c r="AD29" i="16"/>
  <c r="AE29" i="16"/>
  <c r="P29" i="16"/>
  <c r="Q29" i="16"/>
  <c r="R29" i="16"/>
  <c r="B29" i="16"/>
  <c r="AI28" i="16"/>
  <c r="AG28" i="16"/>
  <c r="AH28" i="16"/>
  <c r="AC28" i="16"/>
  <c r="AD28" i="16"/>
  <c r="AE28" i="16"/>
  <c r="P28" i="16"/>
  <c r="Q28" i="16"/>
  <c r="R28" i="16"/>
  <c r="B28" i="16"/>
  <c r="AI27" i="16"/>
  <c r="AG27" i="16"/>
  <c r="AH27" i="16"/>
  <c r="AC27" i="16"/>
  <c r="AD27" i="16"/>
  <c r="AE27" i="16"/>
  <c r="P27" i="16"/>
  <c r="Q27" i="16"/>
  <c r="R27" i="16"/>
  <c r="B27" i="16"/>
  <c r="AI26" i="16"/>
  <c r="AG26" i="16"/>
  <c r="AH26" i="16"/>
  <c r="AC26" i="16"/>
  <c r="AD26" i="16"/>
  <c r="AE26" i="16"/>
  <c r="P26" i="16"/>
  <c r="Q26" i="16"/>
  <c r="R26" i="16"/>
  <c r="B26" i="16"/>
  <c r="AI25" i="16"/>
  <c r="AG25" i="16"/>
  <c r="AH25" i="16"/>
  <c r="AC25" i="16"/>
  <c r="AD25" i="16"/>
  <c r="AE25" i="16"/>
  <c r="P25" i="16"/>
  <c r="Q25" i="16"/>
  <c r="R25" i="16"/>
  <c r="B25" i="16"/>
  <c r="AI24" i="16"/>
  <c r="AG24" i="16"/>
  <c r="AH24" i="16"/>
  <c r="AC24" i="16"/>
  <c r="AD24" i="16"/>
  <c r="AE24" i="16"/>
  <c r="P24" i="16"/>
  <c r="Q24" i="16"/>
  <c r="R24" i="16"/>
  <c r="B24" i="16"/>
  <c r="AI23" i="16"/>
  <c r="AG23" i="16"/>
  <c r="AH23" i="16"/>
  <c r="AC23" i="16"/>
  <c r="AD23" i="16"/>
  <c r="AE23" i="16"/>
  <c r="P23" i="16"/>
  <c r="Q23" i="16"/>
  <c r="R23" i="16"/>
  <c r="B23" i="16"/>
  <c r="AI22" i="16"/>
  <c r="AG22" i="16"/>
  <c r="AH22" i="16"/>
  <c r="AC22" i="16"/>
  <c r="AD22" i="16"/>
  <c r="AE22" i="16"/>
  <c r="P22" i="16"/>
  <c r="Q22" i="16"/>
  <c r="R22" i="16"/>
  <c r="B22" i="16"/>
  <c r="AI21" i="16"/>
  <c r="AG21" i="16"/>
  <c r="AH21" i="16"/>
  <c r="AC21" i="16"/>
  <c r="AD21" i="16"/>
  <c r="AE21" i="16"/>
  <c r="P21" i="16"/>
  <c r="Q21" i="16"/>
  <c r="R21" i="16"/>
  <c r="B21" i="16"/>
  <c r="AI20" i="16"/>
  <c r="AG20" i="16"/>
  <c r="AH20" i="16"/>
  <c r="AC20" i="16"/>
  <c r="AD20" i="16"/>
  <c r="AE20" i="16"/>
  <c r="P20" i="16"/>
  <c r="Q20" i="16"/>
  <c r="R20" i="16"/>
  <c r="B20" i="16"/>
  <c r="AI19" i="16"/>
  <c r="AG19" i="16"/>
  <c r="AH19" i="16"/>
  <c r="AC19" i="16"/>
  <c r="AD19" i="16"/>
  <c r="AE19" i="16"/>
  <c r="P19" i="16"/>
  <c r="Q19" i="16"/>
  <c r="R19" i="16"/>
  <c r="B19" i="16"/>
  <c r="AI18" i="16"/>
  <c r="AG18" i="16"/>
  <c r="AH18" i="16"/>
  <c r="AC18" i="16"/>
  <c r="AD18" i="16"/>
  <c r="AE18" i="16"/>
  <c r="P18" i="16"/>
  <c r="Q18" i="16"/>
  <c r="R18" i="16"/>
  <c r="B18" i="16"/>
  <c r="AI17" i="16"/>
  <c r="AG17" i="16"/>
  <c r="AH17" i="16"/>
  <c r="AC17" i="16"/>
  <c r="AD17" i="16"/>
  <c r="AE17" i="16"/>
  <c r="P17" i="16"/>
  <c r="Q17" i="16"/>
  <c r="R17" i="16"/>
  <c r="B17" i="16"/>
  <c r="AI16" i="16"/>
  <c r="AG16" i="16"/>
  <c r="AH16" i="16"/>
  <c r="AC16" i="16"/>
  <c r="AD16" i="16"/>
  <c r="AE16" i="16"/>
  <c r="P16" i="16"/>
  <c r="Q16" i="16"/>
  <c r="R16" i="16"/>
  <c r="B16" i="16"/>
  <c r="AI15" i="16"/>
  <c r="AG15" i="16"/>
  <c r="AH15" i="16"/>
  <c r="AC15" i="16"/>
  <c r="AD15" i="16"/>
  <c r="AE15" i="16"/>
  <c r="P15" i="16"/>
  <c r="Q15" i="16"/>
  <c r="R15" i="16"/>
  <c r="B15" i="16"/>
  <c r="AI14" i="16"/>
  <c r="AG14" i="16"/>
  <c r="AH14" i="16"/>
  <c r="AC14" i="16"/>
  <c r="AD14" i="16"/>
  <c r="AE14" i="16"/>
  <c r="P14" i="16"/>
  <c r="Q14" i="16"/>
  <c r="R14" i="16"/>
  <c r="B14" i="16"/>
  <c r="AI13" i="16"/>
  <c r="AG13" i="16"/>
  <c r="AH13" i="16"/>
  <c r="AC13" i="16"/>
  <c r="AD13" i="16"/>
  <c r="AE13" i="16"/>
  <c r="P13" i="16"/>
  <c r="Q13" i="16"/>
  <c r="R13" i="16"/>
  <c r="B13" i="16"/>
  <c r="AC12" i="16"/>
  <c r="AD12" i="16"/>
  <c r="AE12" i="16"/>
  <c r="P12" i="16"/>
  <c r="Q12" i="16"/>
  <c r="R12" i="16"/>
  <c r="B12" i="16"/>
  <c r="AC10" i="16"/>
  <c r="P10" i="16"/>
  <c r="S7" i="16"/>
  <c r="K7" i="16"/>
  <c r="AG5" i="16"/>
  <c r="X5" i="16"/>
  <c r="G5" i="16"/>
  <c r="X4" i="16"/>
  <c r="O4" i="16"/>
  <c r="G4" i="16"/>
  <c r="AI112" i="15"/>
  <c r="AG112" i="15"/>
  <c r="AH112" i="15"/>
  <c r="AC112" i="15"/>
  <c r="AD112" i="15"/>
  <c r="AE112" i="15"/>
  <c r="P112" i="15"/>
  <c r="Q112" i="15"/>
  <c r="R112" i="15"/>
  <c r="B112" i="15"/>
  <c r="AI111" i="15"/>
  <c r="AG111" i="15"/>
  <c r="AH111" i="15"/>
  <c r="AC111" i="15"/>
  <c r="AD111" i="15"/>
  <c r="AE111" i="15"/>
  <c r="P111" i="15"/>
  <c r="Q111" i="15"/>
  <c r="R111" i="15"/>
  <c r="B111" i="15"/>
  <c r="AI110" i="15"/>
  <c r="AG110" i="15"/>
  <c r="AH110" i="15"/>
  <c r="AC110" i="15"/>
  <c r="AD110" i="15"/>
  <c r="AE110" i="15"/>
  <c r="P110" i="15"/>
  <c r="Q110" i="15"/>
  <c r="R110" i="15"/>
  <c r="B110" i="15"/>
  <c r="AI109" i="15"/>
  <c r="AG109" i="15"/>
  <c r="AH109" i="15"/>
  <c r="AC109" i="15"/>
  <c r="AD109" i="15"/>
  <c r="AE109" i="15"/>
  <c r="P109" i="15"/>
  <c r="Q109" i="15"/>
  <c r="R109" i="15"/>
  <c r="B109" i="15"/>
  <c r="AI108" i="15"/>
  <c r="AG108" i="15"/>
  <c r="AH108" i="15"/>
  <c r="AC108" i="15"/>
  <c r="AD108" i="15"/>
  <c r="AE108" i="15"/>
  <c r="P108" i="15"/>
  <c r="Q108" i="15"/>
  <c r="R108" i="15"/>
  <c r="B108" i="15"/>
  <c r="AI107" i="15"/>
  <c r="AG107" i="15"/>
  <c r="AH107" i="15"/>
  <c r="AC107" i="15"/>
  <c r="AD107" i="15"/>
  <c r="AE107" i="15"/>
  <c r="P107" i="15"/>
  <c r="Q107" i="15"/>
  <c r="R107" i="15"/>
  <c r="B107" i="15"/>
  <c r="AI106" i="15"/>
  <c r="AG106" i="15"/>
  <c r="AH106" i="15"/>
  <c r="AC106" i="15"/>
  <c r="AD106" i="15"/>
  <c r="AE106" i="15"/>
  <c r="P106" i="15"/>
  <c r="Q106" i="15"/>
  <c r="R106" i="15"/>
  <c r="B106" i="15"/>
  <c r="AI105" i="15"/>
  <c r="AG105" i="15"/>
  <c r="AH105" i="15"/>
  <c r="AC105" i="15"/>
  <c r="AD105" i="15"/>
  <c r="AE105" i="15"/>
  <c r="P105" i="15"/>
  <c r="Q105" i="15"/>
  <c r="R105" i="15"/>
  <c r="B105" i="15"/>
  <c r="AI104" i="15"/>
  <c r="AG104" i="15"/>
  <c r="AH104" i="15"/>
  <c r="AC104" i="15"/>
  <c r="AD104" i="15"/>
  <c r="AE104" i="15"/>
  <c r="P104" i="15"/>
  <c r="Q104" i="15"/>
  <c r="R104" i="15"/>
  <c r="B104" i="15"/>
  <c r="AI103" i="15"/>
  <c r="AG103" i="15"/>
  <c r="AH103" i="15"/>
  <c r="AC103" i="15"/>
  <c r="AD103" i="15"/>
  <c r="AE103" i="15"/>
  <c r="P103" i="15"/>
  <c r="Q103" i="15"/>
  <c r="R103" i="15"/>
  <c r="B103" i="15"/>
  <c r="AI102" i="15"/>
  <c r="AG102" i="15"/>
  <c r="AH102" i="15"/>
  <c r="AC102" i="15"/>
  <c r="AD102" i="15"/>
  <c r="AE102" i="15"/>
  <c r="P102" i="15"/>
  <c r="Q102" i="15"/>
  <c r="R102" i="15"/>
  <c r="B102" i="15"/>
  <c r="AI101" i="15"/>
  <c r="AG101" i="15"/>
  <c r="AH101" i="15"/>
  <c r="AC101" i="15"/>
  <c r="AD101" i="15"/>
  <c r="AE101" i="15"/>
  <c r="P101" i="15"/>
  <c r="Q101" i="15"/>
  <c r="R101" i="15"/>
  <c r="B101" i="15"/>
  <c r="AI100" i="15"/>
  <c r="AG100" i="15"/>
  <c r="AH100" i="15"/>
  <c r="AC100" i="15"/>
  <c r="AD100" i="15"/>
  <c r="AE100" i="15"/>
  <c r="P100" i="15"/>
  <c r="Q100" i="15"/>
  <c r="R100" i="15"/>
  <c r="B100" i="15"/>
  <c r="AI99" i="15"/>
  <c r="AG99" i="15"/>
  <c r="AH99" i="15"/>
  <c r="AC99" i="15"/>
  <c r="AD99" i="15"/>
  <c r="AE99" i="15"/>
  <c r="P99" i="15"/>
  <c r="Q99" i="15"/>
  <c r="R99" i="15"/>
  <c r="B99" i="15"/>
  <c r="AI98" i="15"/>
  <c r="AG98" i="15"/>
  <c r="AH98" i="15"/>
  <c r="AC98" i="15"/>
  <c r="AD98" i="15"/>
  <c r="AE98" i="15"/>
  <c r="P98" i="15"/>
  <c r="Q98" i="15"/>
  <c r="R98" i="15"/>
  <c r="B98" i="15"/>
  <c r="AI97" i="15"/>
  <c r="AG97" i="15"/>
  <c r="AH97" i="15"/>
  <c r="AC97" i="15"/>
  <c r="AD97" i="15"/>
  <c r="AE97" i="15"/>
  <c r="P97" i="15"/>
  <c r="Q97" i="15"/>
  <c r="R97" i="15"/>
  <c r="B97" i="15"/>
  <c r="AI96" i="15"/>
  <c r="AG96" i="15"/>
  <c r="AH96" i="15"/>
  <c r="AC96" i="15"/>
  <c r="AD96" i="15"/>
  <c r="AE96" i="15"/>
  <c r="P96" i="15"/>
  <c r="Q96" i="15"/>
  <c r="R96" i="15"/>
  <c r="B96" i="15"/>
  <c r="AI95" i="15"/>
  <c r="AG95" i="15"/>
  <c r="AH95" i="15"/>
  <c r="AC95" i="15"/>
  <c r="AD95" i="15"/>
  <c r="AE95" i="15"/>
  <c r="P95" i="15"/>
  <c r="Q95" i="15"/>
  <c r="R95" i="15"/>
  <c r="B95" i="15"/>
  <c r="AI94" i="15"/>
  <c r="AG94" i="15"/>
  <c r="AH94" i="15"/>
  <c r="AC94" i="15"/>
  <c r="AD94" i="15"/>
  <c r="AE94" i="15"/>
  <c r="P94" i="15"/>
  <c r="Q94" i="15"/>
  <c r="R94" i="15"/>
  <c r="B94" i="15"/>
  <c r="AI93" i="15"/>
  <c r="AG93" i="15"/>
  <c r="AH93" i="15"/>
  <c r="AC93" i="15"/>
  <c r="AD93" i="15"/>
  <c r="AE93" i="15"/>
  <c r="P93" i="15"/>
  <c r="Q93" i="15"/>
  <c r="R93" i="15"/>
  <c r="B93" i="15"/>
  <c r="AI92" i="15"/>
  <c r="AG92" i="15"/>
  <c r="AH92" i="15"/>
  <c r="AC92" i="15"/>
  <c r="AD92" i="15"/>
  <c r="AE92" i="15"/>
  <c r="P92" i="15"/>
  <c r="Q92" i="15"/>
  <c r="R92" i="15"/>
  <c r="B92" i="15"/>
  <c r="AI91" i="15"/>
  <c r="AG91" i="15"/>
  <c r="AH91" i="15"/>
  <c r="AC91" i="15"/>
  <c r="AD91" i="15"/>
  <c r="AE91" i="15"/>
  <c r="P91" i="15"/>
  <c r="Q91" i="15"/>
  <c r="R91" i="15"/>
  <c r="B91" i="15"/>
  <c r="AI90" i="15"/>
  <c r="AG90" i="15"/>
  <c r="AH90" i="15"/>
  <c r="AC90" i="15"/>
  <c r="AD90" i="15"/>
  <c r="AE90" i="15"/>
  <c r="P90" i="15"/>
  <c r="Q90" i="15"/>
  <c r="R90" i="15"/>
  <c r="B90" i="15"/>
  <c r="AI89" i="15"/>
  <c r="AG89" i="15"/>
  <c r="AH89" i="15"/>
  <c r="AC89" i="15"/>
  <c r="AD89" i="15"/>
  <c r="AE89" i="15"/>
  <c r="P89" i="15"/>
  <c r="Q89" i="15"/>
  <c r="R89" i="15"/>
  <c r="B89" i="15"/>
  <c r="AI88" i="15"/>
  <c r="AG88" i="15"/>
  <c r="AH88" i="15"/>
  <c r="AC88" i="15"/>
  <c r="AD88" i="15"/>
  <c r="AE88" i="15"/>
  <c r="P88" i="15"/>
  <c r="Q88" i="15"/>
  <c r="R88" i="15"/>
  <c r="B88" i="15"/>
  <c r="AI87" i="15"/>
  <c r="AG87" i="15"/>
  <c r="AH87" i="15"/>
  <c r="AC87" i="15"/>
  <c r="AD87" i="15"/>
  <c r="AE87" i="15"/>
  <c r="P87" i="15"/>
  <c r="Q87" i="15"/>
  <c r="R87" i="15"/>
  <c r="B87" i="15"/>
  <c r="AI86" i="15"/>
  <c r="AG86" i="15"/>
  <c r="AH86" i="15"/>
  <c r="AC86" i="15"/>
  <c r="AD86" i="15"/>
  <c r="AE86" i="15"/>
  <c r="P86" i="15"/>
  <c r="Q86" i="15"/>
  <c r="R86" i="15"/>
  <c r="B86" i="15"/>
  <c r="AI85" i="15"/>
  <c r="AG85" i="15"/>
  <c r="AH85" i="15"/>
  <c r="AC85" i="15"/>
  <c r="AD85" i="15"/>
  <c r="AE85" i="15"/>
  <c r="P85" i="15"/>
  <c r="Q85" i="15"/>
  <c r="R85" i="15"/>
  <c r="B85" i="15"/>
  <c r="AI84" i="15"/>
  <c r="AG84" i="15"/>
  <c r="AH84" i="15"/>
  <c r="AC84" i="15"/>
  <c r="AD84" i="15"/>
  <c r="AE84" i="15"/>
  <c r="P84" i="15"/>
  <c r="Q84" i="15"/>
  <c r="R84" i="15"/>
  <c r="B84" i="15"/>
  <c r="AI83" i="15"/>
  <c r="AG83" i="15"/>
  <c r="AH83" i="15"/>
  <c r="AC83" i="15"/>
  <c r="AD83" i="15"/>
  <c r="AE83" i="15"/>
  <c r="P83" i="15"/>
  <c r="Q83" i="15"/>
  <c r="R83" i="15"/>
  <c r="B83" i="15"/>
  <c r="AI82" i="15"/>
  <c r="AG82" i="15"/>
  <c r="AH82" i="15"/>
  <c r="AC82" i="15"/>
  <c r="AD82" i="15"/>
  <c r="AE82" i="15"/>
  <c r="P82" i="15"/>
  <c r="Q82" i="15"/>
  <c r="R82" i="15"/>
  <c r="B82" i="15"/>
  <c r="AI81" i="15"/>
  <c r="AG81" i="15"/>
  <c r="AH81" i="15"/>
  <c r="AC81" i="15"/>
  <c r="AD81" i="15"/>
  <c r="AE81" i="15"/>
  <c r="P81" i="15"/>
  <c r="Q81" i="15"/>
  <c r="R81" i="15"/>
  <c r="B81" i="15"/>
  <c r="AI80" i="15"/>
  <c r="AG80" i="15"/>
  <c r="AH80" i="15"/>
  <c r="AC80" i="15"/>
  <c r="AD80" i="15"/>
  <c r="AE80" i="15"/>
  <c r="P80" i="15"/>
  <c r="Q80" i="15"/>
  <c r="R80" i="15"/>
  <c r="B80" i="15"/>
  <c r="AI79" i="15"/>
  <c r="AG79" i="15"/>
  <c r="AH79" i="15"/>
  <c r="AC79" i="15"/>
  <c r="AD79" i="15"/>
  <c r="AE79" i="15"/>
  <c r="P79" i="15"/>
  <c r="Q79" i="15"/>
  <c r="R79" i="15"/>
  <c r="B79" i="15"/>
  <c r="AI78" i="15"/>
  <c r="AG78" i="15"/>
  <c r="AH78" i="15"/>
  <c r="AC78" i="15"/>
  <c r="AD78" i="15"/>
  <c r="AE78" i="15"/>
  <c r="P78" i="15"/>
  <c r="Q78" i="15"/>
  <c r="R78" i="15"/>
  <c r="B78" i="15"/>
  <c r="AI77" i="15"/>
  <c r="AG77" i="15"/>
  <c r="AH77" i="15"/>
  <c r="AC77" i="15"/>
  <c r="AD77" i="15"/>
  <c r="AE77" i="15"/>
  <c r="P77" i="15"/>
  <c r="Q77" i="15"/>
  <c r="R77" i="15"/>
  <c r="B77" i="15"/>
  <c r="AI76" i="15"/>
  <c r="AG76" i="15"/>
  <c r="AH76" i="15"/>
  <c r="AC76" i="15"/>
  <c r="AD76" i="15"/>
  <c r="AE76" i="15"/>
  <c r="P76" i="15"/>
  <c r="Q76" i="15"/>
  <c r="R76" i="15"/>
  <c r="B76" i="15"/>
  <c r="AI75" i="15"/>
  <c r="AG75" i="15"/>
  <c r="AH75" i="15"/>
  <c r="AC75" i="15"/>
  <c r="AD75" i="15"/>
  <c r="AE75" i="15"/>
  <c r="P75" i="15"/>
  <c r="Q75" i="15"/>
  <c r="R75" i="15"/>
  <c r="B75" i="15"/>
  <c r="AI74" i="15"/>
  <c r="AG74" i="15"/>
  <c r="AH74" i="15"/>
  <c r="AC74" i="15"/>
  <c r="AD74" i="15"/>
  <c r="AE74" i="15"/>
  <c r="P74" i="15"/>
  <c r="Q74" i="15"/>
  <c r="R74" i="15"/>
  <c r="B74" i="15"/>
  <c r="AI73" i="15"/>
  <c r="AG73" i="15"/>
  <c r="AH73" i="15"/>
  <c r="AC73" i="15"/>
  <c r="AD73" i="15"/>
  <c r="AE73" i="15"/>
  <c r="P73" i="15"/>
  <c r="Q73" i="15"/>
  <c r="R73" i="15"/>
  <c r="B73" i="15"/>
  <c r="AI72" i="15"/>
  <c r="AG72" i="15"/>
  <c r="AH72" i="15"/>
  <c r="AC72" i="15"/>
  <c r="AD72" i="15"/>
  <c r="AE72" i="15"/>
  <c r="P72" i="15"/>
  <c r="Q72" i="15"/>
  <c r="R72" i="15"/>
  <c r="B72" i="15"/>
  <c r="AI71" i="15"/>
  <c r="AG71" i="15"/>
  <c r="AH71" i="15"/>
  <c r="AC71" i="15"/>
  <c r="AD71" i="15"/>
  <c r="AE71" i="15"/>
  <c r="P71" i="15"/>
  <c r="Q71" i="15"/>
  <c r="R71" i="15"/>
  <c r="B71" i="15"/>
  <c r="AI70" i="15"/>
  <c r="AG70" i="15"/>
  <c r="AH70" i="15"/>
  <c r="AC70" i="15"/>
  <c r="AD70" i="15"/>
  <c r="AE70" i="15"/>
  <c r="P70" i="15"/>
  <c r="Q70" i="15"/>
  <c r="R70" i="15"/>
  <c r="B70" i="15"/>
  <c r="AI69" i="15"/>
  <c r="AG69" i="15"/>
  <c r="AH69" i="15"/>
  <c r="AC69" i="15"/>
  <c r="AD69" i="15"/>
  <c r="AE69" i="15"/>
  <c r="P69" i="15"/>
  <c r="Q69" i="15"/>
  <c r="R69" i="15"/>
  <c r="B69" i="15"/>
  <c r="AI68" i="15"/>
  <c r="AG68" i="15"/>
  <c r="AH68" i="15"/>
  <c r="AC68" i="15"/>
  <c r="AD68" i="15"/>
  <c r="AE68" i="15"/>
  <c r="P68" i="15"/>
  <c r="Q68" i="15"/>
  <c r="R68" i="15"/>
  <c r="B68" i="15"/>
  <c r="AI67" i="15"/>
  <c r="AG67" i="15"/>
  <c r="AH67" i="15"/>
  <c r="AC67" i="15"/>
  <c r="AD67" i="15"/>
  <c r="AE67" i="15"/>
  <c r="P67" i="15"/>
  <c r="Q67" i="15"/>
  <c r="R67" i="15"/>
  <c r="B67" i="15"/>
  <c r="AI66" i="15"/>
  <c r="AG66" i="15"/>
  <c r="AH66" i="15"/>
  <c r="AC66" i="15"/>
  <c r="AD66" i="15"/>
  <c r="AE66" i="15"/>
  <c r="P66" i="15"/>
  <c r="Q66" i="15"/>
  <c r="R66" i="15"/>
  <c r="B66" i="15"/>
  <c r="AI65" i="15"/>
  <c r="AG65" i="15"/>
  <c r="AH65" i="15"/>
  <c r="AC65" i="15"/>
  <c r="AD65" i="15"/>
  <c r="AE65" i="15"/>
  <c r="P65" i="15"/>
  <c r="Q65" i="15"/>
  <c r="R65" i="15"/>
  <c r="B65" i="15"/>
  <c r="AI64" i="15"/>
  <c r="AG64" i="15"/>
  <c r="AH64" i="15"/>
  <c r="AC64" i="15"/>
  <c r="AD64" i="15"/>
  <c r="AE64" i="15"/>
  <c r="P64" i="15"/>
  <c r="Q64" i="15"/>
  <c r="R64" i="15"/>
  <c r="B64" i="15"/>
  <c r="AI63" i="15"/>
  <c r="AG63" i="15"/>
  <c r="AH63" i="15"/>
  <c r="AC63" i="15"/>
  <c r="AD63" i="15"/>
  <c r="AE63" i="15"/>
  <c r="P63" i="15"/>
  <c r="Q63" i="15"/>
  <c r="R63" i="15"/>
  <c r="B63" i="15"/>
  <c r="AI61" i="15"/>
  <c r="AG61" i="15"/>
  <c r="AH61" i="15"/>
  <c r="AC61" i="15"/>
  <c r="AD61" i="15"/>
  <c r="AE61" i="15"/>
  <c r="P61" i="15"/>
  <c r="Q61" i="15"/>
  <c r="R61" i="15"/>
  <c r="B61" i="15"/>
  <c r="AI60" i="15"/>
  <c r="AG60" i="15"/>
  <c r="AH60" i="15"/>
  <c r="AC60" i="15"/>
  <c r="AD60" i="15"/>
  <c r="AE60" i="15"/>
  <c r="P60" i="15"/>
  <c r="Q60" i="15"/>
  <c r="R60" i="15"/>
  <c r="B60" i="15"/>
  <c r="AI59" i="15"/>
  <c r="AG59" i="15"/>
  <c r="AH59" i="15"/>
  <c r="AC59" i="15"/>
  <c r="AD59" i="15"/>
  <c r="AE59" i="15"/>
  <c r="P59" i="15"/>
  <c r="Q59" i="15"/>
  <c r="R59" i="15"/>
  <c r="B59" i="15"/>
  <c r="AI58" i="15"/>
  <c r="AG58" i="15"/>
  <c r="AH58" i="15"/>
  <c r="AC58" i="15"/>
  <c r="AD58" i="15"/>
  <c r="AE58" i="15"/>
  <c r="P58" i="15"/>
  <c r="Q58" i="15"/>
  <c r="R58" i="15"/>
  <c r="B58" i="15"/>
  <c r="AI57" i="15"/>
  <c r="AG57" i="15"/>
  <c r="AH57" i="15"/>
  <c r="AC57" i="15"/>
  <c r="AD57" i="15"/>
  <c r="AE57" i="15"/>
  <c r="P57" i="15"/>
  <c r="Q57" i="15"/>
  <c r="R57" i="15"/>
  <c r="B57" i="15"/>
  <c r="AI56" i="15"/>
  <c r="AG56" i="15"/>
  <c r="AH56" i="15"/>
  <c r="AC56" i="15"/>
  <c r="AD56" i="15"/>
  <c r="AE56" i="15"/>
  <c r="P56" i="15"/>
  <c r="Q56" i="15"/>
  <c r="R56" i="15"/>
  <c r="B56" i="15"/>
  <c r="AI55" i="15"/>
  <c r="AG55" i="15"/>
  <c r="AH55" i="15"/>
  <c r="AC55" i="15"/>
  <c r="AD55" i="15"/>
  <c r="AE55" i="15"/>
  <c r="P55" i="15"/>
  <c r="Q55" i="15"/>
  <c r="R55" i="15"/>
  <c r="B55" i="15"/>
  <c r="AI54" i="15"/>
  <c r="AG54" i="15"/>
  <c r="AH54" i="15"/>
  <c r="AC54" i="15"/>
  <c r="AD54" i="15"/>
  <c r="AE54" i="15"/>
  <c r="P54" i="15"/>
  <c r="Q54" i="15"/>
  <c r="R54" i="15"/>
  <c r="B54" i="15"/>
  <c r="AI53" i="15"/>
  <c r="AG53" i="15"/>
  <c r="AH53" i="15"/>
  <c r="AC53" i="15"/>
  <c r="AD53" i="15"/>
  <c r="AE53" i="15"/>
  <c r="P53" i="15"/>
  <c r="Q53" i="15"/>
  <c r="R53" i="15"/>
  <c r="B53" i="15"/>
  <c r="AI52" i="15"/>
  <c r="AG52" i="15"/>
  <c r="AH52" i="15"/>
  <c r="AC52" i="15"/>
  <c r="AD52" i="15"/>
  <c r="AE52" i="15"/>
  <c r="P52" i="15"/>
  <c r="Q52" i="15"/>
  <c r="R52" i="15"/>
  <c r="B52" i="15"/>
  <c r="AI51" i="15"/>
  <c r="AG51" i="15"/>
  <c r="AH51" i="15"/>
  <c r="AC51" i="15"/>
  <c r="AD51" i="15"/>
  <c r="AE51" i="15"/>
  <c r="P51" i="15"/>
  <c r="Q51" i="15"/>
  <c r="R51" i="15"/>
  <c r="B51" i="15"/>
  <c r="AI50" i="15"/>
  <c r="AG50" i="15"/>
  <c r="AH50" i="15"/>
  <c r="AC50" i="15"/>
  <c r="AD50" i="15"/>
  <c r="AE50" i="15"/>
  <c r="P50" i="15"/>
  <c r="Q50" i="15"/>
  <c r="R50" i="15"/>
  <c r="B50" i="15"/>
  <c r="AI49" i="15"/>
  <c r="AG49" i="15"/>
  <c r="AH49" i="15"/>
  <c r="AC49" i="15"/>
  <c r="AD49" i="15"/>
  <c r="AE49" i="15"/>
  <c r="P49" i="15"/>
  <c r="Q49" i="15"/>
  <c r="R49" i="15"/>
  <c r="B49" i="15"/>
  <c r="AI48" i="15"/>
  <c r="AG48" i="15"/>
  <c r="AH48" i="15"/>
  <c r="AC48" i="15"/>
  <c r="AD48" i="15"/>
  <c r="AE48" i="15"/>
  <c r="P48" i="15"/>
  <c r="Q48" i="15"/>
  <c r="R48" i="15"/>
  <c r="B48" i="15"/>
  <c r="AI47" i="15"/>
  <c r="AG47" i="15"/>
  <c r="AH47" i="15"/>
  <c r="AC47" i="15"/>
  <c r="AD47" i="15"/>
  <c r="AE47" i="15"/>
  <c r="P47" i="15"/>
  <c r="Q47" i="15"/>
  <c r="R47" i="15"/>
  <c r="B47" i="15"/>
  <c r="AI46" i="15"/>
  <c r="AG46" i="15"/>
  <c r="AH46" i="15"/>
  <c r="AC46" i="15"/>
  <c r="AD46" i="15"/>
  <c r="AE46" i="15"/>
  <c r="P46" i="15"/>
  <c r="Q46" i="15"/>
  <c r="R46" i="15"/>
  <c r="B46" i="15"/>
  <c r="AI45" i="15"/>
  <c r="AG45" i="15"/>
  <c r="AH45" i="15"/>
  <c r="AC45" i="15"/>
  <c r="AD45" i="15"/>
  <c r="AE45" i="15"/>
  <c r="P45" i="15"/>
  <c r="Q45" i="15"/>
  <c r="R45" i="15"/>
  <c r="B45" i="15"/>
  <c r="AI44" i="15"/>
  <c r="AG44" i="15"/>
  <c r="AH44" i="15"/>
  <c r="AC44" i="15"/>
  <c r="AD44" i="15"/>
  <c r="AE44" i="15"/>
  <c r="P44" i="15"/>
  <c r="Q44" i="15"/>
  <c r="R44" i="15"/>
  <c r="B44" i="15"/>
  <c r="AI43" i="15"/>
  <c r="AG43" i="15"/>
  <c r="AH43" i="15"/>
  <c r="AC43" i="15"/>
  <c r="AD43" i="15"/>
  <c r="AE43" i="15"/>
  <c r="P43" i="15"/>
  <c r="Q43" i="15"/>
  <c r="R43" i="15"/>
  <c r="B43" i="15"/>
  <c r="AI42" i="15"/>
  <c r="AG42" i="15"/>
  <c r="AH42" i="15"/>
  <c r="AC42" i="15"/>
  <c r="AD42" i="15"/>
  <c r="AE42" i="15"/>
  <c r="P42" i="15"/>
  <c r="Q42" i="15"/>
  <c r="R42" i="15"/>
  <c r="B42" i="15"/>
  <c r="AI41" i="15"/>
  <c r="AG41" i="15"/>
  <c r="AH41" i="15"/>
  <c r="AC41" i="15"/>
  <c r="AD41" i="15"/>
  <c r="AE41" i="15"/>
  <c r="P41" i="15"/>
  <c r="Q41" i="15"/>
  <c r="R41" i="15"/>
  <c r="B41" i="15"/>
  <c r="AI40" i="15"/>
  <c r="AG40" i="15"/>
  <c r="AH40" i="15"/>
  <c r="AC40" i="15"/>
  <c r="AD40" i="15"/>
  <c r="AE40" i="15"/>
  <c r="P40" i="15"/>
  <c r="Q40" i="15"/>
  <c r="R40" i="15"/>
  <c r="B40" i="15"/>
  <c r="AI39" i="15"/>
  <c r="AG39" i="15"/>
  <c r="AH39" i="15"/>
  <c r="AC39" i="15"/>
  <c r="AD39" i="15"/>
  <c r="AE39" i="15"/>
  <c r="P39" i="15"/>
  <c r="Q39" i="15"/>
  <c r="R39" i="15"/>
  <c r="B39" i="15"/>
  <c r="AI38" i="15"/>
  <c r="AG38" i="15"/>
  <c r="AH38" i="15"/>
  <c r="AC38" i="15"/>
  <c r="AD38" i="15"/>
  <c r="AE38" i="15"/>
  <c r="P38" i="15"/>
  <c r="Q38" i="15"/>
  <c r="R38" i="15"/>
  <c r="B38" i="15"/>
  <c r="AI37" i="15"/>
  <c r="AG37" i="15"/>
  <c r="AH37" i="15"/>
  <c r="AC37" i="15"/>
  <c r="AD37" i="15"/>
  <c r="AE37" i="15"/>
  <c r="P37" i="15"/>
  <c r="Q37" i="15"/>
  <c r="R37" i="15"/>
  <c r="B37" i="15"/>
  <c r="AI36" i="15"/>
  <c r="AG36" i="15"/>
  <c r="AH36" i="15"/>
  <c r="AC36" i="15"/>
  <c r="AD36" i="15"/>
  <c r="AE36" i="15"/>
  <c r="P36" i="15"/>
  <c r="Q36" i="15"/>
  <c r="R36" i="15"/>
  <c r="B36" i="15"/>
  <c r="AI35" i="15"/>
  <c r="AG35" i="15"/>
  <c r="AH35" i="15"/>
  <c r="AC35" i="15"/>
  <c r="AD35" i="15"/>
  <c r="AE35" i="15"/>
  <c r="P35" i="15"/>
  <c r="Q35" i="15"/>
  <c r="R35" i="15"/>
  <c r="B35" i="15"/>
  <c r="AI34" i="15"/>
  <c r="AG34" i="15"/>
  <c r="AH34" i="15"/>
  <c r="AC34" i="15"/>
  <c r="AD34" i="15"/>
  <c r="AE34" i="15"/>
  <c r="P34" i="15"/>
  <c r="Q34" i="15"/>
  <c r="R34" i="15"/>
  <c r="B34" i="15"/>
  <c r="AI33" i="15"/>
  <c r="AG33" i="15"/>
  <c r="AH33" i="15"/>
  <c r="AC33" i="15"/>
  <c r="AD33" i="15"/>
  <c r="AE33" i="15"/>
  <c r="P33" i="15"/>
  <c r="Q33" i="15"/>
  <c r="R33" i="15"/>
  <c r="B33" i="15"/>
  <c r="AI32" i="15"/>
  <c r="AG32" i="15"/>
  <c r="AH32" i="15"/>
  <c r="AC32" i="15"/>
  <c r="AD32" i="15"/>
  <c r="AE32" i="15"/>
  <c r="P32" i="15"/>
  <c r="Q32" i="15"/>
  <c r="R32" i="15"/>
  <c r="B32" i="15"/>
  <c r="AI31" i="15"/>
  <c r="AG31" i="15"/>
  <c r="AH31" i="15"/>
  <c r="AC31" i="15"/>
  <c r="AD31" i="15"/>
  <c r="AE31" i="15"/>
  <c r="P31" i="15"/>
  <c r="Q31" i="15"/>
  <c r="R31" i="15"/>
  <c r="B31" i="15"/>
  <c r="AI30" i="15"/>
  <c r="AG30" i="15"/>
  <c r="AH30" i="15"/>
  <c r="AC30" i="15"/>
  <c r="AD30" i="15"/>
  <c r="AE30" i="15"/>
  <c r="P30" i="15"/>
  <c r="Q30" i="15"/>
  <c r="R30" i="15"/>
  <c r="B30" i="15"/>
  <c r="AI29" i="15"/>
  <c r="AG29" i="15"/>
  <c r="AH29" i="15"/>
  <c r="AC29" i="15"/>
  <c r="AD29" i="15"/>
  <c r="AE29" i="15"/>
  <c r="P29" i="15"/>
  <c r="Q29" i="15"/>
  <c r="R29" i="15"/>
  <c r="B29" i="15"/>
  <c r="AI28" i="15"/>
  <c r="AG28" i="15"/>
  <c r="AH28" i="15"/>
  <c r="AC28" i="15"/>
  <c r="AD28" i="15"/>
  <c r="AE28" i="15"/>
  <c r="P28" i="15"/>
  <c r="Q28" i="15"/>
  <c r="R28" i="15"/>
  <c r="B28" i="15"/>
  <c r="AI27" i="15"/>
  <c r="AG27" i="15"/>
  <c r="AH27" i="15"/>
  <c r="AC27" i="15"/>
  <c r="AD27" i="15"/>
  <c r="AE27" i="15"/>
  <c r="P27" i="15"/>
  <c r="Q27" i="15"/>
  <c r="R27" i="15"/>
  <c r="B27" i="15"/>
  <c r="AI26" i="15"/>
  <c r="AG26" i="15"/>
  <c r="AH26" i="15"/>
  <c r="AC26" i="15"/>
  <c r="AD26" i="15"/>
  <c r="AE26" i="15"/>
  <c r="P26" i="15"/>
  <c r="Q26" i="15"/>
  <c r="R26" i="15"/>
  <c r="B26" i="15"/>
  <c r="AI25" i="15"/>
  <c r="AG25" i="15"/>
  <c r="AH25" i="15"/>
  <c r="AC25" i="15"/>
  <c r="AD25" i="15"/>
  <c r="AE25" i="15"/>
  <c r="P25" i="15"/>
  <c r="Q25" i="15"/>
  <c r="R25" i="15"/>
  <c r="B25" i="15"/>
  <c r="AI24" i="15"/>
  <c r="AG24" i="15"/>
  <c r="AH24" i="15"/>
  <c r="AC24" i="15"/>
  <c r="AD24" i="15"/>
  <c r="AE24" i="15"/>
  <c r="P24" i="15"/>
  <c r="Q24" i="15"/>
  <c r="R24" i="15"/>
  <c r="B24" i="15"/>
  <c r="AI23" i="15"/>
  <c r="AG23" i="15"/>
  <c r="AH23" i="15"/>
  <c r="AC23" i="15"/>
  <c r="AD23" i="15"/>
  <c r="AE23" i="15"/>
  <c r="P23" i="15"/>
  <c r="Q23" i="15"/>
  <c r="R23" i="15"/>
  <c r="B23" i="15"/>
  <c r="AI22" i="15"/>
  <c r="AG22" i="15"/>
  <c r="AH22" i="15"/>
  <c r="AC22" i="15"/>
  <c r="AD22" i="15"/>
  <c r="AE22" i="15"/>
  <c r="P22" i="15"/>
  <c r="Q22" i="15"/>
  <c r="R22" i="15"/>
  <c r="B22" i="15"/>
  <c r="AI21" i="15"/>
  <c r="AG21" i="15"/>
  <c r="AH21" i="15"/>
  <c r="AC21" i="15"/>
  <c r="AD21" i="15"/>
  <c r="AE21" i="15"/>
  <c r="P21" i="15"/>
  <c r="Q21" i="15"/>
  <c r="R21" i="15"/>
  <c r="B21" i="15"/>
  <c r="AI20" i="15"/>
  <c r="AG20" i="15"/>
  <c r="AH20" i="15"/>
  <c r="AC20" i="15"/>
  <c r="AD20" i="15"/>
  <c r="AE20" i="15"/>
  <c r="P20" i="15"/>
  <c r="Q20" i="15"/>
  <c r="R20" i="15"/>
  <c r="B20" i="15"/>
  <c r="AI19" i="15"/>
  <c r="AG19" i="15"/>
  <c r="AH19" i="15"/>
  <c r="AC19" i="15"/>
  <c r="AD19" i="15"/>
  <c r="AE19" i="15"/>
  <c r="P19" i="15"/>
  <c r="Q19" i="15"/>
  <c r="R19" i="15"/>
  <c r="B19" i="15"/>
  <c r="AI18" i="15"/>
  <c r="AG18" i="15"/>
  <c r="AH18" i="15"/>
  <c r="AC18" i="15"/>
  <c r="AD18" i="15"/>
  <c r="AE18" i="15"/>
  <c r="P18" i="15"/>
  <c r="Q18" i="15"/>
  <c r="R18" i="15"/>
  <c r="B18" i="15"/>
  <c r="AI17" i="15"/>
  <c r="AG17" i="15"/>
  <c r="AH17" i="15"/>
  <c r="AC17" i="15"/>
  <c r="AD17" i="15"/>
  <c r="AE17" i="15"/>
  <c r="P17" i="15"/>
  <c r="Q17" i="15"/>
  <c r="R17" i="15"/>
  <c r="B17" i="15"/>
  <c r="AI16" i="15"/>
  <c r="AG16" i="15"/>
  <c r="AH16" i="15"/>
  <c r="AC16" i="15"/>
  <c r="AD16" i="15"/>
  <c r="AE16" i="15"/>
  <c r="P16" i="15"/>
  <c r="Q16" i="15"/>
  <c r="R16" i="15"/>
  <c r="B16" i="15"/>
  <c r="AI15" i="15"/>
  <c r="AG15" i="15"/>
  <c r="AH15" i="15"/>
  <c r="AC15" i="15"/>
  <c r="AD15" i="15"/>
  <c r="AE15" i="15"/>
  <c r="P15" i="15"/>
  <c r="Q15" i="15"/>
  <c r="R15" i="15"/>
  <c r="B15" i="15"/>
  <c r="AI14" i="15"/>
  <c r="AG14" i="15"/>
  <c r="AH14" i="15"/>
  <c r="AC14" i="15"/>
  <c r="AD14" i="15"/>
  <c r="AE14" i="15"/>
  <c r="P14" i="15"/>
  <c r="Q14" i="15"/>
  <c r="R14" i="15"/>
  <c r="B14" i="15"/>
  <c r="AI13" i="15"/>
  <c r="AG13" i="15"/>
  <c r="AH13" i="15"/>
  <c r="AC13" i="15"/>
  <c r="AD13" i="15"/>
  <c r="AE13" i="15"/>
  <c r="P13" i="15"/>
  <c r="Q13" i="15"/>
  <c r="R13" i="15"/>
  <c r="B13" i="15"/>
  <c r="AC12" i="15"/>
  <c r="AD12" i="15"/>
  <c r="AE12" i="15"/>
  <c r="P12" i="15"/>
  <c r="Q12" i="15"/>
  <c r="R12" i="15"/>
  <c r="B12" i="15"/>
  <c r="AC10" i="15"/>
  <c r="P10" i="15"/>
  <c r="S7" i="15"/>
  <c r="K7" i="15"/>
  <c r="AG5" i="15"/>
  <c r="X5" i="15"/>
  <c r="G5" i="15"/>
  <c r="X4" i="15"/>
  <c r="O4" i="15"/>
  <c r="G4" i="15"/>
  <c r="S7" i="12"/>
  <c r="S7" i="13"/>
  <c r="S7" i="14"/>
  <c r="S7" i="11"/>
  <c r="K7" i="12"/>
  <c r="K7" i="13"/>
  <c r="K7" i="14"/>
  <c r="K7" i="11"/>
  <c r="AG5" i="12"/>
  <c r="AG5" i="13"/>
  <c r="AG5" i="14"/>
  <c r="AG5" i="11"/>
  <c r="O4" i="12"/>
  <c r="O4" i="13"/>
  <c r="O4" i="14"/>
  <c r="O4" i="11"/>
  <c r="X5" i="12"/>
  <c r="X5" i="13"/>
  <c r="X5" i="14"/>
  <c r="X5" i="11"/>
  <c r="X4" i="12"/>
  <c r="X4" i="13"/>
  <c r="X4" i="14"/>
  <c r="X4" i="11"/>
  <c r="G5" i="12"/>
  <c r="G5" i="13"/>
  <c r="G5" i="14"/>
  <c r="G5" i="11"/>
  <c r="G4" i="12"/>
  <c r="G4" i="13"/>
  <c r="G4" i="14"/>
  <c r="G4" i="11"/>
  <c r="AI112" i="14"/>
  <c r="AG112" i="14"/>
  <c r="AH112" i="14"/>
  <c r="AC112" i="14"/>
  <c r="AD112" i="14"/>
  <c r="AE112" i="14"/>
  <c r="P112" i="14"/>
  <c r="Q112" i="14"/>
  <c r="R112" i="14"/>
  <c r="AI111" i="14"/>
  <c r="AG111" i="14"/>
  <c r="AH111" i="14"/>
  <c r="AC111" i="14"/>
  <c r="AD111" i="14"/>
  <c r="AE111" i="14"/>
  <c r="P111" i="14"/>
  <c r="Q111" i="14"/>
  <c r="R111" i="14"/>
  <c r="AI110" i="14"/>
  <c r="AG110" i="14"/>
  <c r="AH110" i="14"/>
  <c r="AC110" i="14"/>
  <c r="AD110" i="14"/>
  <c r="AE110" i="14"/>
  <c r="P110" i="14"/>
  <c r="Q110" i="14"/>
  <c r="R110" i="14"/>
  <c r="AI109" i="14"/>
  <c r="AG109" i="14"/>
  <c r="AH109" i="14"/>
  <c r="AC109" i="14"/>
  <c r="AD109" i="14"/>
  <c r="AE109" i="14"/>
  <c r="P109" i="14"/>
  <c r="Q109" i="14"/>
  <c r="R109" i="14"/>
  <c r="AI108" i="14"/>
  <c r="AG108" i="14"/>
  <c r="AH108" i="14"/>
  <c r="AC108" i="14"/>
  <c r="AD108" i="14"/>
  <c r="AE108" i="14"/>
  <c r="P108" i="14"/>
  <c r="Q108" i="14"/>
  <c r="R108" i="14"/>
  <c r="AI107" i="14"/>
  <c r="AG107" i="14"/>
  <c r="AH107" i="14"/>
  <c r="AC107" i="14"/>
  <c r="AD107" i="14"/>
  <c r="AE107" i="14"/>
  <c r="P107" i="14"/>
  <c r="Q107" i="14"/>
  <c r="R107" i="14"/>
  <c r="AI106" i="14"/>
  <c r="AG106" i="14"/>
  <c r="AH106" i="14"/>
  <c r="AC106" i="14"/>
  <c r="AD106" i="14"/>
  <c r="AE106" i="14"/>
  <c r="P106" i="14"/>
  <c r="Q106" i="14"/>
  <c r="R106" i="14"/>
  <c r="AI105" i="14"/>
  <c r="AG105" i="14"/>
  <c r="AH105" i="14"/>
  <c r="AC105" i="14"/>
  <c r="AD105" i="14"/>
  <c r="AE105" i="14"/>
  <c r="P105" i="14"/>
  <c r="Q105" i="14"/>
  <c r="R105" i="14"/>
  <c r="AI104" i="14"/>
  <c r="AG104" i="14"/>
  <c r="AH104" i="14"/>
  <c r="AC104" i="14"/>
  <c r="AD104" i="14"/>
  <c r="AE104" i="14"/>
  <c r="P104" i="14"/>
  <c r="Q104" i="14"/>
  <c r="R104" i="14"/>
  <c r="AI103" i="14"/>
  <c r="AG103" i="14"/>
  <c r="AH103" i="14"/>
  <c r="AC103" i="14"/>
  <c r="AD103" i="14"/>
  <c r="AE103" i="14"/>
  <c r="P103" i="14"/>
  <c r="Q103" i="14"/>
  <c r="R103" i="14"/>
  <c r="AI102" i="14"/>
  <c r="AG102" i="14"/>
  <c r="AH102" i="14"/>
  <c r="AC102" i="14"/>
  <c r="AD102" i="14"/>
  <c r="AE102" i="14"/>
  <c r="P102" i="14"/>
  <c r="Q102" i="14"/>
  <c r="R102" i="14"/>
  <c r="AI101" i="14"/>
  <c r="AG101" i="14"/>
  <c r="AH101" i="14"/>
  <c r="AC101" i="14"/>
  <c r="AD101" i="14"/>
  <c r="AE101" i="14"/>
  <c r="P101" i="14"/>
  <c r="Q101" i="14"/>
  <c r="R101" i="14"/>
  <c r="AI100" i="14"/>
  <c r="AG100" i="14"/>
  <c r="AH100" i="14"/>
  <c r="AC100" i="14"/>
  <c r="AD100" i="14"/>
  <c r="AE100" i="14"/>
  <c r="P100" i="14"/>
  <c r="Q100" i="14"/>
  <c r="R100" i="14"/>
  <c r="AI99" i="14"/>
  <c r="AG99" i="14"/>
  <c r="AH99" i="14"/>
  <c r="AC99" i="14"/>
  <c r="AD99" i="14"/>
  <c r="AE99" i="14"/>
  <c r="P99" i="14"/>
  <c r="Q99" i="14"/>
  <c r="R99" i="14"/>
  <c r="AI98" i="14"/>
  <c r="AG98" i="14"/>
  <c r="AH98" i="14"/>
  <c r="AC98" i="14"/>
  <c r="AD98" i="14"/>
  <c r="AE98" i="14"/>
  <c r="P98" i="14"/>
  <c r="Q98" i="14"/>
  <c r="R98" i="14"/>
  <c r="AI97" i="14"/>
  <c r="AG97" i="14"/>
  <c r="AH97" i="14"/>
  <c r="AC97" i="14"/>
  <c r="AD97" i="14"/>
  <c r="AE97" i="14"/>
  <c r="P97" i="14"/>
  <c r="Q97" i="14"/>
  <c r="R97" i="14"/>
  <c r="AI96" i="14"/>
  <c r="AG96" i="14"/>
  <c r="AH96" i="14"/>
  <c r="AC96" i="14"/>
  <c r="AD96" i="14"/>
  <c r="AE96" i="14"/>
  <c r="P96" i="14"/>
  <c r="Q96" i="14"/>
  <c r="R96" i="14"/>
  <c r="AI95" i="14"/>
  <c r="AG95" i="14"/>
  <c r="AH95" i="14"/>
  <c r="AC95" i="14"/>
  <c r="AD95" i="14"/>
  <c r="AE95" i="14"/>
  <c r="P95" i="14"/>
  <c r="Q95" i="14"/>
  <c r="R95" i="14"/>
  <c r="AI94" i="14"/>
  <c r="AG94" i="14"/>
  <c r="AH94" i="14"/>
  <c r="AC94" i="14"/>
  <c r="AD94" i="14"/>
  <c r="AE94" i="14"/>
  <c r="P94" i="14"/>
  <c r="Q94" i="14"/>
  <c r="R94" i="14"/>
  <c r="AI93" i="14"/>
  <c r="AG93" i="14"/>
  <c r="AH93" i="14"/>
  <c r="AC93" i="14"/>
  <c r="AD93" i="14"/>
  <c r="AE93" i="14"/>
  <c r="P93" i="14"/>
  <c r="Q93" i="14"/>
  <c r="R93" i="14"/>
  <c r="AI92" i="14"/>
  <c r="AG92" i="14"/>
  <c r="AH92" i="14"/>
  <c r="AC92" i="14"/>
  <c r="AD92" i="14"/>
  <c r="AE92" i="14"/>
  <c r="P92" i="14"/>
  <c r="Q92" i="14"/>
  <c r="R92" i="14"/>
  <c r="AI91" i="14"/>
  <c r="AG91" i="14"/>
  <c r="AH91" i="14"/>
  <c r="AC91" i="14"/>
  <c r="AD91" i="14"/>
  <c r="AE91" i="14"/>
  <c r="P91" i="14"/>
  <c r="Q91" i="14"/>
  <c r="R91" i="14"/>
  <c r="AI90" i="14"/>
  <c r="AG90" i="14"/>
  <c r="AH90" i="14"/>
  <c r="AC90" i="14"/>
  <c r="AD90" i="14"/>
  <c r="AE90" i="14"/>
  <c r="P90" i="14"/>
  <c r="Q90" i="14"/>
  <c r="R90" i="14"/>
  <c r="AI89" i="14"/>
  <c r="AG89" i="14"/>
  <c r="AH89" i="14"/>
  <c r="AC89" i="14"/>
  <c r="AD89" i="14"/>
  <c r="AE89" i="14"/>
  <c r="P89" i="14"/>
  <c r="Q89" i="14"/>
  <c r="R89" i="14"/>
  <c r="AI88" i="14"/>
  <c r="AG88" i="14"/>
  <c r="AH88" i="14"/>
  <c r="AC88" i="14"/>
  <c r="AD88" i="14"/>
  <c r="AE88" i="14"/>
  <c r="P88" i="14"/>
  <c r="Q88" i="14"/>
  <c r="R88" i="14"/>
  <c r="AI87" i="14"/>
  <c r="AG87" i="14"/>
  <c r="AH87" i="14"/>
  <c r="AC87" i="14"/>
  <c r="AD87" i="14"/>
  <c r="AE87" i="14"/>
  <c r="P87" i="14"/>
  <c r="Q87" i="14"/>
  <c r="R87" i="14"/>
  <c r="AI86" i="14"/>
  <c r="AG86" i="14"/>
  <c r="AH86" i="14"/>
  <c r="AC86" i="14"/>
  <c r="AD86" i="14"/>
  <c r="AE86" i="14"/>
  <c r="P86" i="14"/>
  <c r="Q86" i="14"/>
  <c r="R86" i="14"/>
  <c r="AI85" i="14"/>
  <c r="AG85" i="14"/>
  <c r="AH85" i="14"/>
  <c r="AC85" i="14"/>
  <c r="AD85" i="14"/>
  <c r="AE85" i="14"/>
  <c r="P85" i="14"/>
  <c r="Q85" i="14"/>
  <c r="R85" i="14"/>
  <c r="AI84" i="14"/>
  <c r="AG84" i="14"/>
  <c r="AH84" i="14"/>
  <c r="AC84" i="14"/>
  <c r="AD84" i="14"/>
  <c r="AE84" i="14"/>
  <c r="P84" i="14"/>
  <c r="Q84" i="14"/>
  <c r="R84" i="14"/>
  <c r="AI83" i="14"/>
  <c r="AG83" i="14"/>
  <c r="AH83" i="14"/>
  <c r="AC83" i="14"/>
  <c r="AD83" i="14"/>
  <c r="AE83" i="14"/>
  <c r="P83" i="14"/>
  <c r="Q83" i="14"/>
  <c r="R83" i="14"/>
  <c r="AI82" i="14"/>
  <c r="AG82" i="14"/>
  <c r="AH82" i="14"/>
  <c r="AC82" i="14"/>
  <c r="AD82" i="14"/>
  <c r="AE82" i="14"/>
  <c r="P82" i="14"/>
  <c r="Q82" i="14"/>
  <c r="R82" i="14"/>
  <c r="AI81" i="14"/>
  <c r="AG81" i="14"/>
  <c r="AH81" i="14"/>
  <c r="AC81" i="14"/>
  <c r="AD81" i="14"/>
  <c r="AE81" i="14"/>
  <c r="P81" i="14"/>
  <c r="Q81" i="14"/>
  <c r="R81" i="14"/>
  <c r="AI80" i="14"/>
  <c r="AG80" i="14"/>
  <c r="AH80" i="14"/>
  <c r="AC80" i="14"/>
  <c r="AD80" i="14"/>
  <c r="AE80" i="14"/>
  <c r="P80" i="14"/>
  <c r="Q80" i="14"/>
  <c r="R80" i="14"/>
  <c r="AI79" i="14"/>
  <c r="AG79" i="14"/>
  <c r="AH79" i="14"/>
  <c r="AC79" i="14"/>
  <c r="AD79" i="14"/>
  <c r="AE79" i="14"/>
  <c r="P79" i="14"/>
  <c r="Q79" i="14"/>
  <c r="R79" i="14"/>
  <c r="AI78" i="14"/>
  <c r="AG78" i="14"/>
  <c r="AH78" i="14"/>
  <c r="AC78" i="14"/>
  <c r="AD78" i="14"/>
  <c r="AE78" i="14"/>
  <c r="P78" i="14"/>
  <c r="Q78" i="14"/>
  <c r="R78" i="14"/>
  <c r="AI77" i="14"/>
  <c r="AG77" i="14"/>
  <c r="AH77" i="14"/>
  <c r="AC77" i="14"/>
  <c r="AD77" i="14"/>
  <c r="AE77" i="14"/>
  <c r="P77" i="14"/>
  <c r="Q77" i="14"/>
  <c r="R77" i="14"/>
  <c r="AI76" i="14"/>
  <c r="AG76" i="14"/>
  <c r="AH76" i="14"/>
  <c r="AC76" i="14"/>
  <c r="AD76" i="14"/>
  <c r="AE76" i="14"/>
  <c r="P76" i="14"/>
  <c r="Q76" i="14"/>
  <c r="R76" i="14"/>
  <c r="AI75" i="14"/>
  <c r="AG75" i="14"/>
  <c r="AH75" i="14"/>
  <c r="AC75" i="14"/>
  <c r="AD75" i="14"/>
  <c r="AE75" i="14"/>
  <c r="P75" i="14"/>
  <c r="Q75" i="14"/>
  <c r="R75" i="14"/>
  <c r="AI74" i="14"/>
  <c r="AG74" i="14"/>
  <c r="AH74" i="14"/>
  <c r="AC74" i="14"/>
  <c r="AD74" i="14"/>
  <c r="AE74" i="14"/>
  <c r="P74" i="14"/>
  <c r="Q74" i="14"/>
  <c r="R74" i="14"/>
  <c r="AI73" i="14"/>
  <c r="AG73" i="14"/>
  <c r="AH73" i="14"/>
  <c r="AC73" i="14"/>
  <c r="AD73" i="14"/>
  <c r="AE73" i="14"/>
  <c r="P73" i="14"/>
  <c r="Q73" i="14"/>
  <c r="R73" i="14"/>
  <c r="AI72" i="14"/>
  <c r="AG72" i="14"/>
  <c r="AH72" i="14"/>
  <c r="AC72" i="14"/>
  <c r="AD72" i="14"/>
  <c r="AE72" i="14"/>
  <c r="P72" i="14"/>
  <c r="Q72" i="14"/>
  <c r="R72" i="14"/>
  <c r="AI71" i="14"/>
  <c r="AG71" i="14"/>
  <c r="AH71" i="14"/>
  <c r="AC71" i="14"/>
  <c r="AD71" i="14"/>
  <c r="AE71" i="14"/>
  <c r="P71" i="14"/>
  <c r="Q71" i="14"/>
  <c r="R71" i="14"/>
  <c r="AI70" i="14"/>
  <c r="AG70" i="14"/>
  <c r="AH70" i="14"/>
  <c r="AC70" i="14"/>
  <c r="AD70" i="14"/>
  <c r="AE70" i="14"/>
  <c r="P70" i="14"/>
  <c r="Q70" i="14"/>
  <c r="R70" i="14"/>
  <c r="AI69" i="14"/>
  <c r="AG69" i="14"/>
  <c r="AH69" i="14"/>
  <c r="AC69" i="14"/>
  <c r="AD69" i="14"/>
  <c r="AE69" i="14"/>
  <c r="P69" i="14"/>
  <c r="Q69" i="14"/>
  <c r="R69" i="14"/>
  <c r="AI68" i="14"/>
  <c r="AG68" i="14"/>
  <c r="AH68" i="14"/>
  <c r="AC68" i="14"/>
  <c r="AD68" i="14"/>
  <c r="AE68" i="14"/>
  <c r="P68" i="14"/>
  <c r="Q68" i="14"/>
  <c r="R68" i="14"/>
  <c r="AI67" i="14"/>
  <c r="AG67" i="14"/>
  <c r="AH67" i="14"/>
  <c r="AC67" i="14"/>
  <c r="AD67" i="14"/>
  <c r="AE67" i="14"/>
  <c r="P67" i="14"/>
  <c r="Q67" i="14"/>
  <c r="R67" i="14"/>
  <c r="AI66" i="14"/>
  <c r="AG66" i="14"/>
  <c r="AH66" i="14"/>
  <c r="AC66" i="14"/>
  <c r="AD66" i="14"/>
  <c r="AE66" i="14"/>
  <c r="P66" i="14"/>
  <c r="Q66" i="14"/>
  <c r="R66" i="14"/>
  <c r="AI65" i="14"/>
  <c r="AG65" i="14"/>
  <c r="AH65" i="14"/>
  <c r="AC65" i="14"/>
  <c r="AD65" i="14"/>
  <c r="AE65" i="14"/>
  <c r="P65" i="14"/>
  <c r="Q65" i="14"/>
  <c r="R65" i="14"/>
  <c r="AI64" i="14"/>
  <c r="AG64" i="14"/>
  <c r="AH64" i="14"/>
  <c r="AC64" i="14"/>
  <c r="AD64" i="14"/>
  <c r="AE64" i="14"/>
  <c r="P64" i="14"/>
  <c r="Q64" i="14"/>
  <c r="R64" i="14"/>
  <c r="AI63" i="14"/>
  <c r="AG63" i="14"/>
  <c r="AH63" i="14"/>
  <c r="AC63" i="14"/>
  <c r="AD63" i="14"/>
  <c r="AE63" i="14"/>
  <c r="P63" i="14"/>
  <c r="Q63" i="14"/>
  <c r="R63" i="14"/>
  <c r="AI61" i="14"/>
  <c r="AG61" i="14"/>
  <c r="AH61" i="14"/>
  <c r="AC61" i="14"/>
  <c r="AD61" i="14"/>
  <c r="AE61" i="14"/>
  <c r="P61" i="14"/>
  <c r="Q61" i="14"/>
  <c r="R61" i="14"/>
  <c r="AI60" i="14"/>
  <c r="AG60" i="14"/>
  <c r="AH60" i="14"/>
  <c r="AC60" i="14"/>
  <c r="AD60" i="14"/>
  <c r="AE60" i="14"/>
  <c r="P60" i="14"/>
  <c r="Q60" i="14"/>
  <c r="R60" i="14"/>
  <c r="AI59" i="14"/>
  <c r="AG59" i="14"/>
  <c r="AH59" i="14"/>
  <c r="AC59" i="14"/>
  <c r="AD59" i="14"/>
  <c r="AE59" i="14"/>
  <c r="P59" i="14"/>
  <c r="Q59" i="14"/>
  <c r="R59" i="14"/>
  <c r="AI58" i="14"/>
  <c r="AG58" i="14"/>
  <c r="AH58" i="14"/>
  <c r="AC58" i="14"/>
  <c r="AD58" i="14"/>
  <c r="AE58" i="14"/>
  <c r="P58" i="14"/>
  <c r="Q58" i="14"/>
  <c r="R58" i="14"/>
  <c r="AI57" i="14"/>
  <c r="AG57" i="14"/>
  <c r="AH57" i="14"/>
  <c r="AC57" i="14"/>
  <c r="AD57" i="14"/>
  <c r="AE57" i="14"/>
  <c r="P57" i="14"/>
  <c r="Q57" i="14"/>
  <c r="R57" i="14"/>
  <c r="AI56" i="14"/>
  <c r="AG56" i="14"/>
  <c r="AH56" i="14"/>
  <c r="AC56" i="14"/>
  <c r="AD56" i="14"/>
  <c r="AE56" i="14"/>
  <c r="P56" i="14"/>
  <c r="Q56" i="14"/>
  <c r="R56" i="14"/>
  <c r="AI55" i="14"/>
  <c r="AG55" i="14"/>
  <c r="AH55" i="14"/>
  <c r="AC55" i="14"/>
  <c r="AD55" i="14"/>
  <c r="AE55" i="14"/>
  <c r="P55" i="14"/>
  <c r="Q55" i="14"/>
  <c r="R55" i="14"/>
  <c r="AI54" i="14"/>
  <c r="AG54" i="14"/>
  <c r="AH54" i="14"/>
  <c r="AC54" i="14"/>
  <c r="AD54" i="14"/>
  <c r="AE54" i="14"/>
  <c r="P54" i="14"/>
  <c r="Q54" i="14"/>
  <c r="R54" i="14"/>
  <c r="AI53" i="14"/>
  <c r="AG53" i="14"/>
  <c r="AH53" i="14"/>
  <c r="AC53" i="14"/>
  <c r="AD53" i="14"/>
  <c r="AE53" i="14"/>
  <c r="P53" i="14"/>
  <c r="Q53" i="14"/>
  <c r="R53" i="14"/>
  <c r="AI52" i="14"/>
  <c r="AG52" i="14"/>
  <c r="AH52" i="14"/>
  <c r="AC52" i="14"/>
  <c r="AD52" i="14"/>
  <c r="AE52" i="14"/>
  <c r="P52" i="14"/>
  <c r="Q52" i="14"/>
  <c r="R52" i="14"/>
  <c r="AI51" i="14"/>
  <c r="AG51" i="14"/>
  <c r="AH51" i="14"/>
  <c r="AC51" i="14"/>
  <c r="AD51" i="14"/>
  <c r="AE51" i="14"/>
  <c r="P51" i="14"/>
  <c r="Q51" i="14"/>
  <c r="R51" i="14"/>
  <c r="AI50" i="14"/>
  <c r="AG50" i="14"/>
  <c r="AH50" i="14"/>
  <c r="AC50" i="14"/>
  <c r="AD50" i="14"/>
  <c r="AE50" i="14"/>
  <c r="P50" i="14"/>
  <c r="Q50" i="14"/>
  <c r="R50" i="14"/>
  <c r="AI49" i="14"/>
  <c r="AG49" i="14"/>
  <c r="AH49" i="14"/>
  <c r="AC49" i="14"/>
  <c r="AD49" i="14"/>
  <c r="AE49" i="14"/>
  <c r="P49" i="14"/>
  <c r="Q49" i="14"/>
  <c r="R49" i="14"/>
  <c r="AI48" i="14"/>
  <c r="AG48" i="14"/>
  <c r="AH48" i="14"/>
  <c r="AC48" i="14"/>
  <c r="AD48" i="14"/>
  <c r="AE48" i="14"/>
  <c r="P48" i="14"/>
  <c r="Q48" i="14"/>
  <c r="R48" i="14"/>
  <c r="AI47" i="14"/>
  <c r="AG47" i="14"/>
  <c r="AH47" i="14"/>
  <c r="AC47" i="14"/>
  <c r="AD47" i="14"/>
  <c r="AE47" i="14"/>
  <c r="P47" i="14"/>
  <c r="Q47" i="14"/>
  <c r="R47" i="14"/>
  <c r="AI46" i="14"/>
  <c r="AG46" i="14"/>
  <c r="AH46" i="14"/>
  <c r="AC46" i="14"/>
  <c r="AD46" i="14"/>
  <c r="AE46" i="14"/>
  <c r="P46" i="14"/>
  <c r="Q46" i="14"/>
  <c r="R46" i="14"/>
  <c r="AI45" i="14"/>
  <c r="AG45" i="14"/>
  <c r="AH45" i="14"/>
  <c r="AC45" i="14"/>
  <c r="AD45" i="14"/>
  <c r="AE45" i="14"/>
  <c r="P45" i="14"/>
  <c r="Q45" i="14"/>
  <c r="R45" i="14"/>
  <c r="AI44" i="14"/>
  <c r="AG44" i="14"/>
  <c r="AH44" i="14"/>
  <c r="AC44" i="14"/>
  <c r="AD44" i="14"/>
  <c r="AE44" i="14"/>
  <c r="P44" i="14"/>
  <c r="Q44" i="14"/>
  <c r="R44" i="14"/>
  <c r="AI43" i="14"/>
  <c r="AG43" i="14"/>
  <c r="AH43" i="14"/>
  <c r="AC43" i="14"/>
  <c r="AD43" i="14"/>
  <c r="AE43" i="14"/>
  <c r="P43" i="14"/>
  <c r="Q43" i="14"/>
  <c r="R43" i="14"/>
  <c r="AI42" i="14"/>
  <c r="AG42" i="14"/>
  <c r="AH42" i="14"/>
  <c r="AC42" i="14"/>
  <c r="AD42" i="14"/>
  <c r="AE42" i="14"/>
  <c r="P42" i="14"/>
  <c r="Q42" i="14"/>
  <c r="R42" i="14"/>
  <c r="AI41" i="14"/>
  <c r="AG41" i="14"/>
  <c r="AH41" i="14"/>
  <c r="AC41" i="14"/>
  <c r="AD41" i="14"/>
  <c r="AE41" i="14"/>
  <c r="P41" i="14"/>
  <c r="Q41" i="14"/>
  <c r="R41" i="14"/>
  <c r="AI40" i="14"/>
  <c r="AG40" i="14"/>
  <c r="AH40" i="14"/>
  <c r="AC40" i="14"/>
  <c r="AD40" i="14"/>
  <c r="AE40" i="14"/>
  <c r="P40" i="14"/>
  <c r="Q40" i="14"/>
  <c r="R40" i="14"/>
  <c r="AI39" i="14"/>
  <c r="AG39" i="14"/>
  <c r="AH39" i="14"/>
  <c r="AC39" i="14"/>
  <c r="AD39" i="14"/>
  <c r="AE39" i="14"/>
  <c r="P39" i="14"/>
  <c r="Q39" i="14"/>
  <c r="R39" i="14"/>
  <c r="AI38" i="14"/>
  <c r="AG38" i="14"/>
  <c r="AH38" i="14"/>
  <c r="AC38" i="14"/>
  <c r="AD38" i="14"/>
  <c r="AE38" i="14"/>
  <c r="P38" i="14"/>
  <c r="Q38" i="14"/>
  <c r="R38" i="14"/>
  <c r="AI37" i="14"/>
  <c r="AG37" i="14"/>
  <c r="AH37" i="14"/>
  <c r="AC37" i="14"/>
  <c r="AD37" i="14"/>
  <c r="AE37" i="14"/>
  <c r="P37" i="14"/>
  <c r="Q37" i="14"/>
  <c r="R37" i="14"/>
  <c r="AI36" i="14"/>
  <c r="AG36" i="14"/>
  <c r="AH36" i="14"/>
  <c r="AC36" i="14"/>
  <c r="AD36" i="14"/>
  <c r="AE36" i="14"/>
  <c r="P36" i="14"/>
  <c r="Q36" i="14"/>
  <c r="R36" i="14"/>
  <c r="AI35" i="14"/>
  <c r="AG35" i="14"/>
  <c r="AH35" i="14"/>
  <c r="AC35" i="14"/>
  <c r="AD35" i="14"/>
  <c r="AE35" i="14"/>
  <c r="P35" i="14"/>
  <c r="Q35" i="14"/>
  <c r="R35" i="14"/>
  <c r="AI34" i="14"/>
  <c r="AG34" i="14"/>
  <c r="AH34" i="14"/>
  <c r="AC34" i="14"/>
  <c r="AD34" i="14"/>
  <c r="AE34" i="14"/>
  <c r="P34" i="14"/>
  <c r="Q34" i="14"/>
  <c r="R34" i="14"/>
  <c r="AI33" i="14"/>
  <c r="AG33" i="14"/>
  <c r="AH33" i="14"/>
  <c r="AC33" i="14"/>
  <c r="AD33" i="14"/>
  <c r="AE33" i="14"/>
  <c r="P33" i="14"/>
  <c r="Q33" i="14"/>
  <c r="R33" i="14"/>
  <c r="AI32" i="14"/>
  <c r="AG32" i="14"/>
  <c r="AH32" i="14"/>
  <c r="AC32" i="14"/>
  <c r="AD32" i="14"/>
  <c r="AE32" i="14"/>
  <c r="P32" i="14"/>
  <c r="Q32" i="14"/>
  <c r="R32" i="14"/>
  <c r="AI31" i="14"/>
  <c r="AG31" i="14"/>
  <c r="AH31" i="14"/>
  <c r="AC31" i="14"/>
  <c r="AD31" i="14"/>
  <c r="AE31" i="14"/>
  <c r="P31" i="14"/>
  <c r="Q31" i="14"/>
  <c r="R31" i="14"/>
  <c r="AI30" i="14"/>
  <c r="AG30" i="14"/>
  <c r="AH30" i="14"/>
  <c r="AC30" i="14"/>
  <c r="AD30" i="14"/>
  <c r="AE30" i="14"/>
  <c r="P30" i="14"/>
  <c r="Q30" i="14"/>
  <c r="R30" i="14"/>
  <c r="AI29" i="14"/>
  <c r="AG29" i="14"/>
  <c r="AH29" i="14"/>
  <c r="AC29" i="14"/>
  <c r="AD29" i="14"/>
  <c r="AE29" i="14"/>
  <c r="P29" i="14"/>
  <c r="Q29" i="14"/>
  <c r="R29" i="14"/>
  <c r="AI28" i="14"/>
  <c r="AG28" i="14"/>
  <c r="AH28" i="14"/>
  <c r="AC28" i="14"/>
  <c r="AD28" i="14"/>
  <c r="AE28" i="14"/>
  <c r="P28" i="14"/>
  <c r="Q28" i="14"/>
  <c r="R28" i="14"/>
  <c r="AI27" i="14"/>
  <c r="AG27" i="14"/>
  <c r="AH27" i="14"/>
  <c r="AC27" i="14"/>
  <c r="AD27" i="14"/>
  <c r="AE27" i="14"/>
  <c r="P27" i="14"/>
  <c r="Q27" i="14"/>
  <c r="R27" i="14"/>
  <c r="AI26" i="14"/>
  <c r="AG26" i="14"/>
  <c r="AH26" i="14"/>
  <c r="AC26" i="14"/>
  <c r="AD26" i="14"/>
  <c r="AE26" i="14"/>
  <c r="P26" i="14"/>
  <c r="Q26" i="14"/>
  <c r="R26" i="14"/>
  <c r="AI25" i="14"/>
  <c r="AG25" i="14"/>
  <c r="AH25" i="14"/>
  <c r="AC25" i="14"/>
  <c r="AD25" i="14"/>
  <c r="AE25" i="14"/>
  <c r="P25" i="14"/>
  <c r="Q25" i="14"/>
  <c r="R25" i="14"/>
  <c r="AI24" i="14"/>
  <c r="AG24" i="14"/>
  <c r="AH24" i="14"/>
  <c r="AC24" i="14"/>
  <c r="AD24" i="14"/>
  <c r="AE24" i="14"/>
  <c r="P24" i="14"/>
  <c r="Q24" i="14"/>
  <c r="R24" i="14"/>
  <c r="AI23" i="14"/>
  <c r="AG23" i="14"/>
  <c r="AH23" i="14"/>
  <c r="AC23" i="14"/>
  <c r="AD23" i="14"/>
  <c r="AE23" i="14"/>
  <c r="P23" i="14"/>
  <c r="Q23" i="14"/>
  <c r="R23" i="14"/>
  <c r="AI22" i="14"/>
  <c r="AG22" i="14"/>
  <c r="AH22" i="14"/>
  <c r="AC22" i="14"/>
  <c r="AD22" i="14"/>
  <c r="AE22" i="14"/>
  <c r="P22" i="14"/>
  <c r="Q22" i="14"/>
  <c r="R22" i="14"/>
  <c r="AI21" i="14"/>
  <c r="AG21" i="14"/>
  <c r="AH21" i="14"/>
  <c r="AC21" i="14"/>
  <c r="AD21" i="14"/>
  <c r="AE21" i="14"/>
  <c r="P21" i="14"/>
  <c r="Q21" i="14"/>
  <c r="R21" i="14"/>
  <c r="AI20" i="14"/>
  <c r="AG20" i="14"/>
  <c r="AH20" i="14"/>
  <c r="AC20" i="14"/>
  <c r="AD20" i="14"/>
  <c r="AE20" i="14"/>
  <c r="P20" i="14"/>
  <c r="Q20" i="14"/>
  <c r="R20" i="14"/>
  <c r="AI19" i="14"/>
  <c r="AG19" i="14"/>
  <c r="AH19" i="14"/>
  <c r="AC19" i="14"/>
  <c r="AD19" i="14"/>
  <c r="AE19" i="14"/>
  <c r="P19" i="14"/>
  <c r="Q19" i="14"/>
  <c r="R19" i="14"/>
  <c r="AI18" i="14"/>
  <c r="AG18" i="14"/>
  <c r="AH18" i="14"/>
  <c r="AC18" i="14"/>
  <c r="AD18" i="14"/>
  <c r="AE18" i="14"/>
  <c r="P18" i="14"/>
  <c r="Q18" i="14"/>
  <c r="R18" i="14"/>
  <c r="AI17" i="14"/>
  <c r="AG17" i="14"/>
  <c r="AH17" i="14"/>
  <c r="AC17" i="14"/>
  <c r="AD17" i="14"/>
  <c r="AE17" i="14"/>
  <c r="P17" i="14"/>
  <c r="Q17" i="14"/>
  <c r="R17" i="14"/>
  <c r="AI16" i="14"/>
  <c r="AG16" i="14"/>
  <c r="AH16" i="14"/>
  <c r="AC16" i="14"/>
  <c r="AD16" i="14"/>
  <c r="AE16" i="14"/>
  <c r="P16" i="14"/>
  <c r="Q16" i="14"/>
  <c r="R16" i="14"/>
  <c r="AI15" i="14"/>
  <c r="AG15" i="14"/>
  <c r="AH15" i="14"/>
  <c r="AC15" i="14"/>
  <c r="AD15" i="14"/>
  <c r="AE15" i="14"/>
  <c r="P15" i="14"/>
  <c r="Q15" i="14"/>
  <c r="R15" i="14"/>
  <c r="AI14" i="14"/>
  <c r="AG14" i="14"/>
  <c r="AH14" i="14"/>
  <c r="AC14" i="14"/>
  <c r="AD14" i="14"/>
  <c r="AE14" i="14"/>
  <c r="P14" i="14"/>
  <c r="Q14" i="14"/>
  <c r="R14" i="14"/>
  <c r="AI13" i="14"/>
  <c r="AG13" i="14"/>
  <c r="AH13" i="14"/>
  <c r="AC13" i="14"/>
  <c r="AD13" i="14"/>
  <c r="AE13" i="14"/>
  <c r="P13" i="14"/>
  <c r="Q13" i="14"/>
  <c r="R13" i="14"/>
  <c r="AC12" i="14"/>
  <c r="AD12" i="14"/>
  <c r="AE12" i="14"/>
  <c r="P12" i="14"/>
  <c r="Q12" i="14"/>
  <c r="R12" i="14"/>
  <c r="AC10" i="14"/>
  <c r="P10" i="14"/>
  <c r="AI112" i="13"/>
  <c r="AG112" i="13"/>
  <c r="AH112" i="13"/>
  <c r="AC112" i="13"/>
  <c r="AD112" i="13"/>
  <c r="AE112" i="13"/>
  <c r="P112" i="13"/>
  <c r="Q112" i="13"/>
  <c r="R112" i="13"/>
  <c r="AI111" i="13"/>
  <c r="AG111" i="13"/>
  <c r="AH111" i="13"/>
  <c r="AC111" i="13"/>
  <c r="AD111" i="13"/>
  <c r="AE111" i="13"/>
  <c r="P111" i="13"/>
  <c r="Q111" i="13"/>
  <c r="R111" i="13"/>
  <c r="AI110" i="13"/>
  <c r="AG110" i="13"/>
  <c r="AH110" i="13"/>
  <c r="AC110" i="13"/>
  <c r="AD110" i="13"/>
  <c r="AE110" i="13"/>
  <c r="P110" i="13"/>
  <c r="Q110" i="13"/>
  <c r="R110" i="13"/>
  <c r="AI109" i="13"/>
  <c r="AG109" i="13"/>
  <c r="AH109" i="13"/>
  <c r="AC109" i="13"/>
  <c r="AD109" i="13"/>
  <c r="AE109" i="13"/>
  <c r="P109" i="13"/>
  <c r="Q109" i="13"/>
  <c r="R109" i="13"/>
  <c r="AI108" i="13"/>
  <c r="AG108" i="13"/>
  <c r="AH108" i="13"/>
  <c r="AC108" i="13"/>
  <c r="AD108" i="13"/>
  <c r="AE108" i="13"/>
  <c r="P108" i="13"/>
  <c r="Q108" i="13"/>
  <c r="R108" i="13"/>
  <c r="AI107" i="13"/>
  <c r="AG107" i="13"/>
  <c r="AH107" i="13"/>
  <c r="AC107" i="13"/>
  <c r="AD107" i="13"/>
  <c r="AE107" i="13"/>
  <c r="P107" i="13"/>
  <c r="Q107" i="13"/>
  <c r="R107" i="13"/>
  <c r="AI106" i="13"/>
  <c r="AG106" i="13"/>
  <c r="AH106" i="13"/>
  <c r="AC106" i="13"/>
  <c r="AD106" i="13"/>
  <c r="AE106" i="13"/>
  <c r="P106" i="13"/>
  <c r="Q106" i="13"/>
  <c r="R106" i="13"/>
  <c r="AI105" i="13"/>
  <c r="AG105" i="13"/>
  <c r="AH105" i="13"/>
  <c r="AC105" i="13"/>
  <c r="AD105" i="13"/>
  <c r="AE105" i="13"/>
  <c r="P105" i="13"/>
  <c r="Q105" i="13"/>
  <c r="R105" i="13"/>
  <c r="AI104" i="13"/>
  <c r="AG104" i="13"/>
  <c r="AH104" i="13"/>
  <c r="AC104" i="13"/>
  <c r="AD104" i="13"/>
  <c r="AE104" i="13"/>
  <c r="P104" i="13"/>
  <c r="Q104" i="13"/>
  <c r="R104" i="13"/>
  <c r="AI103" i="13"/>
  <c r="AG103" i="13"/>
  <c r="AH103" i="13"/>
  <c r="AC103" i="13"/>
  <c r="AD103" i="13"/>
  <c r="AE103" i="13"/>
  <c r="P103" i="13"/>
  <c r="Q103" i="13"/>
  <c r="R103" i="13"/>
  <c r="AI102" i="13"/>
  <c r="AG102" i="13"/>
  <c r="AH102" i="13"/>
  <c r="AC102" i="13"/>
  <c r="AD102" i="13"/>
  <c r="AE102" i="13"/>
  <c r="P102" i="13"/>
  <c r="Q102" i="13"/>
  <c r="R102" i="13"/>
  <c r="AI101" i="13"/>
  <c r="AG101" i="13"/>
  <c r="AH101" i="13"/>
  <c r="AC101" i="13"/>
  <c r="AD101" i="13"/>
  <c r="AE101" i="13"/>
  <c r="P101" i="13"/>
  <c r="Q101" i="13"/>
  <c r="R101" i="13"/>
  <c r="AI100" i="13"/>
  <c r="AG100" i="13"/>
  <c r="AH100" i="13"/>
  <c r="AC100" i="13"/>
  <c r="AD100" i="13"/>
  <c r="AE100" i="13"/>
  <c r="P100" i="13"/>
  <c r="Q100" i="13"/>
  <c r="R100" i="13"/>
  <c r="AI99" i="13"/>
  <c r="AG99" i="13"/>
  <c r="AH99" i="13"/>
  <c r="AC99" i="13"/>
  <c r="AD99" i="13"/>
  <c r="AE99" i="13"/>
  <c r="P99" i="13"/>
  <c r="Q99" i="13"/>
  <c r="R99" i="13"/>
  <c r="AI98" i="13"/>
  <c r="AG98" i="13"/>
  <c r="AH98" i="13"/>
  <c r="AC98" i="13"/>
  <c r="AD98" i="13"/>
  <c r="AE98" i="13"/>
  <c r="P98" i="13"/>
  <c r="Q98" i="13"/>
  <c r="R98" i="13"/>
  <c r="AI97" i="13"/>
  <c r="AG97" i="13"/>
  <c r="AH97" i="13"/>
  <c r="AC97" i="13"/>
  <c r="AD97" i="13"/>
  <c r="AE97" i="13"/>
  <c r="P97" i="13"/>
  <c r="Q97" i="13"/>
  <c r="R97" i="13"/>
  <c r="AI96" i="13"/>
  <c r="AG96" i="13"/>
  <c r="AH96" i="13"/>
  <c r="AC96" i="13"/>
  <c r="AD96" i="13"/>
  <c r="AE96" i="13"/>
  <c r="P96" i="13"/>
  <c r="Q96" i="13"/>
  <c r="R96" i="13"/>
  <c r="AI95" i="13"/>
  <c r="AG95" i="13"/>
  <c r="AH95" i="13"/>
  <c r="AC95" i="13"/>
  <c r="AD95" i="13"/>
  <c r="AE95" i="13"/>
  <c r="P95" i="13"/>
  <c r="Q95" i="13"/>
  <c r="R95" i="13"/>
  <c r="AI94" i="13"/>
  <c r="AG94" i="13"/>
  <c r="AH94" i="13"/>
  <c r="AC94" i="13"/>
  <c r="AD94" i="13"/>
  <c r="AE94" i="13"/>
  <c r="P94" i="13"/>
  <c r="Q94" i="13"/>
  <c r="R94" i="13"/>
  <c r="AI93" i="13"/>
  <c r="AG93" i="13"/>
  <c r="AH93" i="13"/>
  <c r="AC93" i="13"/>
  <c r="AD93" i="13"/>
  <c r="AE93" i="13"/>
  <c r="P93" i="13"/>
  <c r="Q93" i="13"/>
  <c r="R93" i="13"/>
  <c r="AI92" i="13"/>
  <c r="AG92" i="13"/>
  <c r="AH92" i="13"/>
  <c r="AC92" i="13"/>
  <c r="AD92" i="13"/>
  <c r="AE92" i="13"/>
  <c r="P92" i="13"/>
  <c r="Q92" i="13"/>
  <c r="R92" i="13"/>
  <c r="AI91" i="13"/>
  <c r="AG91" i="13"/>
  <c r="AH91" i="13"/>
  <c r="AC91" i="13"/>
  <c r="AD91" i="13"/>
  <c r="AE91" i="13"/>
  <c r="P91" i="13"/>
  <c r="Q91" i="13"/>
  <c r="R91" i="13"/>
  <c r="AI90" i="13"/>
  <c r="AG90" i="13"/>
  <c r="AH90" i="13"/>
  <c r="AC90" i="13"/>
  <c r="AD90" i="13"/>
  <c r="AE90" i="13"/>
  <c r="P90" i="13"/>
  <c r="Q90" i="13"/>
  <c r="R90" i="13"/>
  <c r="AI89" i="13"/>
  <c r="AG89" i="13"/>
  <c r="AH89" i="13"/>
  <c r="AC89" i="13"/>
  <c r="AD89" i="13"/>
  <c r="AE89" i="13"/>
  <c r="P89" i="13"/>
  <c r="Q89" i="13"/>
  <c r="R89" i="13"/>
  <c r="AI88" i="13"/>
  <c r="AG88" i="13"/>
  <c r="AH88" i="13"/>
  <c r="AC88" i="13"/>
  <c r="AD88" i="13"/>
  <c r="AE88" i="13"/>
  <c r="P88" i="13"/>
  <c r="Q88" i="13"/>
  <c r="R88" i="13"/>
  <c r="AI87" i="13"/>
  <c r="AG87" i="13"/>
  <c r="AH87" i="13"/>
  <c r="AC87" i="13"/>
  <c r="AD87" i="13"/>
  <c r="AE87" i="13"/>
  <c r="P87" i="13"/>
  <c r="Q87" i="13"/>
  <c r="R87" i="13"/>
  <c r="AI86" i="13"/>
  <c r="AG86" i="13"/>
  <c r="AH86" i="13"/>
  <c r="AC86" i="13"/>
  <c r="AD86" i="13"/>
  <c r="AE86" i="13"/>
  <c r="P86" i="13"/>
  <c r="Q86" i="13"/>
  <c r="R86" i="13"/>
  <c r="AI85" i="13"/>
  <c r="AG85" i="13"/>
  <c r="AH85" i="13"/>
  <c r="AC85" i="13"/>
  <c r="AD85" i="13"/>
  <c r="AE85" i="13"/>
  <c r="P85" i="13"/>
  <c r="Q85" i="13"/>
  <c r="R85" i="13"/>
  <c r="AI84" i="13"/>
  <c r="AG84" i="13"/>
  <c r="AH84" i="13"/>
  <c r="AC84" i="13"/>
  <c r="AD84" i="13"/>
  <c r="AE84" i="13"/>
  <c r="P84" i="13"/>
  <c r="Q84" i="13"/>
  <c r="R84" i="13"/>
  <c r="AI83" i="13"/>
  <c r="AG83" i="13"/>
  <c r="AH83" i="13"/>
  <c r="AC83" i="13"/>
  <c r="AD83" i="13"/>
  <c r="AE83" i="13"/>
  <c r="P83" i="13"/>
  <c r="Q83" i="13"/>
  <c r="R83" i="13"/>
  <c r="AI82" i="13"/>
  <c r="AG82" i="13"/>
  <c r="AH82" i="13"/>
  <c r="AC82" i="13"/>
  <c r="AD82" i="13"/>
  <c r="AE82" i="13"/>
  <c r="P82" i="13"/>
  <c r="Q82" i="13"/>
  <c r="R82" i="13"/>
  <c r="AI81" i="13"/>
  <c r="AG81" i="13"/>
  <c r="AH81" i="13"/>
  <c r="AC81" i="13"/>
  <c r="AD81" i="13"/>
  <c r="AE81" i="13"/>
  <c r="P81" i="13"/>
  <c r="Q81" i="13"/>
  <c r="R81" i="13"/>
  <c r="AI80" i="13"/>
  <c r="AG80" i="13"/>
  <c r="AH80" i="13"/>
  <c r="AC80" i="13"/>
  <c r="AD80" i="13"/>
  <c r="AE80" i="13"/>
  <c r="P80" i="13"/>
  <c r="Q80" i="13"/>
  <c r="R80" i="13"/>
  <c r="AI79" i="13"/>
  <c r="AG79" i="13"/>
  <c r="AH79" i="13"/>
  <c r="AC79" i="13"/>
  <c r="AD79" i="13"/>
  <c r="AE79" i="13"/>
  <c r="P79" i="13"/>
  <c r="Q79" i="13"/>
  <c r="R79" i="13"/>
  <c r="AI78" i="13"/>
  <c r="AG78" i="13"/>
  <c r="AH78" i="13"/>
  <c r="AC78" i="13"/>
  <c r="AD78" i="13"/>
  <c r="AE78" i="13"/>
  <c r="P78" i="13"/>
  <c r="Q78" i="13"/>
  <c r="R78" i="13"/>
  <c r="AI77" i="13"/>
  <c r="AG77" i="13"/>
  <c r="AH77" i="13"/>
  <c r="AC77" i="13"/>
  <c r="AD77" i="13"/>
  <c r="AE77" i="13"/>
  <c r="P77" i="13"/>
  <c r="Q77" i="13"/>
  <c r="R77" i="13"/>
  <c r="AI76" i="13"/>
  <c r="AG76" i="13"/>
  <c r="AH76" i="13"/>
  <c r="AC76" i="13"/>
  <c r="AD76" i="13"/>
  <c r="AE76" i="13"/>
  <c r="P76" i="13"/>
  <c r="Q76" i="13"/>
  <c r="R76" i="13"/>
  <c r="AI75" i="13"/>
  <c r="AG75" i="13"/>
  <c r="AH75" i="13"/>
  <c r="AC75" i="13"/>
  <c r="AD75" i="13"/>
  <c r="AE75" i="13"/>
  <c r="P75" i="13"/>
  <c r="Q75" i="13"/>
  <c r="R75" i="13"/>
  <c r="AI74" i="13"/>
  <c r="AG74" i="13"/>
  <c r="AH74" i="13"/>
  <c r="AC74" i="13"/>
  <c r="AD74" i="13"/>
  <c r="AE74" i="13"/>
  <c r="P74" i="13"/>
  <c r="Q74" i="13"/>
  <c r="R74" i="13"/>
  <c r="AI73" i="13"/>
  <c r="AG73" i="13"/>
  <c r="AH73" i="13"/>
  <c r="AC73" i="13"/>
  <c r="AD73" i="13"/>
  <c r="AE73" i="13"/>
  <c r="P73" i="13"/>
  <c r="Q73" i="13"/>
  <c r="R73" i="13"/>
  <c r="AI72" i="13"/>
  <c r="AG72" i="13"/>
  <c r="AH72" i="13"/>
  <c r="AC72" i="13"/>
  <c r="AD72" i="13"/>
  <c r="AE72" i="13"/>
  <c r="P72" i="13"/>
  <c r="Q72" i="13"/>
  <c r="R72" i="13"/>
  <c r="AI71" i="13"/>
  <c r="AG71" i="13"/>
  <c r="AH71" i="13"/>
  <c r="AC71" i="13"/>
  <c r="AD71" i="13"/>
  <c r="AE71" i="13"/>
  <c r="P71" i="13"/>
  <c r="Q71" i="13"/>
  <c r="R71" i="13"/>
  <c r="AI70" i="13"/>
  <c r="AG70" i="13"/>
  <c r="AH70" i="13"/>
  <c r="AC70" i="13"/>
  <c r="AD70" i="13"/>
  <c r="AE70" i="13"/>
  <c r="P70" i="13"/>
  <c r="Q70" i="13"/>
  <c r="R70" i="13"/>
  <c r="AI69" i="13"/>
  <c r="AG69" i="13"/>
  <c r="AH69" i="13"/>
  <c r="AC69" i="13"/>
  <c r="AD69" i="13"/>
  <c r="AE69" i="13"/>
  <c r="P69" i="13"/>
  <c r="Q69" i="13"/>
  <c r="R69" i="13"/>
  <c r="AI68" i="13"/>
  <c r="AG68" i="13"/>
  <c r="AH68" i="13"/>
  <c r="AC68" i="13"/>
  <c r="AD68" i="13"/>
  <c r="AE68" i="13"/>
  <c r="P68" i="13"/>
  <c r="Q68" i="13"/>
  <c r="R68" i="13"/>
  <c r="AI67" i="13"/>
  <c r="AG67" i="13"/>
  <c r="AH67" i="13"/>
  <c r="AC67" i="13"/>
  <c r="AD67" i="13"/>
  <c r="AE67" i="13"/>
  <c r="P67" i="13"/>
  <c r="Q67" i="13"/>
  <c r="R67" i="13"/>
  <c r="AI66" i="13"/>
  <c r="AG66" i="13"/>
  <c r="AH66" i="13"/>
  <c r="AC66" i="13"/>
  <c r="AD66" i="13"/>
  <c r="AE66" i="13"/>
  <c r="P66" i="13"/>
  <c r="Q66" i="13"/>
  <c r="R66" i="13"/>
  <c r="AI65" i="13"/>
  <c r="AG65" i="13"/>
  <c r="AH65" i="13"/>
  <c r="AC65" i="13"/>
  <c r="AD65" i="13"/>
  <c r="AE65" i="13"/>
  <c r="P65" i="13"/>
  <c r="Q65" i="13"/>
  <c r="R65" i="13"/>
  <c r="AI64" i="13"/>
  <c r="AG64" i="13"/>
  <c r="AH64" i="13"/>
  <c r="AC64" i="13"/>
  <c r="AD64" i="13"/>
  <c r="AE64" i="13"/>
  <c r="P64" i="13"/>
  <c r="Q64" i="13"/>
  <c r="R64" i="13"/>
  <c r="AI63" i="13"/>
  <c r="AG63" i="13"/>
  <c r="AH63" i="13"/>
  <c r="AC63" i="13"/>
  <c r="AD63" i="13"/>
  <c r="AE63" i="13"/>
  <c r="P63" i="13"/>
  <c r="Q63" i="13"/>
  <c r="R63" i="13"/>
  <c r="AI61" i="13"/>
  <c r="AG61" i="13"/>
  <c r="AH61" i="13"/>
  <c r="AC61" i="13"/>
  <c r="AD61" i="13"/>
  <c r="AE61" i="13"/>
  <c r="P61" i="13"/>
  <c r="Q61" i="13"/>
  <c r="R61" i="13"/>
  <c r="AI60" i="13"/>
  <c r="AG60" i="13"/>
  <c r="AH60" i="13"/>
  <c r="AC60" i="13"/>
  <c r="AD60" i="13"/>
  <c r="AE60" i="13"/>
  <c r="P60" i="13"/>
  <c r="Q60" i="13"/>
  <c r="R60" i="13"/>
  <c r="AI59" i="13"/>
  <c r="AG59" i="13"/>
  <c r="AH59" i="13"/>
  <c r="AC59" i="13"/>
  <c r="AD59" i="13"/>
  <c r="AE59" i="13"/>
  <c r="P59" i="13"/>
  <c r="Q59" i="13"/>
  <c r="R59" i="13"/>
  <c r="AI58" i="13"/>
  <c r="AG58" i="13"/>
  <c r="AH58" i="13"/>
  <c r="AC58" i="13"/>
  <c r="AD58" i="13"/>
  <c r="AE58" i="13"/>
  <c r="P58" i="13"/>
  <c r="Q58" i="13"/>
  <c r="R58" i="13"/>
  <c r="AI57" i="13"/>
  <c r="AG57" i="13"/>
  <c r="AH57" i="13"/>
  <c r="AC57" i="13"/>
  <c r="AD57" i="13"/>
  <c r="AE57" i="13"/>
  <c r="P57" i="13"/>
  <c r="Q57" i="13"/>
  <c r="R57" i="13"/>
  <c r="AI56" i="13"/>
  <c r="AG56" i="13"/>
  <c r="AH56" i="13"/>
  <c r="AC56" i="13"/>
  <c r="AD56" i="13"/>
  <c r="AE56" i="13"/>
  <c r="P56" i="13"/>
  <c r="Q56" i="13"/>
  <c r="R56" i="13"/>
  <c r="AI55" i="13"/>
  <c r="AG55" i="13"/>
  <c r="AH55" i="13"/>
  <c r="AC55" i="13"/>
  <c r="AD55" i="13"/>
  <c r="AE55" i="13"/>
  <c r="P55" i="13"/>
  <c r="Q55" i="13"/>
  <c r="R55" i="13"/>
  <c r="AI54" i="13"/>
  <c r="AG54" i="13"/>
  <c r="AH54" i="13"/>
  <c r="AC54" i="13"/>
  <c r="AD54" i="13"/>
  <c r="AE54" i="13"/>
  <c r="P54" i="13"/>
  <c r="Q54" i="13"/>
  <c r="R54" i="13"/>
  <c r="AI53" i="13"/>
  <c r="AG53" i="13"/>
  <c r="AH53" i="13"/>
  <c r="AC53" i="13"/>
  <c r="AD53" i="13"/>
  <c r="AE53" i="13"/>
  <c r="P53" i="13"/>
  <c r="Q53" i="13"/>
  <c r="R53" i="13"/>
  <c r="AI52" i="13"/>
  <c r="AG52" i="13"/>
  <c r="AH52" i="13"/>
  <c r="AC52" i="13"/>
  <c r="AD52" i="13"/>
  <c r="AE52" i="13"/>
  <c r="P52" i="13"/>
  <c r="Q52" i="13"/>
  <c r="R52" i="13"/>
  <c r="AI51" i="13"/>
  <c r="AG51" i="13"/>
  <c r="AH51" i="13"/>
  <c r="AC51" i="13"/>
  <c r="AD51" i="13"/>
  <c r="AE51" i="13"/>
  <c r="P51" i="13"/>
  <c r="Q51" i="13"/>
  <c r="R51" i="13"/>
  <c r="AI50" i="13"/>
  <c r="AG50" i="13"/>
  <c r="AH50" i="13"/>
  <c r="AC50" i="13"/>
  <c r="AD50" i="13"/>
  <c r="AE50" i="13"/>
  <c r="P50" i="13"/>
  <c r="Q50" i="13"/>
  <c r="R50" i="13"/>
  <c r="AI49" i="13"/>
  <c r="AG49" i="13"/>
  <c r="AH49" i="13"/>
  <c r="AC49" i="13"/>
  <c r="AD49" i="13"/>
  <c r="AE49" i="13"/>
  <c r="P49" i="13"/>
  <c r="Q49" i="13"/>
  <c r="R49" i="13"/>
  <c r="AI48" i="13"/>
  <c r="AG48" i="13"/>
  <c r="AH48" i="13"/>
  <c r="AC48" i="13"/>
  <c r="AD48" i="13"/>
  <c r="AE48" i="13"/>
  <c r="P48" i="13"/>
  <c r="Q48" i="13"/>
  <c r="R48" i="13"/>
  <c r="AI47" i="13"/>
  <c r="AG47" i="13"/>
  <c r="AH47" i="13"/>
  <c r="AC47" i="13"/>
  <c r="AD47" i="13"/>
  <c r="AE47" i="13"/>
  <c r="P47" i="13"/>
  <c r="Q47" i="13"/>
  <c r="R47" i="13"/>
  <c r="AI46" i="13"/>
  <c r="AG46" i="13"/>
  <c r="AH46" i="13"/>
  <c r="AC46" i="13"/>
  <c r="AD46" i="13"/>
  <c r="AE46" i="13"/>
  <c r="P46" i="13"/>
  <c r="Q46" i="13"/>
  <c r="R46" i="13"/>
  <c r="AI45" i="13"/>
  <c r="AG45" i="13"/>
  <c r="AH45" i="13"/>
  <c r="AC45" i="13"/>
  <c r="AD45" i="13"/>
  <c r="AE45" i="13"/>
  <c r="P45" i="13"/>
  <c r="Q45" i="13"/>
  <c r="R45" i="13"/>
  <c r="AI44" i="13"/>
  <c r="AG44" i="13"/>
  <c r="AH44" i="13"/>
  <c r="AC44" i="13"/>
  <c r="AD44" i="13"/>
  <c r="AE44" i="13"/>
  <c r="P44" i="13"/>
  <c r="Q44" i="13"/>
  <c r="R44" i="13"/>
  <c r="AI43" i="13"/>
  <c r="AG43" i="13"/>
  <c r="AH43" i="13"/>
  <c r="AC43" i="13"/>
  <c r="AD43" i="13"/>
  <c r="AE43" i="13"/>
  <c r="P43" i="13"/>
  <c r="Q43" i="13"/>
  <c r="R43" i="13"/>
  <c r="AI42" i="13"/>
  <c r="AG42" i="13"/>
  <c r="AH42" i="13"/>
  <c r="AC42" i="13"/>
  <c r="AD42" i="13"/>
  <c r="AE42" i="13"/>
  <c r="P42" i="13"/>
  <c r="Q42" i="13"/>
  <c r="R42" i="13"/>
  <c r="AI41" i="13"/>
  <c r="AG41" i="13"/>
  <c r="AH41" i="13"/>
  <c r="AC41" i="13"/>
  <c r="AD41" i="13"/>
  <c r="AE41" i="13"/>
  <c r="P41" i="13"/>
  <c r="Q41" i="13"/>
  <c r="R41" i="13"/>
  <c r="AI40" i="13"/>
  <c r="AG40" i="13"/>
  <c r="AH40" i="13"/>
  <c r="AC40" i="13"/>
  <c r="AD40" i="13"/>
  <c r="AE40" i="13"/>
  <c r="P40" i="13"/>
  <c r="Q40" i="13"/>
  <c r="R40" i="13"/>
  <c r="AI39" i="13"/>
  <c r="AG39" i="13"/>
  <c r="AH39" i="13"/>
  <c r="AC39" i="13"/>
  <c r="AD39" i="13"/>
  <c r="AE39" i="13"/>
  <c r="P39" i="13"/>
  <c r="Q39" i="13"/>
  <c r="R39" i="13"/>
  <c r="AI38" i="13"/>
  <c r="AG38" i="13"/>
  <c r="AH38" i="13"/>
  <c r="AC38" i="13"/>
  <c r="AD38" i="13"/>
  <c r="AE38" i="13"/>
  <c r="P38" i="13"/>
  <c r="Q38" i="13"/>
  <c r="R38" i="13"/>
  <c r="AI37" i="13"/>
  <c r="AG37" i="13"/>
  <c r="AH37" i="13"/>
  <c r="AC37" i="13"/>
  <c r="AD37" i="13"/>
  <c r="AE37" i="13"/>
  <c r="P37" i="13"/>
  <c r="Q37" i="13"/>
  <c r="R37" i="13"/>
  <c r="AI36" i="13"/>
  <c r="AG36" i="13"/>
  <c r="AH36" i="13"/>
  <c r="AC36" i="13"/>
  <c r="AD36" i="13"/>
  <c r="AE36" i="13"/>
  <c r="P36" i="13"/>
  <c r="Q36" i="13"/>
  <c r="R36" i="13"/>
  <c r="AI35" i="13"/>
  <c r="AG35" i="13"/>
  <c r="AH35" i="13"/>
  <c r="AC35" i="13"/>
  <c r="AD35" i="13"/>
  <c r="AE35" i="13"/>
  <c r="P35" i="13"/>
  <c r="Q35" i="13"/>
  <c r="R35" i="13"/>
  <c r="AI34" i="13"/>
  <c r="AG34" i="13"/>
  <c r="AH34" i="13"/>
  <c r="AC34" i="13"/>
  <c r="AD34" i="13"/>
  <c r="AE34" i="13"/>
  <c r="P34" i="13"/>
  <c r="Q34" i="13"/>
  <c r="R34" i="13"/>
  <c r="AI33" i="13"/>
  <c r="AG33" i="13"/>
  <c r="AH33" i="13"/>
  <c r="AC33" i="13"/>
  <c r="AD33" i="13"/>
  <c r="AE33" i="13"/>
  <c r="P33" i="13"/>
  <c r="Q33" i="13"/>
  <c r="R33" i="13"/>
  <c r="AI32" i="13"/>
  <c r="AG32" i="13"/>
  <c r="AH32" i="13"/>
  <c r="AC32" i="13"/>
  <c r="AD32" i="13"/>
  <c r="AE32" i="13"/>
  <c r="P32" i="13"/>
  <c r="Q32" i="13"/>
  <c r="R32" i="13"/>
  <c r="AI31" i="13"/>
  <c r="AG31" i="13"/>
  <c r="AH31" i="13"/>
  <c r="AC31" i="13"/>
  <c r="AD31" i="13"/>
  <c r="AE31" i="13"/>
  <c r="P31" i="13"/>
  <c r="Q31" i="13"/>
  <c r="R31" i="13"/>
  <c r="AI30" i="13"/>
  <c r="AG30" i="13"/>
  <c r="AH30" i="13"/>
  <c r="AC30" i="13"/>
  <c r="AD30" i="13"/>
  <c r="AE30" i="13"/>
  <c r="P30" i="13"/>
  <c r="Q30" i="13"/>
  <c r="R30" i="13"/>
  <c r="AI29" i="13"/>
  <c r="AG29" i="13"/>
  <c r="AH29" i="13"/>
  <c r="AC29" i="13"/>
  <c r="AD29" i="13"/>
  <c r="AE29" i="13"/>
  <c r="P29" i="13"/>
  <c r="Q29" i="13"/>
  <c r="R29" i="13"/>
  <c r="AI28" i="13"/>
  <c r="AG28" i="13"/>
  <c r="AH28" i="13"/>
  <c r="AC28" i="13"/>
  <c r="AD28" i="13"/>
  <c r="AE28" i="13"/>
  <c r="P28" i="13"/>
  <c r="Q28" i="13"/>
  <c r="R28" i="13"/>
  <c r="AI27" i="13"/>
  <c r="AG27" i="13"/>
  <c r="AH27" i="13"/>
  <c r="AC27" i="13"/>
  <c r="AD27" i="13"/>
  <c r="AE27" i="13"/>
  <c r="P27" i="13"/>
  <c r="Q27" i="13"/>
  <c r="R27" i="13"/>
  <c r="AI26" i="13"/>
  <c r="AG26" i="13"/>
  <c r="AH26" i="13"/>
  <c r="AC26" i="13"/>
  <c r="AD26" i="13"/>
  <c r="AE26" i="13"/>
  <c r="P26" i="13"/>
  <c r="Q26" i="13"/>
  <c r="R26" i="13"/>
  <c r="AI25" i="13"/>
  <c r="AG25" i="13"/>
  <c r="AH25" i="13"/>
  <c r="AC25" i="13"/>
  <c r="AD25" i="13"/>
  <c r="AE25" i="13"/>
  <c r="P25" i="13"/>
  <c r="Q25" i="13"/>
  <c r="R25" i="13"/>
  <c r="AI24" i="13"/>
  <c r="AG24" i="13"/>
  <c r="AH24" i="13"/>
  <c r="AC24" i="13"/>
  <c r="AD24" i="13"/>
  <c r="AE24" i="13"/>
  <c r="P24" i="13"/>
  <c r="Q24" i="13"/>
  <c r="R24" i="13"/>
  <c r="AI23" i="13"/>
  <c r="AG23" i="13"/>
  <c r="AH23" i="13"/>
  <c r="AC23" i="13"/>
  <c r="AD23" i="13"/>
  <c r="AE23" i="13"/>
  <c r="P23" i="13"/>
  <c r="Q23" i="13"/>
  <c r="R23" i="13"/>
  <c r="AI22" i="13"/>
  <c r="AG22" i="13"/>
  <c r="AH22" i="13"/>
  <c r="AC22" i="13"/>
  <c r="AD22" i="13"/>
  <c r="AE22" i="13"/>
  <c r="P22" i="13"/>
  <c r="Q22" i="13"/>
  <c r="R22" i="13"/>
  <c r="AI21" i="13"/>
  <c r="AG21" i="13"/>
  <c r="AH21" i="13"/>
  <c r="AC21" i="13"/>
  <c r="AD21" i="13"/>
  <c r="AE21" i="13"/>
  <c r="P21" i="13"/>
  <c r="Q21" i="13"/>
  <c r="R21" i="13"/>
  <c r="AI20" i="13"/>
  <c r="AG20" i="13"/>
  <c r="AH20" i="13"/>
  <c r="AC20" i="13"/>
  <c r="AD20" i="13"/>
  <c r="AE20" i="13"/>
  <c r="P20" i="13"/>
  <c r="Q20" i="13"/>
  <c r="R20" i="13"/>
  <c r="AI19" i="13"/>
  <c r="AG19" i="13"/>
  <c r="AH19" i="13"/>
  <c r="AC19" i="13"/>
  <c r="AD19" i="13"/>
  <c r="AE19" i="13"/>
  <c r="P19" i="13"/>
  <c r="Q19" i="13"/>
  <c r="R19" i="13"/>
  <c r="AI18" i="13"/>
  <c r="AG18" i="13"/>
  <c r="AH18" i="13"/>
  <c r="AC18" i="13"/>
  <c r="AD18" i="13"/>
  <c r="AE18" i="13"/>
  <c r="P18" i="13"/>
  <c r="Q18" i="13"/>
  <c r="R18" i="13"/>
  <c r="AI17" i="13"/>
  <c r="AG17" i="13"/>
  <c r="AH17" i="13"/>
  <c r="AC17" i="13"/>
  <c r="AD17" i="13"/>
  <c r="AE17" i="13"/>
  <c r="P17" i="13"/>
  <c r="Q17" i="13"/>
  <c r="R17" i="13"/>
  <c r="AI16" i="13"/>
  <c r="AG16" i="13"/>
  <c r="AH16" i="13"/>
  <c r="AC16" i="13"/>
  <c r="AD16" i="13"/>
  <c r="AE16" i="13"/>
  <c r="P16" i="13"/>
  <c r="Q16" i="13"/>
  <c r="R16" i="13"/>
  <c r="AI15" i="13"/>
  <c r="AG15" i="13"/>
  <c r="AH15" i="13"/>
  <c r="AC15" i="13"/>
  <c r="AD15" i="13"/>
  <c r="AE15" i="13"/>
  <c r="P15" i="13"/>
  <c r="Q15" i="13"/>
  <c r="R15" i="13"/>
  <c r="AI14" i="13"/>
  <c r="AG14" i="13"/>
  <c r="AH14" i="13"/>
  <c r="AC14" i="13"/>
  <c r="AD14" i="13"/>
  <c r="AE14" i="13"/>
  <c r="P14" i="13"/>
  <c r="Q14" i="13"/>
  <c r="R14" i="13"/>
  <c r="AI13" i="13"/>
  <c r="AG13" i="13"/>
  <c r="AH13" i="13"/>
  <c r="AC13" i="13"/>
  <c r="AD13" i="13"/>
  <c r="AE13" i="13"/>
  <c r="P13" i="13"/>
  <c r="Q13" i="13"/>
  <c r="R13" i="13"/>
  <c r="AC12" i="13"/>
  <c r="AD12" i="13"/>
  <c r="AE12" i="13"/>
  <c r="P12" i="13"/>
  <c r="Q12" i="13"/>
  <c r="R12" i="13"/>
  <c r="AC10" i="13"/>
  <c r="P10" i="13"/>
  <c r="AI112" i="12"/>
  <c r="AG112" i="12"/>
  <c r="AH112" i="12"/>
  <c r="AC112" i="12"/>
  <c r="AD112" i="12"/>
  <c r="AE112" i="12"/>
  <c r="P112" i="12"/>
  <c r="Q112" i="12"/>
  <c r="R112" i="12"/>
  <c r="AI111" i="12"/>
  <c r="AG111" i="12"/>
  <c r="AH111" i="12"/>
  <c r="AC111" i="12"/>
  <c r="AD111" i="12"/>
  <c r="AE111" i="12"/>
  <c r="P111" i="12"/>
  <c r="Q111" i="12"/>
  <c r="R111" i="12"/>
  <c r="AI110" i="12"/>
  <c r="AG110" i="12"/>
  <c r="AH110" i="12"/>
  <c r="AC110" i="12"/>
  <c r="AD110" i="12"/>
  <c r="AE110" i="12"/>
  <c r="P110" i="12"/>
  <c r="Q110" i="12"/>
  <c r="R110" i="12"/>
  <c r="AI109" i="12"/>
  <c r="AG109" i="12"/>
  <c r="AH109" i="12"/>
  <c r="AC109" i="12"/>
  <c r="AD109" i="12"/>
  <c r="AE109" i="12"/>
  <c r="P109" i="12"/>
  <c r="Q109" i="12"/>
  <c r="R109" i="12"/>
  <c r="AI108" i="12"/>
  <c r="AG108" i="12"/>
  <c r="AH108" i="12"/>
  <c r="AC108" i="12"/>
  <c r="AD108" i="12"/>
  <c r="AE108" i="12"/>
  <c r="P108" i="12"/>
  <c r="Q108" i="12"/>
  <c r="R108" i="12"/>
  <c r="AI107" i="12"/>
  <c r="AG107" i="12"/>
  <c r="AH107" i="12"/>
  <c r="AC107" i="12"/>
  <c r="AD107" i="12"/>
  <c r="AE107" i="12"/>
  <c r="P107" i="12"/>
  <c r="Q107" i="12"/>
  <c r="R107" i="12"/>
  <c r="AI106" i="12"/>
  <c r="AG106" i="12"/>
  <c r="AH106" i="12"/>
  <c r="AC106" i="12"/>
  <c r="AD106" i="12"/>
  <c r="AE106" i="12"/>
  <c r="P106" i="12"/>
  <c r="Q106" i="12"/>
  <c r="R106" i="12"/>
  <c r="AI105" i="12"/>
  <c r="AG105" i="12"/>
  <c r="AH105" i="12"/>
  <c r="AC105" i="12"/>
  <c r="AD105" i="12"/>
  <c r="AE105" i="12"/>
  <c r="P105" i="12"/>
  <c r="Q105" i="12"/>
  <c r="R105" i="12"/>
  <c r="AI104" i="12"/>
  <c r="AG104" i="12"/>
  <c r="AH104" i="12"/>
  <c r="AC104" i="12"/>
  <c r="AD104" i="12"/>
  <c r="AE104" i="12"/>
  <c r="P104" i="12"/>
  <c r="Q104" i="12"/>
  <c r="R104" i="12"/>
  <c r="AI103" i="12"/>
  <c r="AG103" i="12"/>
  <c r="AH103" i="12"/>
  <c r="AC103" i="12"/>
  <c r="AD103" i="12"/>
  <c r="AE103" i="12"/>
  <c r="P103" i="12"/>
  <c r="Q103" i="12"/>
  <c r="R103" i="12"/>
  <c r="AI102" i="12"/>
  <c r="AG102" i="12"/>
  <c r="AH102" i="12"/>
  <c r="AC102" i="12"/>
  <c r="AD102" i="12"/>
  <c r="AE102" i="12"/>
  <c r="P102" i="12"/>
  <c r="Q102" i="12"/>
  <c r="R102" i="12"/>
  <c r="AI101" i="12"/>
  <c r="AG101" i="12"/>
  <c r="AH101" i="12"/>
  <c r="AC101" i="12"/>
  <c r="AD101" i="12"/>
  <c r="AE101" i="12"/>
  <c r="P101" i="12"/>
  <c r="Q101" i="12"/>
  <c r="R101" i="12"/>
  <c r="AI100" i="12"/>
  <c r="AG100" i="12"/>
  <c r="AH100" i="12"/>
  <c r="AC100" i="12"/>
  <c r="AD100" i="12"/>
  <c r="AE100" i="12"/>
  <c r="P100" i="12"/>
  <c r="Q100" i="12"/>
  <c r="R100" i="12"/>
  <c r="AI99" i="12"/>
  <c r="AG99" i="12"/>
  <c r="AH99" i="12"/>
  <c r="AC99" i="12"/>
  <c r="AD99" i="12"/>
  <c r="AE99" i="12"/>
  <c r="P99" i="12"/>
  <c r="Q99" i="12"/>
  <c r="R99" i="12"/>
  <c r="AI98" i="12"/>
  <c r="AG98" i="12"/>
  <c r="AH98" i="12"/>
  <c r="AC98" i="12"/>
  <c r="AD98" i="12"/>
  <c r="AE98" i="12"/>
  <c r="P98" i="12"/>
  <c r="Q98" i="12"/>
  <c r="R98" i="12"/>
  <c r="AI97" i="12"/>
  <c r="AG97" i="12"/>
  <c r="AH97" i="12"/>
  <c r="AC97" i="12"/>
  <c r="AD97" i="12"/>
  <c r="AE97" i="12"/>
  <c r="P97" i="12"/>
  <c r="Q97" i="12"/>
  <c r="R97" i="12"/>
  <c r="AI96" i="12"/>
  <c r="AG96" i="12"/>
  <c r="AH96" i="12"/>
  <c r="AC96" i="12"/>
  <c r="AD96" i="12"/>
  <c r="AE96" i="12"/>
  <c r="P96" i="12"/>
  <c r="Q96" i="12"/>
  <c r="R96" i="12"/>
  <c r="AI95" i="12"/>
  <c r="AG95" i="12"/>
  <c r="AH95" i="12"/>
  <c r="AC95" i="12"/>
  <c r="AD95" i="12"/>
  <c r="AE95" i="12"/>
  <c r="P95" i="12"/>
  <c r="Q95" i="12"/>
  <c r="R95" i="12"/>
  <c r="AI94" i="12"/>
  <c r="AG94" i="12"/>
  <c r="AH94" i="12"/>
  <c r="AC94" i="12"/>
  <c r="AD94" i="12"/>
  <c r="AE94" i="12"/>
  <c r="P94" i="12"/>
  <c r="Q94" i="12"/>
  <c r="R94" i="12"/>
  <c r="AI93" i="12"/>
  <c r="AG93" i="12"/>
  <c r="AH93" i="12"/>
  <c r="AC93" i="12"/>
  <c r="AD93" i="12"/>
  <c r="AE93" i="12"/>
  <c r="P93" i="12"/>
  <c r="Q93" i="12"/>
  <c r="R93" i="12"/>
  <c r="AI92" i="12"/>
  <c r="AG92" i="12"/>
  <c r="AH92" i="12"/>
  <c r="AC92" i="12"/>
  <c r="AD92" i="12"/>
  <c r="AE92" i="12"/>
  <c r="P92" i="12"/>
  <c r="Q92" i="12"/>
  <c r="R92" i="12"/>
  <c r="AI91" i="12"/>
  <c r="AG91" i="12"/>
  <c r="AH91" i="12"/>
  <c r="AC91" i="12"/>
  <c r="AD91" i="12"/>
  <c r="AE91" i="12"/>
  <c r="P91" i="12"/>
  <c r="Q91" i="12"/>
  <c r="R91" i="12"/>
  <c r="AI90" i="12"/>
  <c r="AG90" i="12"/>
  <c r="AH90" i="12"/>
  <c r="AC90" i="12"/>
  <c r="AD90" i="12"/>
  <c r="AE90" i="12"/>
  <c r="P90" i="12"/>
  <c r="Q90" i="12"/>
  <c r="R90" i="12"/>
  <c r="AI89" i="12"/>
  <c r="AG89" i="12"/>
  <c r="AH89" i="12"/>
  <c r="AC89" i="12"/>
  <c r="AD89" i="12"/>
  <c r="AE89" i="12"/>
  <c r="P89" i="12"/>
  <c r="Q89" i="12"/>
  <c r="R89" i="12"/>
  <c r="AI88" i="12"/>
  <c r="AG88" i="12"/>
  <c r="AH88" i="12"/>
  <c r="AC88" i="12"/>
  <c r="AD88" i="12"/>
  <c r="AE88" i="12"/>
  <c r="P88" i="12"/>
  <c r="Q88" i="12"/>
  <c r="R88" i="12"/>
  <c r="AI87" i="12"/>
  <c r="AG87" i="12"/>
  <c r="AH87" i="12"/>
  <c r="AC87" i="12"/>
  <c r="AD87" i="12"/>
  <c r="AE87" i="12"/>
  <c r="P87" i="12"/>
  <c r="Q87" i="12"/>
  <c r="R87" i="12"/>
  <c r="AI86" i="12"/>
  <c r="AG86" i="12"/>
  <c r="AH86" i="12"/>
  <c r="AC86" i="12"/>
  <c r="AD86" i="12"/>
  <c r="AE86" i="12"/>
  <c r="P86" i="12"/>
  <c r="Q86" i="12"/>
  <c r="R86" i="12"/>
  <c r="AI85" i="12"/>
  <c r="AG85" i="12"/>
  <c r="AH85" i="12"/>
  <c r="AC85" i="12"/>
  <c r="AD85" i="12"/>
  <c r="AE85" i="12"/>
  <c r="P85" i="12"/>
  <c r="Q85" i="12"/>
  <c r="R85" i="12"/>
  <c r="AI84" i="12"/>
  <c r="AG84" i="12"/>
  <c r="AH84" i="12"/>
  <c r="AC84" i="12"/>
  <c r="AD84" i="12"/>
  <c r="AE84" i="12"/>
  <c r="P84" i="12"/>
  <c r="Q84" i="12"/>
  <c r="R84" i="12"/>
  <c r="AI83" i="12"/>
  <c r="AG83" i="12"/>
  <c r="AH83" i="12"/>
  <c r="AC83" i="12"/>
  <c r="AD83" i="12"/>
  <c r="AE83" i="12"/>
  <c r="P83" i="12"/>
  <c r="Q83" i="12"/>
  <c r="R83" i="12"/>
  <c r="AI82" i="12"/>
  <c r="AG82" i="12"/>
  <c r="AH82" i="12"/>
  <c r="AC82" i="12"/>
  <c r="AD82" i="12"/>
  <c r="AE82" i="12"/>
  <c r="P82" i="12"/>
  <c r="Q82" i="12"/>
  <c r="R82" i="12"/>
  <c r="AI81" i="12"/>
  <c r="AG81" i="12"/>
  <c r="AH81" i="12"/>
  <c r="AC81" i="12"/>
  <c r="AD81" i="12"/>
  <c r="AE81" i="12"/>
  <c r="P81" i="12"/>
  <c r="Q81" i="12"/>
  <c r="R81" i="12"/>
  <c r="AI80" i="12"/>
  <c r="AG80" i="12"/>
  <c r="AH80" i="12"/>
  <c r="AC80" i="12"/>
  <c r="AD80" i="12"/>
  <c r="AE80" i="12"/>
  <c r="P80" i="12"/>
  <c r="Q80" i="12"/>
  <c r="R80" i="12"/>
  <c r="AI79" i="12"/>
  <c r="AG79" i="12"/>
  <c r="AH79" i="12"/>
  <c r="AC79" i="12"/>
  <c r="AD79" i="12"/>
  <c r="AE79" i="12"/>
  <c r="P79" i="12"/>
  <c r="Q79" i="12"/>
  <c r="R79" i="12"/>
  <c r="AI78" i="12"/>
  <c r="AG78" i="12"/>
  <c r="AH78" i="12"/>
  <c r="AC78" i="12"/>
  <c r="AD78" i="12"/>
  <c r="AE78" i="12"/>
  <c r="P78" i="12"/>
  <c r="Q78" i="12"/>
  <c r="R78" i="12"/>
  <c r="AI77" i="12"/>
  <c r="AG77" i="12"/>
  <c r="AH77" i="12"/>
  <c r="AC77" i="12"/>
  <c r="AD77" i="12"/>
  <c r="AE77" i="12"/>
  <c r="P77" i="12"/>
  <c r="Q77" i="12"/>
  <c r="R77" i="12"/>
  <c r="AI76" i="12"/>
  <c r="AG76" i="12"/>
  <c r="AH76" i="12"/>
  <c r="AC76" i="12"/>
  <c r="AD76" i="12"/>
  <c r="AE76" i="12"/>
  <c r="P76" i="12"/>
  <c r="Q76" i="12"/>
  <c r="R76" i="12"/>
  <c r="AI75" i="12"/>
  <c r="AG75" i="12"/>
  <c r="AH75" i="12"/>
  <c r="AC75" i="12"/>
  <c r="AD75" i="12"/>
  <c r="AE75" i="12"/>
  <c r="P75" i="12"/>
  <c r="Q75" i="12"/>
  <c r="R75" i="12"/>
  <c r="AI74" i="12"/>
  <c r="AG74" i="12"/>
  <c r="AH74" i="12"/>
  <c r="AC74" i="12"/>
  <c r="AD74" i="12"/>
  <c r="AE74" i="12"/>
  <c r="P74" i="12"/>
  <c r="Q74" i="12"/>
  <c r="R74" i="12"/>
  <c r="AI73" i="12"/>
  <c r="AG73" i="12"/>
  <c r="AH73" i="12"/>
  <c r="AC73" i="12"/>
  <c r="AD73" i="12"/>
  <c r="AE73" i="12"/>
  <c r="P73" i="12"/>
  <c r="Q73" i="12"/>
  <c r="R73" i="12"/>
  <c r="AI72" i="12"/>
  <c r="AG72" i="12"/>
  <c r="AH72" i="12"/>
  <c r="AC72" i="12"/>
  <c r="AD72" i="12"/>
  <c r="AE72" i="12"/>
  <c r="P72" i="12"/>
  <c r="Q72" i="12"/>
  <c r="R72" i="12"/>
  <c r="AI71" i="12"/>
  <c r="AG71" i="12"/>
  <c r="AH71" i="12"/>
  <c r="AC71" i="12"/>
  <c r="AD71" i="12"/>
  <c r="AE71" i="12"/>
  <c r="P71" i="12"/>
  <c r="Q71" i="12"/>
  <c r="R71" i="12"/>
  <c r="AI70" i="12"/>
  <c r="AG70" i="12"/>
  <c r="AH70" i="12"/>
  <c r="AC70" i="12"/>
  <c r="AD70" i="12"/>
  <c r="AE70" i="12"/>
  <c r="P70" i="12"/>
  <c r="Q70" i="12"/>
  <c r="R70" i="12"/>
  <c r="AI69" i="12"/>
  <c r="AG69" i="12"/>
  <c r="AH69" i="12"/>
  <c r="AC69" i="12"/>
  <c r="AD69" i="12"/>
  <c r="AE69" i="12"/>
  <c r="P69" i="12"/>
  <c r="Q69" i="12"/>
  <c r="R69" i="12"/>
  <c r="AI68" i="12"/>
  <c r="AG68" i="12"/>
  <c r="AH68" i="12"/>
  <c r="AC68" i="12"/>
  <c r="AD68" i="12"/>
  <c r="AE68" i="12"/>
  <c r="P68" i="12"/>
  <c r="Q68" i="12"/>
  <c r="R68" i="12"/>
  <c r="AI67" i="12"/>
  <c r="AG67" i="12"/>
  <c r="AH67" i="12"/>
  <c r="AC67" i="12"/>
  <c r="AD67" i="12"/>
  <c r="AE67" i="12"/>
  <c r="P67" i="12"/>
  <c r="Q67" i="12"/>
  <c r="R67" i="12"/>
  <c r="AI66" i="12"/>
  <c r="AG66" i="12"/>
  <c r="AH66" i="12"/>
  <c r="AC66" i="12"/>
  <c r="AD66" i="12"/>
  <c r="AE66" i="12"/>
  <c r="P66" i="12"/>
  <c r="Q66" i="12"/>
  <c r="R66" i="12"/>
  <c r="AI65" i="12"/>
  <c r="AG65" i="12"/>
  <c r="AH65" i="12"/>
  <c r="AC65" i="12"/>
  <c r="AD65" i="12"/>
  <c r="AE65" i="12"/>
  <c r="P65" i="12"/>
  <c r="Q65" i="12"/>
  <c r="R65" i="12"/>
  <c r="AI64" i="12"/>
  <c r="AG64" i="12"/>
  <c r="AH64" i="12"/>
  <c r="AC64" i="12"/>
  <c r="AD64" i="12"/>
  <c r="AE64" i="12"/>
  <c r="P64" i="12"/>
  <c r="Q64" i="12"/>
  <c r="R64" i="12"/>
  <c r="AI63" i="12"/>
  <c r="AG63" i="12"/>
  <c r="AH63" i="12"/>
  <c r="AC63" i="12"/>
  <c r="AD63" i="12"/>
  <c r="AE63" i="12"/>
  <c r="P63" i="12"/>
  <c r="Q63" i="12"/>
  <c r="R63" i="12"/>
  <c r="AI61" i="12"/>
  <c r="AG61" i="12"/>
  <c r="AH61" i="12"/>
  <c r="AC61" i="12"/>
  <c r="AD61" i="12"/>
  <c r="AE61" i="12"/>
  <c r="P61" i="12"/>
  <c r="Q61" i="12"/>
  <c r="R61" i="12"/>
  <c r="AI60" i="12"/>
  <c r="AG60" i="12"/>
  <c r="AH60" i="12"/>
  <c r="AC60" i="12"/>
  <c r="AD60" i="12"/>
  <c r="AE60" i="12"/>
  <c r="P60" i="12"/>
  <c r="Q60" i="12"/>
  <c r="R60" i="12"/>
  <c r="AI59" i="12"/>
  <c r="AG59" i="12"/>
  <c r="AH59" i="12"/>
  <c r="AC59" i="12"/>
  <c r="AD59" i="12"/>
  <c r="AE59" i="12"/>
  <c r="P59" i="12"/>
  <c r="Q59" i="12"/>
  <c r="R59" i="12"/>
  <c r="AI58" i="12"/>
  <c r="AG58" i="12"/>
  <c r="AH58" i="12"/>
  <c r="AC58" i="12"/>
  <c r="AD58" i="12"/>
  <c r="AE58" i="12"/>
  <c r="P58" i="12"/>
  <c r="Q58" i="12"/>
  <c r="R58" i="12"/>
  <c r="AI57" i="12"/>
  <c r="AG57" i="12"/>
  <c r="AH57" i="12"/>
  <c r="AC57" i="12"/>
  <c r="AD57" i="12"/>
  <c r="AE57" i="12"/>
  <c r="P57" i="12"/>
  <c r="Q57" i="12"/>
  <c r="R57" i="12"/>
  <c r="AI56" i="12"/>
  <c r="AG56" i="12"/>
  <c r="AH56" i="12"/>
  <c r="AC56" i="12"/>
  <c r="AD56" i="12"/>
  <c r="AE56" i="12"/>
  <c r="P56" i="12"/>
  <c r="Q56" i="12"/>
  <c r="R56" i="12"/>
  <c r="AI55" i="12"/>
  <c r="AG55" i="12"/>
  <c r="AH55" i="12"/>
  <c r="AC55" i="12"/>
  <c r="AD55" i="12"/>
  <c r="AE55" i="12"/>
  <c r="P55" i="12"/>
  <c r="Q55" i="12"/>
  <c r="R55" i="12"/>
  <c r="AI54" i="12"/>
  <c r="AG54" i="12"/>
  <c r="AH54" i="12"/>
  <c r="AC54" i="12"/>
  <c r="AD54" i="12"/>
  <c r="AE54" i="12"/>
  <c r="P54" i="12"/>
  <c r="Q54" i="12"/>
  <c r="R54" i="12"/>
  <c r="AI53" i="12"/>
  <c r="AG53" i="12"/>
  <c r="AH53" i="12"/>
  <c r="AC53" i="12"/>
  <c r="AD53" i="12"/>
  <c r="AE53" i="12"/>
  <c r="P53" i="12"/>
  <c r="Q53" i="12"/>
  <c r="R53" i="12"/>
  <c r="AI52" i="12"/>
  <c r="AG52" i="12"/>
  <c r="AH52" i="12"/>
  <c r="AC52" i="12"/>
  <c r="AD52" i="12"/>
  <c r="AE52" i="12"/>
  <c r="P52" i="12"/>
  <c r="Q52" i="12"/>
  <c r="R52" i="12"/>
  <c r="AI51" i="12"/>
  <c r="AG51" i="12"/>
  <c r="AH51" i="12"/>
  <c r="AC51" i="12"/>
  <c r="AD51" i="12"/>
  <c r="AE51" i="12"/>
  <c r="P51" i="12"/>
  <c r="Q51" i="12"/>
  <c r="R51" i="12"/>
  <c r="AI50" i="12"/>
  <c r="AG50" i="12"/>
  <c r="AH50" i="12"/>
  <c r="AC50" i="12"/>
  <c r="AD50" i="12"/>
  <c r="AE50" i="12"/>
  <c r="P50" i="12"/>
  <c r="Q50" i="12"/>
  <c r="R50" i="12"/>
  <c r="AI49" i="12"/>
  <c r="AG49" i="12"/>
  <c r="AH49" i="12"/>
  <c r="AC49" i="12"/>
  <c r="AD49" i="12"/>
  <c r="AE49" i="12"/>
  <c r="P49" i="12"/>
  <c r="Q49" i="12"/>
  <c r="R49" i="12"/>
  <c r="AI48" i="12"/>
  <c r="AG48" i="12"/>
  <c r="AH48" i="12"/>
  <c r="AC48" i="12"/>
  <c r="AD48" i="12"/>
  <c r="AE48" i="12"/>
  <c r="P48" i="12"/>
  <c r="Q48" i="12"/>
  <c r="R48" i="12"/>
  <c r="AI47" i="12"/>
  <c r="AG47" i="12"/>
  <c r="AH47" i="12"/>
  <c r="AC47" i="12"/>
  <c r="AD47" i="12"/>
  <c r="AE47" i="12"/>
  <c r="P47" i="12"/>
  <c r="Q47" i="12"/>
  <c r="R47" i="12"/>
  <c r="AI46" i="12"/>
  <c r="AG46" i="12"/>
  <c r="AH46" i="12"/>
  <c r="AC46" i="12"/>
  <c r="AD46" i="12"/>
  <c r="AE46" i="12"/>
  <c r="P46" i="12"/>
  <c r="Q46" i="12"/>
  <c r="R46" i="12"/>
  <c r="AI45" i="12"/>
  <c r="AG45" i="12"/>
  <c r="AH45" i="12"/>
  <c r="AC45" i="12"/>
  <c r="AD45" i="12"/>
  <c r="AE45" i="12"/>
  <c r="P45" i="12"/>
  <c r="Q45" i="12"/>
  <c r="R45" i="12"/>
  <c r="AI44" i="12"/>
  <c r="AG44" i="12"/>
  <c r="AH44" i="12"/>
  <c r="AC44" i="12"/>
  <c r="AD44" i="12"/>
  <c r="AE44" i="12"/>
  <c r="P44" i="12"/>
  <c r="Q44" i="12"/>
  <c r="R44" i="12"/>
  <c r="AI43" i="12"/>
  <c r="AG43" i="12"/>
  <c r="AH43" i="12"/>
  <c r="AC43" i="12"/>
  <c r="AD43" i="12"/>
  <c r="AE43" i="12"/>
  <c r="P43" i="12"/>
  <c r="Q43" i="12"/>
  <c r="R43" i="12"/>
  <c r="AI42" i="12"/>
  <c r="AG42" i="12"/>
  <c r="AH42" i="12"/>
  <c r="AC42" i="12"/>
  <c r="AD42" i="12"/>
  <c r="AE42" i="12"/>
  <c r="P42" i="12"/>
  <c r="Q42" i="12"/>
  <c r="R42" i="12"/>
  <c r="AI41" i="12"/>
  <c r="AG41" i="12"/>
  <c r="AH41" i="12"/>
  <c r="AC41" i="12"/>
  <c r="AD41" i="12"/>
  <c r="AE41" i="12"/>
  <c r="P41" i="12"/>
  <c r="Q41" i="12"/>
  <c r="R41" i="12"/>
  <c r="AI40" i="12"/>
  <c r="AG40" i="12"/>
  <c r="AH40" i="12"/>
  <c r="AC40" i="12"/>
  <c r="AD40" i="12"/>
  <c r="AE40" i="12"/>
  <c r="P40" i="12"/>
  <c r="Q40" i="12"/>
  <c r="R40" i="12"/>
  <c r="AI39" i="12"/>
  <c r="AG39" i="12"/>
  <c r="AH39" i="12"/>
  <c r="AC39" i="12"/>
  <c r="AD39" i="12"/>
  <c r="AE39" i="12"/>
  <c r="P39" i="12"/>
  <c r="Q39" i="12"/>
  <c r="R39" i="12"/>
  <c r="AI38" i="12"/>
  <c r="AG38" i="12"/>
  <c r="AH38" i="12"/>
  <c r="AC38" i="12"/>
  <c r="AD38" i="12"/>
  <c r="AE38" i="12"/>
  <c r="P38" i="12"/>
  <c r="Q38" i="12"/>
  <c r="R38" i="12"/>
  <c r="AI37" i="12"/>
  <c r="AG37" i="12"/>
  <c r="AH37" i="12"/>
  <c r="AC37" i="12"/>
  <c r="AD37" i="12"/>
  <c r="AE37" i="12"/>
  <c r="P37" i="12"/>
  <c r="Q37" i="12"/>
  <c r="R37" i="12"/>
  <c r="AI36" i="12"/>
  <c r="AG36" i="12"/>
  <c r="AH36" i="12"/>
  <c r="AC36" i="12"/>
  <c r="AD36" i="12"/>
  <c r="AE36" i="12"/>
  <c r="P36" i="12"/>
  <c r="Q36" i="12"/>
  <c r="R36" i="12"/>
  <c r="AI35" i="12"/>
  <c r="AG35" i="12"/>
  <c r="AH35" i="12"/>
  <c r="AC35" i="12"/>
  <c r="AD35" i="12"/>
  <c r="AE35" i="12"/>
  <c r="P35" i="12"/>
  <c r="Q35" i="12"/>
  <c r="R35" i="12"/>
  <c r="AI34" i="12"/>
  <c r="AG34" i="12"/>
  <c r="AH34" i="12"/>
  <c r="AC34" i="12"/>
  <c r="AD34" i="12"/>
  <c r="AE34" i="12"/>
  <c r="P34" i="12"/>
  <c r="Q34" i="12"/>
  <c r="R34" i="12"/>
  <c r="AI33" i="12"/>
  <c r="AG33" i="12"/>
  <c r="AH33" i="12"/>
  <c r="AC33" i="12"/>
  <c r="AD33" i="12"/>
  <c r="AE33" i="12"/>
  <c r="P33" i="12"/>
  <c r="Q33" i="12"/>
  <c r="R33" i="12"/>
  <c r="AI32" i="12"/>
  <c r="AG32" i="12"/>
  <c r="AH32" i="12"/>
  <c r="AC32" i="12"/>
  <c r="AD32" i="12"/>
  <c r="AE32" i="12"/>
  <c r="P32" i="12"/>
  <c r="Q32" i="12"/>
  <c r="R32" i="12"/>
  <c r="AI31" i="12"/>
  <c r="AG31" i="12"/>
  <c r="AH31" i="12"/>
  <c r="AC31" i="12"/>
  <c r="AD31" i="12"/>
  <c r="AE31" i="12"/>
  <c r="P31" i="12"/>
  <c r="Q31" i="12"/>
  <c r="R31" i="12"/>
  <c r="AI30" i="12"/>
  <c r="AG30" i="12"/>
  <c r="AH30" i="12"/>
  <c r="AC30" i="12"/>
  <c r="AD30" i="12"/>
  <c r="AE30" i="12"/>
  <c r="P30" i="12"/>
  <c r="Q30" i="12"/>
  <c r="R30" i="12"/>
  <c r="AI29" i="12"/>
  <c r="AG29" i="12"/>
  <c r="AH29" i="12"/>
  <c r="AC29" i="12"/>
  <c r="AD29" i="12"/>
  <c r="AE29" i="12"/>
  <c r="P29" i="12"/>
  <c r="Q29" i="12"/>
  <c r="R29" i="12"/>
  <c r="AI28" i="12"/>
  <c r="AG28" i="12"/>
  <c r="AH28" i="12"/>
  <c r="AC28" i="12"/>
  <c r="AD28" i="12"/>
  <c r="AE28" i="12"/>
  <c r="P28" i="12"/>
  <c r="Q28" i="12"/>
  <c r="R28" i="12"/>
  <c r="AI27" i="12"/>
  <c r="AG27" i="12"/>
  <c r="AH27" i="12"/>
  <c r="AC27" i="12"/>
  <c r="AD27" i="12"/>
  <c r="AE27" i="12"/>
  <c r="P27" i="12"/>
  <c r="Q27" i="12"/>
  <c r="R27" i="12"/>
  <c r="AI26" i="12"/>
  <c r="AG26" i="12"/>
  <c r="AH26" i="12"/>
  <c r="AC26" i="12"/>
  <c r="AD26" i="12"/>
  <c r="AE26" i="12"/>
  <c r="P26" i="12"/>
  <c r="Q26" i="12"/>
  <c r="R26" i="12"/>
  <c r="AI25" i="12"/>
  <c r="AG25" i="12"/>
  <c r="AH25" i="12"/>
  <c r="AC25" i="12"/>
  <c r="AD25" i="12"/>
  <c r="AE25" i="12"/>
  <c r="P25" i="12"/>
  <c r="Q25" i="12"/>
  <c r="R25" i="12"/>
  <c r="AI24" i="12"/>
  <c r="AG24" i="12"/>
  <c r="AH24" i="12"/>
  <c r="AC24" i="12"/>
  <c r="AD24" i="12"/>
  <c r="AE24" i="12"/>
  <c r="P24" i="12"/>
  <c r="Q24" i="12"/>
  <c r="R24" i="12"/>
  <c r="AI23" i="12"/>
  <c r="AG23" i="12"/>
  <c r="AH23" i="12"/>
  <c r="AC23" i="12"/>
  <c r="AD23" i="12"/>
  <c r="AE23" i="12"/>
  <c r="P23" i="12"/>
  <c r="Q23" i="12"/>
  <c r="R23" i="12"/>
  <c r="AI22" i="12"/>
  <c r="AG22" i="12"/>
  <c r="AH22" i="12"/>
  <c r="AC22" i="12"/>
  <c r="AD22" i="12"/>
  <c r="AE22" i="12"/>
  <c r="P22" i="12"/>
  <c r="Q22" i="12"/>
  <c r="R22" i="12"/>
  <c r="AI21" i="12"/>
  <c r="AG21" i="12"/>
  <c r="AH21" i="12"/>
  <c r="AC21" i="12"/>
  <c r="AD21" i="12"/>
  <c r="AE21" i="12"/>
  <c r="P21" i="12"/>
  <c r="Q21" i="12"/>
  <c r="R21" i="12"/>
  <c r="AI20" i="12"/>
  <c r="AG20" i="12"/>
  <c r="AH20" i="12"/>
  <c r="AC20" i="12"/>
  <c r="AD20" i="12"/>
  <c r="AE20" i="12"/>
  <c r="P20" i="12"/>
  <c r="Q20" i="12"/>
  <c r="R20" i="12"/>
  <c r="AI19" i="12"/>
  <c r="AG19" i="12"/>
  <c r="AH19" i="12"/>
  <c r="AC19" i="12"/>
  <c r="AD19" i="12"/>
  <c r="AE19" i="12"/>
  <c r="P19" i="12"/>
  <c r="Q19" i="12"/>
  <c r="R19" i="12"/>
  <c r="AI18" i="12"/>
  <c r="AG18" i="12"/>
  <c r="AH18" i="12"/>
  <c r="AC18" i="12"/>
  <c r="AD18" i="12"/>
  <c r="AE18" i="12"/>
  <c r="P18" i="12"/>
  <c r="Q18" i="12"/>
  <c r="R18" i="12"/>
  <c r="AI17" i="12"/>
  <c r="AG17" i="12"/>
  <c r="AH17" i="12"/>
  <c r="AC17" i="12"/>
  <c r="AD17" i="12"/>
  <c r="AE17" i="12"/>
  <c r="P17" i="12"/>
  <c r="Q17" i="12"/>
  <c r="R17" i="12"/>
  <c r="AI16" i="12"/>
  <c r="AG16" i="12"/>
  <c r="AH16" i="12"/>
  <c r="AC16" i="12"/>
  <c r="AD16" i="12"/>
  <c r="AE16" i="12"/>
  <c r="P16" i="12"/>
  <c r="Q16" i="12"/>
  <c r="R16" i="12"/>
  <c r="AI15" i="12"/>
  <c r="AG15" i="12"/>
  <c r="AH15" i="12"/>
  <c r="AC15" i="12"/>
  <c r="AD15" i="12"/>
  <c r="AE15" i="12"/>
  <c r="P15" i="12"/>
  <c r="Q15" i="12"/>
  <c r="R15" i="12"/>
  <c r="AI14" i="12"/>
  <c r="AG14" i="12"/>
  <c r="AH14" i="12"/>
  <c r="AC14" i="12"/>
  <c r="AD14" i="12"/>
  <c r="AE14" i="12"/>
  <c r="P14" i="12"/>
  <c r="Q14" i="12"/>
  <c r="R14" i="12"/>
  <c r="AI13" i="12"/>
  <c r="AG13" i="12"/>
  <c r="AH13" i="12"/>
  <c r="AC13" i="12"/>
  <c r="AD13" i="12"/>
  <c r="AE13" i="12"/>
  <c r="P13" i="12"/>
  <c r="Q13" i="12"/>
  <c r="R13" i="12"/>
  <c r="AC12" i="12"/>
  <c r="AD12" i="12"/>
  <c r="AE12" i="12"/>
  <c r="P12" i="12"/>
  <c r="Q12" i="12"/>
  <c r="R12" i="12"/>
  <c r="AC10" i="12"/>
  <c r="P10" i="12"/>
  <c r="AI112" i="11"/>
  <c r="AG112" i="11"/>
  <c r="AH112" i="11"/>
  <c r="AC112" i="11"/>
  <c r="AD112" i="11"/>
  <c r="AE112" i="11"/>
  <c r="P112" i="11"/>
  <c r="Q112" i="11"/>
  <c r="R112" i="11"/>
  <c r="AI111" i="11"/>
  <c r="AG111" i="11"/>
  <c r="AH111" i="11"/>
  <c r="AC111" i="11"/>
  <c r="AD111" i="11"/>
  <c r="AE111" i="11"/>
  <c r="P111" i="11"/>
  <c r="Q111" i="11"/>
  <c r="R111" i="11"/>
  <c r="AI110" i="11"/>
  <c r="AG110" i="11"/>
  <c r="AH110" i="11"/>
  <c r="AC110" i="11"/>
  <c r="AD110" i="11"/>
  <c r="AE110" i="11"/>
  <c r="P110" i="11"/>
  <c r="Q110" i="11"/>
  <c r="R110" i="11"/>
  <c r="AI109" i="11"/>
  <c r="AG109" i="11"/>
  <c r="AH109" i="11"/>
  <c r="AC109" i="11"/>
  <c r="AD109" i="11"/>
  <c r="AE109" i="11"/>
  <c r="P109" i="11"/>
  <c r="Q109" i="11"/>
  <c r="R109" i="11"/>
  <c r="AI108" i="11"/>
  <c r="AG108" i="11"/>
  <c r="AH108" i="11"/>
  <c r="AC108" i="11"/>
  <c r="AD108" i="11"/>
  <c r="AE108" i="11"/>
  <c r="P108" i="11"/>
  <c r="Q108" i="11"/>
  <c r="R108" i="11"/>
  <c r="AI107" i="11"/>
  <c r="AG107" i="11"/>
  <c r="AH107" i="11"/>
  <c r="AC107" i="11"/>
  <c r="AD107" i="11"/>
  <c r="AE107" i="11"/>
  <c r="P107" i="11"/>
  <c r="Q107" i="11"/>
  <c r="R107" i="11"/>
  <c r="AI106" i="11"/>
  <c r="AG106" i="11"/>
  <c r="AH106" i="11"/>
  <c r="AC106" i="11"/>
  <c r="AD106" i="11"/>
  <c r="AE106" i="11"/>
  <c r="P106" i="11"/>
  <c r="Q106" i="11"/>
  <c r="R106" i="11"/>
  <c r="AI105" i="11"/>
  <c r="AG105" i="11"/>
  <c r="AH105" i="11"/>
  <c r="AC105" i="11"/>
  <c r="AD105" i="11"/>
  <c r="AE105" i="11"/>
  <c r="P105" i="11"/>
  <c r="Q105" i="11"/>
  <c r="R105" i="11"/>
  <c r="AI104" i="11"/>
  <c r="AG104" i="11"/>
  <c r="AH104" i="11"/>
  <c r="AC104" i="11"/>
  <c r="AD104" i="11"/>
  <c r="AE104" i="11"/>
  <c r="P104" i="11"/>
  <c r="Q104" i="11"/>
  <c r="R104" i="11"/>
  <c r="AI103" i="11"/>
  <c r="AG103" i="11"/>
  <c r="AH103" i="11"/>
  <c r="AC103" i="11"/>
  <c r="AD103" i="11"/>
  <c r="AE103" i="11"/>
  <c r="P103" i="11"/>
  <c r="Q103" i="11"/>
  <c r="R103" i="11"/>
  <c r="AI102" i="11"/>
  <c r="AG102" i="11"/>
  <c r="AH102" i="11"/>
  <c r="AC102" i="11"/>
  <c r="AD102" i="11"/>
  <c r="AE102" i="11"/>
  <c r="P102" i="11"/>
  <c r="Q102" i="11"/>
  <c r="R102" i="11"/>
  <c r="AI101" i="11"/>
  <c r="AG101" i="11"/>
  <c r="AH101" i="11"/>
  <c r="AC101" i="11"/>
  <c r="AD101" i="11"/>
  <c r="AE101" i="11"/>
  <c r="P101" i="11"/>
  <c r="Q101" i="11"/>
  <c r="R101" i="11"/>
  <c r="AI100" i="11"/>
  <c r="AG100" i="11"/>
  <c r="AH100" i="11"/>
  <c r="AC100" i="11"/>
  <c r="AD100" i="11"/>
  <c r="AE100" i="11"/>
  <c r="P100" i="11"/>
  <c r="Q100" i="11"/>
  <c r="R100" i="11"/>
  <c r="AI99" i="11"/>
  <c r="AG99" i="11"/>
  <c r="AH99" i="11"/>
  <c r="AC99" i="11"/>
  <c r="AD99" i="11"/>
  <c r="AE99" i="11"/>
  <c r="P99" i="11"/>
  <c r="Q99" i="11"/>
  <c r="R99" i="11"/>
  <c r="AI98" i="11"/>
  <c r="AG98" i="11"/>
  <c r="AH98" i="11"/>
  <c r="AC98" i="11"/>
  <c r="AD98" i="11"/>
  <c r="AE98" i="11"/>
  <c r="P98" i="11"/>
  <c r="Q98" i="11"/>
  <c r="R98" i="11"/>
  <c r="AI97" i="11"/>
  <c r="AG97" i="11"/>
  <c r="AH97" i="11"/>
  <c r="AC97" i="11"/>
  <c r="AD97" i="11"/>
  <c r="AE97" i="11"/>
  <c r="P97" i="11"/>
  <c r="Q97" i="11"/>
  <c r="R97" i="11"/>
  <c r="AI96" i="11"/>
  <c r="AG96" i="11"/>
  <c r="AH96" i="11"/>
  <c r="AC96" i="11"/>
  <c r="AD96" i="11"/>
  <c r="AE96" i="11"/>
  <c r="P96" i="11"/>
  <c r="Q96" i="11"/>
  <c r="R96" i="11"/>
  <c r="AI95" i="11"/>
  <c r="AG95" i="11"/>
  <c r="AH95" i="11"/>
  <c r="AC95" i="11"/>
  <c r="AD95" i="11"/>
  <c r="AE95" i="11"/>
  <c r="P95" i="11"/>
  <c r="Q95" i="11"/>
  <c r="R95" i="11"/>
  <c r="AI94" i="11"/>
  <c r="AG94" i="11"/>
  <c r="AH94" i="11"/>
  <c r="AC94" i="11"/>
  <c r="AD94" i="11"/>
  <c r="AE94" i="11"/>
  <c r="P94" i="11"/>
  <c r="Q94" i="11"/>
  <c r="R94" i="11"/>
  <c r="AI93" i="11"/>
  <c r="AG93" i="11"/>
  <c r="AH93" i="11"/>
  <c r="AC93" i="11"/>
  <c r="AD93" i="11"/>
  <c r="AE93" i="11"/>
  <c r="P93" i="11"/>
  <c r="Q93" i="11"/>
  <c r="R93" i="11"/>
  <c r="AI92" i="11"/>
  <c r="AG92" i="11"/>
  <c r="AH92" i="11"/>
  <c r="AC92" i="11"/>
  <c r="AD92" i="11"/>
  <c r="AE92" i="11"/>
  <c r="P92" i="11"/>
  <c r="Q92" i="11"/>
  <c r="R92" i="11"/>
  <c r="AI91" i="11"/>
  <c r="AG91" i="11"/>
  <c r="AH91" i="11"/>
  <c r="AC91" i="11"/>
  <c r="AD91" i="11"/>
  <c r="AE91" i="11"/>
  <c r="P91" i="11"/>
  <c r="Q91" i="11"/>
  <c r="R91" i="11"/>
  <c r="AI90" i="11"/>
  <c r="AG90" i="11"/>
  <c r="AH90" i="11"/>
  <c r="AC90" i="11"/>
  <c r="AD90" i="11"/>
  <c r="AE90" i="11"/>
  <c r="P90" i="11"/>
  <c r="Q90" i="11"/>
  <c r="R90" i="11"/>
  <c r="AI89" i="11"/>
  <c r="AG89" i="11"/>
  <c r="AH89" i="11"/>
  <c r="AC89" i="11"/>
  <c r="AD89" i="11"/>
  <c r="AE89" i="11"/>
  <c r="P89" i="11"/>
  <c r="Q89" i="11"/>
  <c r="R89" i="11"/>
  <c r="AI88" i="11"/>
  <c r="AG88" i="11"/>
  <c r="AH88" i="11"/>
  <c r="AC88" i="11"/>
  <c r="AD88" i="11"/>
  <c r="AE88" i="11"/>
  <c r="P88" i="11"/>
  <c r="Q88" i="11"/>
  <c r="R88" i="11"/>
  <c r="AI87" i="11"/>
  <c r="AG87" i="11"/>
  <c r="AH87" i="11"/>
  <c r="AC87" i="11"/>
  <c r="AD87" i="11"/>
  <c r="AE87" i="11"/>
  <c r="P87" i="11"/>
  <c r="Q87" i="11"/>
  <c r="R87" i="11"/>
  <c r="AI86" i="11"/>
  <c r="AG86" i="11"/>
  <c r="AH86" i="11"/>
  <c r="AC86" i="11"/>
  <c r="AD86" i="11"/>
  <c r="AE86" i="11"/>
  <c r="P86" i="11"/>
  <c r="Q86" i="11"/>
  <c r="R86" i="11"/>
  <c r="AI85" i="11"/>
  <c r="AG85" i="11"/>
  <c r="AH85" i="11"/>
  <c r="AC85" i="11"/>
  <c r="AD85" i="11"/>
  <c r="AE85" i="11"/>
  <c r="P85" i="11"/>
  <c r="Q85" i="11"/>
  <c r="R85" i="11"/>
  <c r="AI84" i="11"/>
  <c r="AG84" i="11"/>
  <c r="AH84" i="11"/>
  <c r="AC84" i="11"/>
  <c r="AD84" i="11"/>
  <c r="AE84" i="11"/>
  <c r="P84" i="11"/>
  <c r="Q84" i="11"/>
  <c r="R84" i="11"/>
  <c r="AI83" i="11"/>
  <c r="AG83" i="11"/>
  <c r="AH83" i="11"/>
  <c r="AC83" i="11"/>
  <c r="AD83" i="11"/>
  <c r="AE83" i="11"/>
  <c r="P83" i="11"/>
  <c r="Q83" i="11"/>
  <c r="R83" i="11"/>
  <c r="AI82" i="11"/>
  <c r="AG82" i="11"/>
  <c r="AH82" i="11"/>
  <c r="AC82" i="11"/>
  <c r="AD82" i="11"/>
  <c r="AE82" i="11"/>
  <c r="P82" i="11"/>
  <c r="Q82" i="11"/>
  <c r="R82" i="11"/>
  <c r="AI81" i="11"/>
  <c r="AG81" i="11"/>
  <c r="AH81" i="11"/>
  <c r="AC81" i="11"/>
  <c r="AD81" i="11"/>
  <c r="AE81" i="11"/>
  <c r="P81" i="11"/>
  <c r="Q81" i="11"/>
  <c r="R81" i="11"/>
  <c r="AI80" i="11"/>
  <c r="AG80" i="11"/>
  <c r="AH80" i="11"/>
  <c r="AC80" i="11"/>
  <c r="AD80" i="11"/>
  <c r="AE80" i="11"/>
  <c r="P80" i="11"/>
  <c r="Q80" i="11"/>
  <c r="R80" i="11"/>
  <c r="AI79" i="11"/>
  <c r="AG79" i="11"/>
  <c r="AH79" i="11"/>
  <c r="AC79" i="11"/>
  <c r="AD79" i="11"/>
  <c r="AE79" i="11"/>
  <c r="P79" i="11"/>
  <c r="Q79" i="11"/>
  <c r="R79" i="11"/>
  <c r="AI78" i="11"/>
  <c r="AG78" i="11"/>
  <c r="AH78" i="11"/>
  <c r="AC78" i="11"/>
  <c r="AD78" i="11"/>
  <c r="AE78" i="11"/>
  <c r="P78" i="11"/>
  <c r="Q78" i="11"/>
  <c r="R78" i="11"/>
  <c r="AI77" i="11"/>
  <c r="AG77" i="11"/>
  <c r="AH77" i="11"/>
  <c r="AC77" i="11"/>
  <c r="AD77" i="11"/>
  <c r="AE77" i="11"/>
  <c r="P77" i="11"/>
  <c r="Q77" i="11"/>
  <c r="R77" i="11"/>
  <c r="AI76" i="11"/>
  <c r="AG76" i="11"/>
  <c r="AH76" i="11"/>
  <c r="AC76" i="11"/>
  <c r="AD76" i="11"/>
  <c r="AE76" i="11"/>
  <c r="P76" i="11"/>
  <c r="Q76" i="11"/>
  <c r="R76" i="11"/>
  <c r="AI75" i="11"/>
  <c r="AG75" i="11"/>
  <c r="AH75" i="11"/>
  <c r="AC75" i="11"/>
  <c r="AD75" i="11"/>
  <c r="AE75" i="11"/>
  <c r="P75" i="11"/>
  <c r="Q75" i="11"/>
  <c r="R75" i="11"/>
  <c r="AI74" i="11"/>
  <c r="AG74" i="11"/>
  <c r="AH74" i="11"/>
  <c r="AC74" i="11"/>
  <c r="AD74" i="11"/>
  <c r="AE74" i="11"/>
  <c r="P74" i="11"/>
  <c r="Q74" i="11"/>
  <c r="R74" i="11"/>
  <c r="AI73" i="11"/>
  <c r="AG73" i="11"/>
  <c r="AH73" i="11"/>
  <c r="AC73" i="11"/>
  <c r="AD73" i="11"/>
  <c r="AE73" i="11"/>
  <c r="P73" i="11"/>
  <c r="Q73" i="11"/>
  <c r="R73" i="11"/>
  <c r="AI72" i="11"/>
  <c r="AG72" i="11"/>
  <c r="AH72" i="11"/>
  <c r="AC72" i="11"/>
  <c r="AD72" i="11"/>
  <c r="AE72" i="11"/>
  <c r="P72" i="11"/>
  <c r="Q72" i="11"/>
  <c r="R72" i="11"/>
  <c r="AI71" i="11"/>
  <c r="AG71" i="11"/>
  <c r="AH71" i="11"/>
  <c r="AC71" i="11"/>
  <c r="AD71" i="11"/>
  <c r="AE71" i="11"/>
  <c r="P71" i="11"/>
  <c r="Q71" i="11"/>
  <c r="R71" i="11"/>
  <c r="AI70" i="11"/>
  <c r="AG70" i="11"/>
  <c r="AH70" i="11"/>
  <c r="AC70" i="11"/>
  <c r="AD70" i="11"/>
  <c r="AE70" i="11"/>
  <c r="P70" i="11"/>
  <c r="Q70" i="11"/>
  <c r="R70" i="11"/>
  <c r="AI69" i="11"/>
  <c r="AG69" i="11"/>
  <c r="AH69" i="11"/>
  <c r="AC69" i="11"/>
  <c r="AD69" i="11"/>
  <c r="AE69" i="11"/>
  <c r="P69" i="11"/>
  <c r="Q69" i="11"/>
  <c r="R69" i="11"/>
  <c r="AI68" i="11"/>
  <c r="AG68" i="11"/>
  <c r="AH68" i="11"/>
  <c r="AC68" i="11"/>
  <c r="AD68" i="11"/>
  <c r="AE68" i="11"/>
  <c r="P68" i="11"/>
  <c r="Q68" i="11"/>
  <c r="R68" i="11"/>
  <c r="AI67" i="11"/>
  <c r="AG67" i="11"/>
  <c r="AH67" i="11"/>
  <c r="AC67" i="11"/>
  <c r="AD67" i="11"/>
  <c r="AE67" i="11"/>
  <c r="P67" i="11"/>
  <c r="Q67" i="11"/>
  <c r="R67" i="11"/>
  <c r="AI66" i="11"/>
  <c r="AG66" i="11"/>
  <c r="AH66" i="11"/>
  <c r="AC66" i="11"/>
  <c r="AD66" i="11"/>
  <c r="AE66" i="11"/>
  <c r="P66" i="11"/>
  <c r="Q66" i="11"/>
  <c r="R66" i="11"/>
  <c r="AI65" i="11"/>
  <c r="AG65" i="11"/>
  <c r="AH65" i="11"/>
  <c r="AC65" i="11"/>
  <c r="AD65" i="11"/>
  <c r="AE65" i="11"/>
  <c r="P65" i="11"/>
  <c r="Q65" i="11"/>
  <c r="R65" i="11"/>
  <c r="AI64" i="11"/>
  <c r="AG64" i="11"/>
  <c r="AH64" i="11"/>
  <c r="AC64" i="11"/>
  <c r="AD64" i="11"/>
  <c r="AE64" i="11"/>
  <c r="P64" i="11"/>
  <c r="Q64" i="11"/>
  <c r="R64" i="11"/>
  <c r="AI63" i="11"/>
  <c r="AG63" i="11"/>
  <c r="AH63" i="11"/>
  <c r="AC63" i="11"/>
  <c r="AD63" i="11"/>
  <c r="AE63" i="11"/>
  <c r="P63" i="11"/>
  <c r="Q63" i="11"/>
  <c r="R63" i="11"/>
  <c r="AI61" i="11"/>
  <c r="AG61" i="11"/>
  <c r="AH61" i="11"/>
  <c r="AC61" i="11"/>
  <c r="AD61" i="11"/>
  <c r="AE61" i="11"/>
  <c r="P61" i="11"/>
  <c r="Q61" i="11"/>
  <c r="R61" i="11"/>
  <c r="AI60" i="11"/>
  <c r="AG60" i="11"/>
  <c r="AH60" i="11"/>
  <c r="AC60" i="11"/>
  <c r="AD60" i="11"/>
  <c r="AE60" i="11"/>
  <c r="P60" i="11"/>
  <c r="Q60" i="11"/>
  <c r="R60" i="11"/>
  <c r="AI59" i="11"/>
  <c r="AG59" i="11"/>
  <c r="AH59" i="11"/>
  <c r="AC59" i="11"/>
  <c r="AD59" i="11"/>
  <c r="AE59" i="11"/>
  <c r="P59" i="11"/>
  <c r="Q59" i="11"/>
  <c r="R59" i="11"/>
  <c r="AI58" i="11"/>
  <c r="AG58" i="11"/>
  <c r="AH58" i="11"/>
  <c r="AC58" i="11"/>
  <c r="AD58" i="11"/>
  <c r="AE58" i="11"/>
  <c r="P58" i="11"/>
  <c r="Q58" i="11"/>
  <c r="R58" i="11"/>
  <c r="AI57" i="11"/>
  <c r="AG57" i="11"/>
  <c r="AH57" i="11"/>
  <c r="AC57" i="11"/>
  <c r="AD57" i="11"/>
  <c r="AE57" i="11"/>
  <c r="P57" i="11"/>
  <c r="Q57" i="11"/>
  <c r="R57" i="11"/>
  <c r="AI56" i="11"/>
  <c r="AG56" i="11"/>
  <c r="AH56" i="11"/>
  <c r="AC56" i="11"/>
  <c r="AD56" i="11"/>
  <c r="AE56" i="11"/>
  <c r="P56" i="11"/>
  <c r="Q56" i="11"/>
  <c r="R56" i="11"/>
  <c r="AI55" i="11"/>
  <c r="AG55" i="11"/>
  <c r="AH55" i="11"/>
  <c r="AC55" i="11"/>
  <c r="AD55" i="11"/>
  <c r="AE55" i="11"/>
  <c r="P55" i="11"/>
  <c r="Q55" i="11"/>
  <c r="R55" i="11"/>
  <c r="AI54" i="11"/>
  <c r="AG54" i="11"/>
  <c r="AH54" i="11"/>
  <c r="AC54" i="11"/>
  <c r="AD54" i="11"/>
  <c r="AE54" i="11"/>
  <c r="P54" i="11"/>
  <c r="Q54" i="11"/>
  <c r="R54" i="11"/>
  <c r="AI53" i="11"/>
  <c r="AG53" i="11"/>
  <c r="AH53" i="11"/>
  <c r="AC53" i="11"/>
  <c r="AD53" i="11"/>
  <c r="AE53" i="11"/>
  <c r="P53" i="11"/>
  <c r="Q53" i="11"/>
  <c r="R53" i="11"/>
  <c r="AI52" i="11"/>
  <c r="AG52" i="11"/>
  <c r="AH52" i="11"/>
  <c r="AC52" i="11"/>
  <c r="AD52" i="11"/>
  <c r="AE52" i="11"/>
  <c r="P52" i="11"/>
  <c r="Q52" i="11"/>
  <c r="R52" i="11"/>
  <c r="AI51" i="11"/>
  <c r="AG51" i="11"/>
  <c r="AH51" i="11"/>
  <c r="AC51" i="11"/>
  <c r="AD51" i="11"/>
  <c r="AE51" i="11"/>
  <c r="P51" i="11"/>
  <c r="Q51" i="11"/>
  <c r="R51" i="11"/>
  <c r="AI50" i="11"/>
  <c r="AG50" i="11"/>
  <c r="AH50" i="11"/>
  <c r="AC50" i="11"/>
  <c r="AD50" i="11"/>
  <c r="AE50" i="11"/>
  <c r="P50" i="11"/>
  <c r="Q50" i="11"/>
  <c r="R50" i="11"/>
  <c r="AI49" i="11"/>
  <c r="AG49" i="11"/>
  <c r="AH49" i="11"/>
  <c r="AC49" i="11"/>
  <c r="AD49" i="11"/>
  <c r="AE49" i="11"/>
  <c r="P49" i="11"/>
  <c r="Q49" i="11"/>
  <c r="R49" i="11"/>
  <c r="AI48" i="11"/>
  <c r="AG48" i="11"/>
  <c r="AH48" i="11"/>
  <c r="AC48" i="11"/>
  <c r="AD48" i="11"/>
  <c r="AE48" i="11"/>
  <c r="P48" i="11"/>
  <c r="Q48" i="11"/>
  <c r="R48" i="11"/>
  <c r="AI47" i="11"/>
  <c r="AG47" i="11"/>
  <c r="AH47" i="11"/>
  <c r="AC47" i="11"/>
  <c r="AD47" i="11"/>
  <c r="AE47" i="11"/>
  <c r="P47" i="11"/>
  <c r="Q47" i="11"/>
  <c r="R47" i="11"/>
  <c r="AI46" i="11"/>
  <c r="AG46" i="11"/>
  <c r="AH46" i="11"/>
  <c r="AC46" i="11"/>
  <c r="AD46" i="11"/>
  <c r="AE46" i="11"/>
  <c r="P46" i="11"/>
  <c r="Q46" i="11"/>
  <c r="R46" i="11"/>
  <c r="AI45" i="11"/>
  <c r="AG45" i="11"/>
  <c r="AH45" i="11"/>
  <c r="AC45" i="11"/>
  <c r="AD45" i="11"/>
  <c r="AE45" i="11"/>
  <c r="P45" i="11"/>
  <c r="Q45" i="11"/>
  <c r="R45" i="11"/>
  <c r="AI44" i="11"/>
  <c r="AG44" i="11"/>
  <c r="AH44" i="11"/>
  <c r="AC44" i="11"/>
  <c r="AD44" i="11"/>
  <c r="AE44" i="11"/>
  <c r="P44" i="11"/>
  <c r="Q44" i="11"/>
  <c r="R44" i="11"/>
  <c r="AI43" i="11"/>
  <c r="AG43" i="11"/>
  <c r="AH43" i="11"/>
  <c r="AC43" i="11"/>
  <c r="AD43" i="11"/>
  <c r="AE43" i="11"/>
  <c r="P43" i="11"/>
  <c r="Q43" i="11"/>
  <c r="R43" i="11"/>
  <c r="AI42" i="11"/>
  <c r="AG42" i="11"/>
  <c r="AH42" i="11"/>
  <c r="AC42" i="11"/>
  <c r="AD42" i="11"/>
  <c r="AE42" i="11"/>
  <c r="P42" i="11"/>
  <c r="Q42" i="11"/>
  <c r="R42" i="11"/>
  <c r="AI41" i="11"/>
  <c r="AG41" i="11"/>
  <c r="AH41" i="11"/>
  <c r="AC41" i="11"/>
  <c r="AD41" i="11"/>
  <c r="AE41" i="11"/>
  <c r="P41" i="11"/>
  <c r="Q41" i="11"/>
  <c r="R41" i="11"/>
  <c r="AI40" i="11"/>
  <c r="AG40" i="11"/>
  <c r="AH40" i="11"/>
  <c r="AC40" i="11"/>
  <c r="AD40" i="11"/>
  <c r="AE40" i="11"/>
  <c r="P40" i="11"/>
  <c r="Q40" i="11"/>
  <c r="R40" i="11"/>
  <c r="AI39" i="11"/>
  <c r="AG39" i="11"/>
  <c r="AH39" i="11"/>
  <c r="AC39" i="11"/>
  <c r="AD39" i="11"/>
  <c r="AE39" i="11"/>
  <c r="P39" i="11"/>
  <c r="Q39" i="11"/>
  <c r="R39" i="11"/>
  <c r="AI38" i="11"/>
  <c r="AG38" i="11"/>
  <c r="AH38" i="11"/>
  <c r="AC38" i="11"/>
  <c r="AD38" i="11"/>
  <c r="AE38" i="11"/>
  <c r="P38" i="11"/>
  <c r="Q38" i="11"/>
  <c r="R38" i="11"/>
  <c r="AI37" i="11"/>
  <c r="AG37" i="11"/>
  <c r="AH37" i="11"/>
  <c r="AC37" i="11"/>
  <c r="AD37" i="11"/>
  <c r="AE37" i="11"/>
  <c r="P37" i="11"/>
  <c r="Q37" i="11"/>
  <c r="R37" i="11"/>
  <c r="AI36" i="11"/>
  <c r="AG36" i="11"/>
  <c r="AH36" i="11"/>
  <c r="AC36" i="11"/>
  <c r="AD36" i="11"/>
  <c r="AE36" i="11"/>
  <c r="P36" i="11"/>
  <c r="Q36" i="11"/>
  <c r="R36" i="11"/>
  <c r="AI35" i="11"/>
  <c r="AG35" i="11"/>
  <c r="AH35" i="11"/>
  <c r="AC35" i="11"/>
  <c r="AD35" i="11"/>
  <c r="AE35" i="11"/>
  <c r="P35" i="11"/>
  <c r="Q35" i="11"/>
  <c r="R35" i="11"/>
  <c r="AI34" i="11"/>
  <c r="AG34" i="11"/>
  <c r="AH34" i="11"/>
  <c r="AC34" i="11"/>
  <c r="AD34" i="11"/>
  <c r="AE34" i="11"/>
  <c r="P34" i="11"/>
  <c r="Q34" i="11"/>
  <c r="R34" i="11"/>
  <c r="AI33" i="11"/>
  <c r="AG33" i="11"/>
  <c r="AH33" i="11"/>
  <c r="AC33" i="11"/>
  <c r="AD33" i="11"/>
  <c r="AE33" i="11"/>
  <c r="P33" i="11"/>
  <c r="Q33" i="11"/>
  <c r="R33" i="11"/>
  <c r="AI32" i="11"/>
  <c r="AG32" i="11"/>
  <c r="AH32" i="11"/>
  <c r="AC32" i="11"/>
  <c r="AD32" i="11"/>
  <c r="AE32" i="11"/>
  <c r="P32" i="11"/>
  <c r="Q32" i="11"/>
  <c r="R32" i="11"/>
  <c r="AI31" i="11"/>
  <c r="AG31" i="11"/>
  <c r="AH31" i="11"/>
  <c r="AC31" i="11"/>
  <c r="AD31" i="11"/>
  <c r="AE31" i="11"/>
  <c r="P31" i="11"/>
  <c r="Q31" i="11"/>
  <c r="R31" i="11"/>
  <c r="AI30" i="11"/>
  <c r="AG30" i="11"/>
  <c r="AH30" i="11"/>
  <c r="AC30" i="11"/>
  <c r="AD30" i="11"/>
  <c r="AE30" i="11"/>
  <c r="P30" i="11"/>
  <c r="Q30" i="11"/>
  <c r="R30" i="11"/>
  <c r="AI29" i="11"/>
  <c r="AG29" i="11"/>
  <c r="AH29" i="11"/>
  <c r="AC29" i="11"/>
  <c r="AD29" i="11"/>
  <c r="AE29" i="11"/>
  <c r="P29" i="11"/>
  <c r="Q29" i="11"/>
  <c r="R29" i="11"/>
  <c r="AI28" i="11"/>
  <c r="AG28" i="11"/>
  <c r="AH28" i="11"/>
  <c r="AC28" i="11"/>
  <c r="AD28" i="11"/>
  <c r="AE28" i="11"/>
  <c r="P28" i="11"/>
  <c r="Q28" i="11"/>
  <c r="R28" i="11"/>
  <c r="AI27" i="11"/>
  <c r="AG27" i="11"/>
  <c r="AH27" i="11"/>
  <c r="AC27" i="11"/>
  <c r="AD27" i="11"/>
  <c r="AE27" i="11"/>
  <c r="P27" i="11"/>
  <c r="Q27" i="11"/>
  <c r="R27" i="11"/>
  <c r="AI26" i="11"/>
  <c r="AG26" i="11"/>
  <c r="AH26" i="11"/>
  <c r="AC26" i="11"/>
  <c r="AD26" i="11"/>
  <c r="AE26" i="11"/>
  <c r="P26" i="11"/>
  <c r="Q26" i="11"/>
  <c r="R26" i="11"/>
  <c r="AI25" i="11"/>
  <c r="AG25" i="11"/>
  <c r="AH25" i="11"/>
  <c r="AC25" i="11"/>
  <c r="AD25" i="11"/>
  <c r="AE25" i="11"/>
  <c r="P25" i="11"/>
  <c r="Q25" i="11"/>
  <c r="R25" i="11"/>
  <c r="AI24" i="11"/>
  <c r="AG24" i="11"/>
  <c r="AH24" i="11"/>
  <c r="AC24" i="11"/>
  <c r="AD24" i="11"/>
  <c r="AE24" i="11"/>
  <c r="P24" i="11"/>
  <c r="Q24" i="11"/>
  <c r="R24" i="11"/>
  <c r="AI23" i="11"/>
  <c r="AG23" i="11"/>
  <c r="AH23" i="11"/>
  <c r="AC23" i="11"/>
  <c r="AD23" i="11"/>
  <c r="AE23" i="11"/>
  <c r="P23" i="11"/>
  <c r="Q23" i="11"/>
  <c r="R23" i="11"/>
  <c r="AI22" i="11"/>
  <c r="AG22" i="11"/>
  <c r="AH22" i="11"/>
  <c r="AC22" i="11"/>
  <c r="AD22" i="11"/>
  <c r="AE22" i="11"/>
  <c r="P22" i="11"/>
  <c r="Q22" i="11"/>
  <c r="R22" i="11"/>
  <c r="AI21" i="11"/>
  <c r="AG21" i="11"/>
  <c r="AH21" i="11"/>
  <c r="AC21" i="11"/>
  <c r="AD21" i="11"/>
  <c r="AE21" i="11"/>
  <c r="P21" i="11"/>
  <c r="Q21" i="11"/>
  <c r="R21" i="11"/>
  <c r="AI20" i="11"/>
  <c r="AG20" i="11"/>
  <c r="AH20" i="11"/>
  <c r="AC20" i="11"/>
  <c r="AD20" i="11"/>
  <c r="AE20" i="11"/>
  <c r="P20" i="11"/>
  <c r="Q20" i="11"/>
  <c r="R20" i="11"/>
  <c r="AI19" i="11"/>
  <c r="AG19" i="11"/>
  <c r="AH19" i="11"/>
  <c r="AC19" i="11"/>
  <c r="AD19" i="11"/>
  <c r="AE19" i="11"/>
  <c r="P19" i="11"/>
  <c r="Q19" i="11"/>
  <c r="R19" i="11"/>
  <c r="AI18" i="11"/>
  <c r="AG18" i="11"/>
  <c r="AH18" i="11"/>
  <c r="AC18" i="11"/>
  <c r="AD18" i="11"/>
  <c r="AE18" i="11"/>
  <c r="P18" i="11"/>
  <c r="Q18" i="11"/>
  <c r="R18" i="11"/>
  <c r="AI17" i="11"/>
  <c r="AG17" i="11"/>
  <c r="AH17" i="11"/>
  <c r="AC17" i="11"/>
  <c r="AD17" i="11"/>
  <c r="AE17" i="11"/>
  <c r="P17" i="11"/>
  <c r="Q17" i="11"/>
  <c r="R17" i="11"/>
  <c r="AI16" i="11"/>
  <c r="AG16" i="11"/>
  <c r="AH16" i="11"/>
  <c r="AC16" i="11"/>
  <c r="AD16" i="11"/>
  <c r="AE16" i="11"/>
  <c r="P16" i="11"/>
  <c r="Q16" i="11"/>
  <c r="R16" i="11"/>
  <c r="AI15" i="11"/>
  <c r="AG15" i="11"/>
  <c r="AH15" i="11"/>
  <c r="AC15" i="11"/>
  <c r="AD15" i="11"/>
  <c r="AE15" i="11"/>
  <c r="P15" i="11"/>
  <c r="Q15" i="11"/>
  <c r="R15" i="11"/>
  <c r="AI14" i="11"/>
  <c r="AG14" i="11"/>
  <c r="AH14" i="11"/>
  <c r="AC14" i="11"/>
  <c r="AD14" i="11"/>
  <c r="AE14" i="11"/>
  <c r="P14" i="11"/>
  <c r="Q14" i="11"/>
  <c r="R14" i="11"/>
  <c r="AI13" i="11"/>
  <c r="AG13" i="11"/>
  <c r="AH13" i="11"/>
  <c r="AC13" i="11"/>
  <c r="AD13" i="11"/>
  <c r="AE13" i="11"/>
  <c r="P13" i="11"/>
  <c r="Q13" i="11"/>
  <c r="R13" i="11"/>
  <c r="AC12" i="11"/>
  <c r="AD12" i="11"/>
  <c r="AE12" i="11"/>
  <c r="P12" i="11"/>
  <c r="Q12" i="11"/>
  <c r="R12" i="11"/>
  <c r="AC10" i="11"/>
  <c r="P10" i="11"/>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AC12" i="10"/>
  <c r="AD12" i="10"/>
  <c r="AE12" i="10"/>
  <c r="B12" i="10"/>
  <c r="AC10" i="10"/>
  <c r="S7" i="10"/>
  <c r="K7" i="10"/>
  <c r="AG5" i="10"/>
  <c r="X5" i="10"/>
  <c r="G5" i="10"/>
  <c r="X4" i="10"/>
  <c r="O4" i="10"/>
  <c r="G4" i="10"/>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alcChain>
</file>

<file path=xl/sharedStrings.xml><?xml version="1.0" encoding="utf-8"?>
<sst xmlns="http://schemas.openxmlformats.org/spreadsheetml/2006/main" count="357" uniqueCount="63">
  <si>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</si>
  <si>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</si>
  <si>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</si>
  <si>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</si>
  <si>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</si>
  <si>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</si>
  <si>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</si>
  <si>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</si>
  <si>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</si>
  <si>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</si>
  <si>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</si>
  <si>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</si>
  <si>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</si>
  <si>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</si>
  <si>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</si>
  <si>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</si>
  <si>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</si>
  <si>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</si>
  <si>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</si>
  <si>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</si>
  <si>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</si>
  <si>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</si>
  <si>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</si>
  <si>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</si>
  <si>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</si>
  <si>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</si>
  <si>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</si>
  <si>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</si>
  <si>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</si>
  <si>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</si>
  <si>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</si>
  <si>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</si>
  <si>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</si>
  <si>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</si>
  <si>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</si>
  <si>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</si>
  <si>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</si>
  <si>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</si>
  <si>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</si>
  <si>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</si>
  <si>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</si>
  <si>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</si>
  <si>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</si>
  <si>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</si>
  <si>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</si>
  <si>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</si>
  <si>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</si>
  <si>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</si>
  <si>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HEALTH</t>
  </si>
  <si>
    <t>MALE</t>
  </si>
  <si>
    <t>P.E.</t>
  </si>
  <si>
    <t xml:space="preserve"> AVERAGE</t>
  </si>
  <si>
    <t>MAPEH</t>
  </si>
  <si>
    <t>ESP</t>
  </si>
  <si>
    <t>MATH</t>
  </si>
  <si>
    <t>PHYSICAL EDUCATION</t>
  </si>
  <si>
    <t>WRITTEN WORKS (40%)</t>
  </si>
  <si>
    <t>PERFORMANCE TASKS (40%)</t>
  </si>
  <si>
    <t>WRITTEN WORKS (20%)</t>
  </si>
  <si>
    <t>PERFORMANCE TASKS (60%)</t>
  </si>
  <si>
    <t>Summary of Quarterly Grades (First Quarter)</t>
  </si>
  <si>
    <t>Class Record</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</si>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</sst>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
    <numFmt numFmtId="165" formatCode="0.0"/>
  </numFmts>
  <fonts count="30">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
      <sz val="8"/>
      <color theme="1"/>
      <name val="Calibri"/>
      <family val="2"/>
      <scheme val="minor"/>
    </font>
    <font>
      <sz val="8"/>
      <name val="Arial"/>
      <family val="2"/>
    </font>
    <font>
      <sz val="8"/>
      <color indexed="72"/>
      <name val="SansSerif"/>
    </font>
    <font>
      <b/>
      <sz val="11"/>
      <color theme="1"/>
      <name val="Arial"/>
      <family val="2"/>
    </font>
    <font>
      <b/>
      <sz val="11"/>
      <color rgb="FF002060"/>
      <name val="Arial"/>
      <family val="2"/>
    </font>
    <font>
      <b/>
      <sz val="11"/>
      <color theme="9" tint="-0.499984740745262"/>
      <name val="Arial"/>
      <family val="2"/>
    </font>
    <font>
      <sz val="11"/>
      <color theme="1"/>
      <name val="Arial"/>
      <family val="2"/>
    </font>
    <font>
      <sz val="9"/>
      <color theme="1"/>
      <name val="Arial"/>
      <family val="2"/>
    </font>
    <font>
      <b/>
      <sz val="11"/>
      <color theme="1" tint="4.9989318521683403E-2"/>
      <name val="Arial"/>
      <family val="2"/>
    </font>
    <font>
      <sz val="8"/>
      <color theme="1"/>
      <name val="Arial"/>
      <family val="2"/>
    </font>
    <font>
      <b/>
      <sz val="8"/>
      <color theme="1"/>
      <name val="Arial"/>
      <family val="2"/>
    </font>
    <font>
      <b/>
      <sz val="9"/>
      <color theme="1"/>
      <name val="Arial"/>
      <family val="2"/>
    </font>
    <font>
      <b/>
      <sz val="14"/>
      <color theme="1"/>
      <name val="Arial"/>
      <family val="2"/>
    </font>
    <font>
      <sz val="8"/>
      <color rgb="FF000000"/>
      <name val="Calibri"/>
      <family val="2"/>
    </font>
    <font>
      <sz val="8"/>
      <color rgb="FF000000"/>
      <name val="Arial"/>
      <family val="2"/>
    </font>
    <font>
      <sz val="11"/>
      <color indexed="72"/>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86">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s>
  <cellStyleXfs count="5">
    <xf numFmtId="0" fontId="0" fillId="0" borderId="0"/>
    <xf numFmtId="9" fontId="1" fillId="0" borderId="0" applyFont="0" applyFill="0" applyBorder="0" applyAlignment="0" applyProtection="0"/>
    <xf numFmtId="0" fontId="11" fillId="0" borderId="0"/>
    <xf numFmtId="0" fontId="13" fillId="0" borderId="0"/>
    <xf numFmtId="0" fontId="11" fillId="0" borderId="0"/>
  </cellStyleXfs>
  <cellXfs count="353">
    <xf numFmtId="0" fontId="0" fillId="0" borderId="0" xfId="0"/>
    <xf numFmtId="0" fontId="4"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5" xfId="0" applyFont="1" applyFill="1" applyBorder="1" applyAlignment="1" applyProtection="1">
      <alignment horizontal="center" shrinkToFit="1"/>
      <protection locked="0"/>
    </xf>
    <xf numFmtId="0" fontId="3" fillId="0" borderId="17"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18" xfId="0" applyFont="1" applyFill="1" applyBorder="1" applyAlignment="1" applyProtection="1">
      <alignment horizontal="center"/>
      <protection locked="0"/>
    </xf>
    <xf numFmtId="164" fontId="4" fillId="0" borderId="18" xfId="0" applyNumberFormat="1" applyFont="1" applyFill="1" applyBorder="1" applyAlignment="1" applyProtection="1">
      <alignment horizontal="left"/>
      <protection hidden="1"/>
    </xf>
    <xf numFmtId="0" fontId="4" fillId="0" borderId="21" xfId="0" applyFont="1" applyFill="1" applyBorder="1" applyAlignment="1" applyProtection="1">
      <alignment horizontal="center"/>
      <protection locked="0"/>
    </xf>
    <xf numFmtId="2" fontId="3" fillId="0" borderId="22" xfId="0" applyNumberFormat="1" applyFont="1" applyFill="1" applyBorder="1" applyAlignment="1" applyProtection="1">
      <alignment horizontal="center"/>
      <protection hidden="1"/>
    </xf>
    <xf numFmtId="1" fontId="3" fillId="0" borderId="20"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3" xfId="0" applyFont="1" applyFill="1" applyBorder="1" applyAlignment="1" applyProtection="1">
      <alignment horizontal="center"/>
      <protection locked="0"/>
    </xf>
    <xf numFmtId="164" fontId="4" fillId="0" borderId="23" xfId="0" applyNumberFormat="1" applyFont="1" applyFill="1" applyBorder="1" applyAlignment="1" applyProtection="1">
      <alignment horizontal="left"/>
      <protection hidden="1"/>
    </xf>
    <xf numFmtId="0" fontId="4" fillId="0" borderId="25" xfId="0" applyFont="1" applyFill="1" applyBorder="1" applyAlignment="1" applyProtection="1">
      <alignment horizontal="center"/>
      <protection locked="0"/>
    </xf>
    <xf numFmtId="0" fontId="3" fillId="0" borderId="26" xfId="0" applyFont="1" applyFill="1" applyBorder="1" applyAlignment="1" applyProtection="1">
      <alignment horizontal="center"/>
      <protection locked="0"/>
    </xf>
    <xf numFmtId="0" fontId="4" fillId="0" borderId="29" xfId="0" applyFont="1" applyFill="1" applyBorder="1" applyAlignment="1" applyProtection="1">
      <alignment horizontal="center"/>
      <protection locked="0"/>
    </xf>
    <xf numFmtId="0" fontId="3" fillId="0" borderId="32" xfId="0" applyFont="1" applyFill="1" applyBorder="1" applyAlignment="1" applyProtection="1">
      <alignment horizontal="center"/>
      <protection locked="0"/>
    </xf>
    <xf numFmtId="164" fontId="4" fillId="0" borderId="32" xfId="0" applyNumberFormat="1" applyFont="1" applyFill="1" applyBorder="1" applyAlignment="1" applyProtection="1">
      <alignment horizontal="left"/>
      <protection hidden="1"/>
    </xf>
    <xf numFmtId="0" fontId="4" fillId="0" borderId="35"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37"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7" xfId="0" applyFont="1" applyFill="1" applyBorder="1" applyAlignment="1" applyProtection="1">
      <alignment horizontal="center" shrinkToFit="1"/>
      <protection locked="0"/>
    </xf>
    <xf numFmtId="0" fontId="4" fillId="2" borderId="30" xfId="0" applyFont="1" applyFill="1" applyBorder="1" applyAlignment="1" applyProtection="1">
      <alignment horizontal="center"/>
      <protection locked="0"/>
    </xf>
    <xf numFmtId="0" fontId="4" fillId="2" borderId="17" xfId="0" applyFont="1" applyFill="1" applyBorder="1" applyAlignment="1" applyProtection="1">
      <alignment horizontal="center"/>
      <protection locked="0"/>
    </xf>
    <xf numFmtId="0" fontId="4" fillId="2" borderId="31"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1"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39" xfId="0" applyNumberFormat="1" applyFont="1" applyFill="1" applyBorder="1" applyAlignment="1" applyProtection="1">
      <alignment horizontal="center"/>
      <protection hidden="1"/>
    </xf>
    <xf numFmtId="2" fontId="3" fillId="0" borderId="39" xfId="0" applyNumberFormat="1" applyFont="1" applyFill="1" applyBorder="1" applyAlignment="1" applyProtection="1">
      <alignment horizontal="center"/>
      <protection hidden="1"/>
    </xf>
    <xf numFmtId="0" fontId="3" fillId="0" borderId="30" xfId="0" applyFont="1" applyFill="1" applyBorder="1" applyAlignment="1" applyProtection="1">
      <alignment horizontal="center" shrinkToFit="1"/>
      <protection locked="0"/>
    </xf>
    <xf numFmtId="0" fontId="3" fillId="2" borderId="30" xfId="0" applyFont="1" applyFill="1" applyBorder="1" applyAlignment="1" applyProtection="1">
      <alignment horizontal="center" shrinkToFit="1"/>
      <protection locked="0"/>
    </xf>
    <xf numFmtId="2" fontId="3" fillId="0" borderId="48" xfId="0" applyNumberFormat="1" applyFont="1" applyFill="1" applyBorder="1" applyAlignment="1" applyProtection="1">
      <alignment horizontal="center" vertical="center" wrapText="1"/>
      <protection locked="0"/>
    </xf>
    <xf numFmtId="2" fontId="3" fillId="0" borderId="44"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37"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19"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3" xfId="0" applyFont="1" applyFill="1" applyBorder="1" applyAlignment="1" applyProtection="1">
      <alignment horizontal="center"/>
      <protection locked="0"/>
    </xf>
    <xf numFmtId="2" fontId="3" fillId="0" borderId="49" xfId="0" applyNumberFormat="1" applyFont="1" applyFill="1" applyBorder="1" applyAlignment="1" applyProtection="1">
      <alignment horizontal="center"/>
      <protection hidden="1"/>
    </xf>
    <xf numFmtId="0" fontId="4" fillId="0" borderId="51" xfId="0" applyFont="1" applyFill="1" applyBorder="1" applyAlignment="1" applyProtection="1">
      <alignment horizontal="center"/>
      <protection locked="0"/>
    </xf>
    <xf numFmtId="0" fontId="4" fillId="0" borderId="52" xfId="0" applyFont="1" applyFill="1" applyBorder="1" applyAlignment="1" applyProtection="1">
      <alignment horizontal="center"/>
      <protection locked="0"/>
    </xf>
    <xf numFmtId="0" fontId="4" fillId="0" borderId="53" xfId="0" applyFont="1" applyFill="1" applyBorder="1" applyAlignment="1" applyProtection="1">
      <alignment horizontal="center"/>
      <protection locked="0"/>
    </xf>
    <xf numFmtId="0" fontId="4" fillId="0" borderId="54"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3" fillId="0" borderId="56" xfId="0" applyFont="1" applyFill="1" applyBorder="1" applyAlignment="1" applyProtection="1">
      <alignment horizontal="center" vertical="center"/>
      <protection locked="0"/>
    </xf>
    <xf numFmtId="0" fontId="3" fillId="2" borderId="57" xfId="0" applyFont="1" applyFill="1" applyBorder="1" applyAlignment="1" applyProtection="1">
      <alignment horizontal="center" shrinkToFit="1"/>
      <protection locked="0"/>
    </xf>
    <xf numFmtId="0" fontId="4" fillId="0" borderId="58" xfId="0" applyFont="1" applyFill="1" applyBorder="1" applyAlignment="1" applyProtection="1">
      <alignment horizontal="center"/>
      <protection locked="0"/>
    </xf>
    <xf numFmtId="0" fontId="4" fillId="0" borderId="59" xfId="0" applyFont="1" applyFill="1" applyBorder="1" applyAlignment="1" applyProtection="1">
      <alignment horizontal="center"/>
      <protection locked="0"/>
    </xf>
    <xf numFmtId="0" fontId="4" fillId="0" borderId="60" xfId="0" applyFont="1" applyFill="1" applyBorder="1" applyAlignment="1" applyProtection="1">
      <alignment horizontal="center"/>
      <protection locked="0"/>
    </xf>
    <xf numFmtId="0" fontId="4" fillId="2" borderId="57" xfId="0" applyFont="1" applyFill="1" applyBorder="1" applyAlignment="1" applyProtection="1">
      <alignment horizontal="center"/>
      <protection locked="0"/>
    </xf>
    <xf numFmtId="0" fontId="4" fillId="0" borderId="61" xfId="0"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hidden="1"/>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5" xfId="2" applyFont="1" applyFill="1" applyBorder="1" applyAlignment="1" applyProtection="1">
      <alignment horizontal="center" vertical="center"/>
      <protection locked="0"/>
    </xf>
    <xf numFmtId="0" fontId="11" fillId="4" borderId="25" xfId="2" applyFont="1" applyFill="1" applyBorder="1" applyAlignment="1" applyProtection="1">
      <alignment horizontal="center" vertical="center"/>
      <protection locked="0"/>
    </xf>
    <xf numFmtId="0" fontId="11" fillId="4" borderId="25"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16" fillId="0" borderId="0" xfId="4" applyNumberFormat="1" applyFont="1" applyFill="1" applyBorder="1" applyAlignment="1" applyProtection="1">
      <alignment horizontal="left" vertical="center" wrapText="1"/>
      <protection locked="0"/>
    </xf>
    <xf numFmtId="0" fontId="15" fillId="0" borderId="0" xfId="4" applyFont="1" applyFill="1" applyBorder="1" applyAlignment="1" applyProtection="1">
      <alignment horizontal="center"/>
      <protection locked="0"/>
    </xf>
    <xf numFmtId="1" fontId="4" fillId="0" borderId="40" xfId="0" applyNumberFormat="1" applyFont="1" applyFill="1" applyBorder="1" applyAlignment="1" applyProtection="1">
      <alignment horizontal="center"/>
      <protection hidden="1"/>
    </xf>
    <xf numFmtId="2" fontId="3" fillId="0" borderId="40" xfId="0" applyNumberFormat="1" applyFont="1" applyFill="1" applyBorder="1" applyAlignment="1" applyProtection="1">
      <alignment horizontal="center"/>
      <protection hidden="1"/>
    </xf>
    <xf numFmtId="2" fontId="3" fillId="0" borderId="50" xfId="0" applyNumberFormat="1" applyFont="1" applyFill="1" applyBorder="1" applyAlignment="1" applyProtection="1">
      <alignment horizontal="center"/>
      <protection hidden="1"/>
    </xf>
    <xf numFmtId="2" fontId="3" fillId="0" borderId="36"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1" fontId="3" fillId="0" borderId="70" xfId="0" applyNumberFormat="1" applyFont="1" applyFill="1" applyBorder="1" applyAlignment="1" applyProtection="1">
      <alignment horizontal="center"/>
      <protection hidden="1"/>
    </xf>
    <xf numFmtId="1" fontId="4" fillId="0" borderId="73"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2" fontId="3" fillId="0" borderId="74" xfId="0" applyNumberFormat="1" applyFont="1" applyFill="1" applyBorder="1" applyAlignment="1" applyProtection="1">
      <alignment horizontal="center"/>
      <protection hidden="1"/>
    </xf>
    <xf numFmtId="2" fontId="3" fillId="0" borderId="75" xfId="0" applyNumberFormat="1" applyFont="1" applyFill="1" applyBorder="1" applyAlignment="1" applyProtection="1">
      <alignment horizontal="center"/>
      <protection hidden="1"/>
    </xf>
    <xf numFmtId="1" fontId="3" fillId="0" borderId="24" xfId="0" applyNumberFormat="1" applyFont="1" applyFill="1" applyBorder="1" applyAlignment="1" applyProtection="1">
      <alignment horizontal="center"/>
      <protection hidden="1"/>
    </xf>
    <xf numFmtId="164" fontId="4" fillId="0" borderId="76" xfId="0" applyNumberFormat="1" applyFont="1" applyFill="1" applyBorder="1" applyAlignment="1" applyProtection="1">
      <alignment horizontal="left"/>
      <protection hidden="1"/>
    </xf>
    <xf numFmtId="1" fontId="4" fillId="0" borderId="77" xfId="0" applyNumberFormat="1" applyFont="1" applyFill="1" applyBorder="1" applyAlignment="1" applyProtection="1">
      <alignment horizontal="center"/>
      <protection hidden="1"/>
    </xf>
    <xf numFmtId="2" fontId="3" fillId="0" borderId="77" xfId="0" applyNumberFormat="1" applyFont="1" applyFill="1" applyBorder="1" applyAlignment="1" applyProtection="1">
      <alignment horizontal="center"/>
      <protection hidden="1"/>
    </xf>
    <xf numFmtId="2" fontId="3" fillId="0" borderId="78" xfId="0" applyNumberFormat="1" applyFont="1" applyFill="1" applyBorder="1" applyAlignment="1" applyProtection="1">
      <alignment horizontal="center"/>
      <protection hidden="1"/>
    </xf>
    <xf numFmtId="0" fontId="4" fillId="0" borderId="68" xfId="0" applyFont="1" applyFill="1" applyBorder="1" applyAlignment="1" applyProtection="1">
      <alignment horizontal="center"/>
      <protection locked="0"/>
    </xf>
    <xf numFmtId="2" fontId="3" fillId="0" borderId="47" xfId="0" applyNumberFormat="1" applyFont="1" applyFill="1" applyBorder="1" applyAlignment="1" applyProtection="1">
      <alignment horizontal="center"/>
      <protection hidden="1"/>
    </xf>
    <xf numFmtId="1" fontId="3" fillId="0" borderId="67" xfId="0" applyNumberFormat="1" applyFont="1" applyFill="1" applyBorder="1" applyAlignment="1" applyProtection="1">
      <alignment horizontal="center"/>
      <protection hidden="1"/>
    </xf>
    <xf numFmtId="164" fontId="4" fillId="0" borderId="26" xfId="0" applyNumberFormat="1" applyFont="1" applyFill="1" applyBorder="1" applyAlignment="1" applyProtection="1">
      <alignment horizontal="left"/>
      <protection hidden="1"/>
    </xf>
    <xf numFmtId="1" fontId="4" fillId="0" borderId="72" xfId="0" applyNumberFormat="1" applyFont="1" applyFill="1" applyBorder="1" applyAlignment="1" applyProtection="1">
      <alignment horizontal="center"/>
      <protection hidden="1"/>
    </xf>
    <xf numFmtId="164" fontId="4" fillId="0" borderId="14" xfId="0" applyNumberFormat="1" applyFont="1" applyFill="1" applyBorder="1" applyAlignment="1" applyProtection="1">
      <alignment horizontal="left"/>
      <protection hidden="1"/>
    </xf>
    <xf numFmtId="0" fontId="4" fillId="2" borderId="7"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4" fillId="0" borderId="0" xfId="0" applyFont="1" applyFill="1" applyProtection="1">
      <protection hidden="1"/>
    </xf>
    <xf numFmtId="0" fontId="3" fillId="0" borderId="0" xfId="0" applyFont="1" applyFill="1" applyProtection="1">
      <protection hidden="1"/>
    </xf>
    <xf numFmtId="0" fontId="9" fillId="0" borderId="0" xfId="0" applyFont="1" applyFill="1" applyAlignment="1" applyProtection="1">
      <alignment horizontal="center"/>
      <protection hidden="1"/>
    </xf>
    <xf numFmtId="2" fontId="3" fillId="0" borderId="0" xfId="0" applyNumberFormat="1" applyFont="1" applyFill="1" applyAlignment="1" applyProtection="1">
      <alignment horizontal="center"/>
      <protection hidden="1"/>
    </xf>
    <xf numFmtId="0" fontId="3" fillId="0" borderId="0" xfId="0" applyFont="1" applyFill="1" applyAlignment="1" applyProtection="1">
      <alignment horizontal="center"/>
      <protection hidden="1"/>
    </xf>
    <xf numFmtId="0" fontId="4" fillId="0" borderId="0" xfId="0" applyFont="1" applyFill="1" applyBorder="1" applyProtection="1">
      <protection hidden="1"/>
    </xf>
    <xf numFmtId="0" fontId="3" fillId="0" borderId="0" xfId="0" applyFont="1" applyFill="1" applyBorder="1" applyProtection="1">
      <protection hidden="1"/>
    </xf>
    <xf numFmtId="0" fontId="3" fillId="0" borderId="5" xfId="0" applyFont="1" applyFill="1" applyBorder="1" applyAlignment="1" applyProtection="1">
      <alignment horizontal="center" vertical="center" textRotation="90" shrinkToFit="1"/>
      <protection hidden="1"/>
    </xf>
    <xf numFmtId="2" fontId="3" fillId="0" borderId="10" xfId="0" applyNumberFormat="1" applyFont="1" applyFill="1" applyBorder="1" applyAlignment="1" applyProtection="1">
      <alignment horizontal="center" vertical="center"/>
      <protection hidden="1"/>
    </xf>
    <xf numFmtId="0" fontId="3" fillId="0" borderId="10" xfId="0" applyFont="1" applyFill="1" applyBorder="1" applyAlignment="1" applyProtection="1">
      <alignment horizontal="center" vertical="center" textRotation="90" wrapText="1"/>
      <protection hidden="1"/>
    </xf>
    <xf numFmtId="2" fontId="3" fillId="0" borderId="10" xfId="0" applyNumberFormat="1" applyFont="1" applyFill="1" applyBorder="1" applyAlignment="1" applyProtection="1">
      <alignment horizontal="center" vertical="center" textRotation="90" wrapText="1"/>
      <protection hidden="1"/>
    </xf>
    <xf numFmtId="2" fontId="3" fillId="0" borderId="10" xfId="0" applyNumberFormat="1" applyFont="1" applyFill="1" applyBorder="1" applyAlignment="1" applyProtection="1">
      <alignment horizontal="left" vertical="center" textRotation="90" wrapText="1"/>
      <protection hidden="1"/>
    </xf>
    <xf numFmtId="0" fontId="3" fillId="0" borderId="14" xfId="0" applyFont="1" applyFill="1" applyBorder="1" applyAlignment="1" applyProtection="1">
      <alignment horizontal="center"/>
      <protection hidden="1"/>
    </xf>
    <xf numFmtId="0" fontId="3" fillId="0" borderId="5" xfId="0" applyFont="1" applyFill="1" applyBorder="1" applyAlignment="1" applyProtection="1">
      <alignment horizontal="center" shrinkToFit="1"/>
      <protection hidden="1"/>
    </xf>
    <xf numFmtId="0" fontId="3" fillId="0" borderId="14" xfId="0" applyFont="1" applyFill="1" applyBorder="1" applyAlignment="1" applyProtection="1">
      <alignment horizontal="center" shrinkToFit="1"/>
      <protection hidden="1"/>
    </xf>
    <xf numFmtId="0" fontId="3" fillId="0" borderId="0" xfId="0" applyFont="1" applyFill="1" applyBorder="1" applyAlignment="1" applyProtection="1">
      <alignment horizontal="center" shrinkToFit="1"/>
      <protection hidden="1"/>
    </xf>
    <xf numFmtId="0" fontId="3" fillId="0" borderId="0" xfId="0" applyFont="1" applyFill="1" applyAlignment="1" applyProtection="1">
      <alignment shrinkToFit="1"/>
      <protection hidden="1"/>
    </xf>
    <xf numFmtId="0" fontId="3" fillId="2" borderId="6" xfId="0" applyFont="1" applyFill="1" applyBorder="1" applyAlignment="1" applyProtection="1">
      <alignment horizontal="center" shrinkToFit="1"/>
      <protection hidden="1"/>
    </xf>
    <xf numFmtId="0" fontId="3" fillId="0" borderId="18" xfId="0" applyFont="1" applyFill="1" applyBorder="1" applyAlignment="1" applyProtection="1">
      <alignment horizontal="center"/>
      <protection hidden="1"/>
    </xf>
    <xf numFmtId="0" fontId="4" fillId="0" borderId="14" xfId="0" applyFont="1" applyFill="1" applyBorder="1" applyAlignment="1" applyProtection="1">
      <alignment horizontal="center"/>
      <protection hidden="1"/>
    </xf>
    <xf numFmtId="0" fontId="4" fillId="0" borderId="0" xfId="0" applyFont="1" applyFill="1" applyBorder="1" applyAlignment="1" applyProtection="1">
      <alignment horizontal="center"/>
      <protection hidden="1"/>
    </xf>
    <xf numFmtId="0" fontId="3" fillId="0" borderId="23" xfId="0" applyFont="1" applyFill="1" applyBorder="1" applyAlignment="1" applyProtection="1">
      <alignment horizontal="center"/>
      <protection hidden="1"/>
    </xf>
    <xf numFmtId="0" fontId="3" fillId="0" borderId="26" xfId="0" applyFont="1" applyFill="1" applyBorder="1" applyAlignment="1" applyProtection="1">
      <alignment horizontal="center"/>
      <protection hidden="1"/>
    </xf>
    <xf numFmtId="0" fontId="3" fillId="0" borderId="32" xfId="0" applyFont="1" applyFill="1" applyBorder="1" applyAlignment="1" applyProtection="1">
      <alignment horizontal="center"/>
      <protection hidden="1"/>
    </xf>
    <xf numFmtId="164" fontId="4" fillId="0" borderId="18" xfId="0" applyNumberFormat="1" applyFont="1" applyFill="1" applyBorder="1" applyAlignment="1" applyProtection="1">
      <alignment horizontal="left"/>
      <protection locked="0"/>
    </xf>
    <xf numFmtId="164" fontId="5" fillId="0" borderId="19" xfId="0" applyNumberFormat="1" applyFont="1" applyFill="1" applyBorder="1" applyAlignment="1" applyProtection="1">
      <alignment horizontal="left" vertical="center" wrapText="1"/>
      <protection locked="0"/>
    </xf>
    <xf numFmtId="164" fontId="5" fillId="0" borderId="20" xfId="0" applyNumberFormat="1" applyFont="1" applyFill="1" applyBorder="1" applyAlignment="1" applyProtection="1">
      <alignment horizontal="left" vertical="center" wrapText="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37" xfId="0" applyFont="1" applyFill="1" applyBorder="1" applyAlignment="1" applyProtection="1">
      <alignment vertical="center"/>
      <protection locked="0"/>
    </xf>
    <xf numFmtId="9" fontId="3" fillId="0" borderId="43"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1"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3" xfId="0" applyNumberFormat="1" applyFont="1" applyFill="1" applyBorder="1" applyAlignment="1" applyProtection="1">
      <alignment horizontal="left" vertical="center" wrapText="1"/>
      <protection locked="0"/>
    </xf>
    <xf numFmtId="164" fontId="5" fillId="0" borderId="24"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164" fontId="5" fillId="0" borderId="28"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4"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4" fillId="0" borderId="0" xfId="3" applyFont="1" applyFill="1" applyProtection="1">
      <protection locked="0"/>
    </xf>
    <xf numFmtId="0" fontId="10" fillId="0" borderId="0" xfId="0" applyNumberFormat="1" applyFont="1" applyFill="1" applyBorder="1" applyAlignment="1" applyProtection="1">
      <alignment horizontal="center" vertical="top" wrapText="1"/>
      <protection locked="0"/>
    </xf>
    <xf numFmtId="164" fontId="3"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horizontal="center" vertical="center"/>
      <protection locked="0"/>
    </xf>
    <xf numFmtId="0" fontId="28" fillId="0" borderId="0" xfId="3" applyFont="1" applyFill="1" applyBorder="1" applyAlignment="1" applyProtection="1">
      <protection locked="0"/>
    </xf>
    <xf numFmtId="0" fontId="27" fillId="0" borderId="0" xfId="3" applyFont="1" applyFill="1" applyBorder="1" applyProtection="1">
      <protection locked="0"/>
    </xf>
    <xf numFmtId="0" fontId="23" fillId="0" borderId="6" xfId="3" applyFont="1" applyFill="1" applyBorder="1" applyProtection="1">
      <protection locked="0"/>
    </xf>
    <xf numFmtId="0" fontId="26" fillId="0" borderId="7" xfId="3" applyFont="1" applyFill="1" applyBorder="1" applyAlignment="1" applyProtection="1">
      <alignment vertical="center"/>
      <protection locked="0"/>
    </xf>
    <xf numFmtId="0" fontId="26" fillId="0" borderId="64" xfId="3" applyFont="1" applyFill="1" applyBorder="1" applyAlignment="1" applyProtection="1">
      <alignment vertical="center"/>
      <protection locked="0"/>
    </xf>
    <xf numFmtId="0" fontId="25" fillId="0" borderId="17" xfId="3" applyFont="1" applyFill="1" applyBorder="1" applyAlignment="1" applyProtection="1">
      <alignment horizontal="center" textRotation="45" wrapText="1"/>
      <protection locked="0"/>
    </xf>
    <xf numFmtId="0" fontId="25" fillId="0" borderId="17" xfId="3" applyFont="1" applyFill="1" applyBorder="1" applyAlignment="1" applyProtection="1">
      <alignment horizontal="center" textRotation="45"/>
      <protection locked="0"/>
    </xf>
    <xf numFmtId="0" fontId="25" fillId="0" borderId="17" xfId="3" applyFont="1" applyFill="1" applyBorder="1" applyAlignment="1" applyProtection="1">
      <alignment textRotation="45"/>
      <protection locked="0"/>
    </xf>
    <xf numFmtId="0" fontId="24" fillId="0" borderId="31" xfId="3" applyFont="1" applyFill="1" applyBorder="1" applyAlignment="1" applyProtection="1">
      <alignment textRotation="45"/>
      <protection locked="0"/>
    </xf>
    <xf numFmtId="0" fontId="23" fillId="0" borderId="7" xfId="3" applyFont="1" applyFill="1" applyBorder="1" applyAlignment="1" applyProtection="1">
      <alignment textRotation="45"/>
      <protection locked="0"/>
    </xf>
    <xf numFmtId="0" fontId="23" fillId="0" borderId="66" xfId="3" applyFont="1" applyFill="1" applyBorder="1" applyProtection="1">
      <protection locked="0"/>
    </xf>
    <xf numFmtId="0" fontId="17" fillId="0" borderId="63" xfId="3" applyFont="1" applyFill="1" applyBorder="1" applyAlignment="1" applyProtection="1">
      <alignment vertical="center"/>
      <protection locked="0"/>
    </xf>
    <xf numFmtId="0" fontId="17" fillId="0" borderId="7" xfId="3" applyFont="1" applyFill="1" applyBorder="1" applyAlignment="1" applyProtection="1">
      <alignment vertical="center"/>
      <protection locked="0"/>
    </xf>
    <xf numFmtId="0" fontId="17" fillId="0" borderId="68" xfId="3" applyFont="1" applyFill="1" applyBorder="1" applyAlignment="1" applyProtection="1">
      <alignment vertical="center"/>
      <protection locked="0"/>
    </xf>
    <xf numFmtId="0" fontId="17" fillId="0" borderId="67" xfId="3" applyFont="1" applyFill="1" applyBorder="1" applyAlignment="1" applyProtection="1">
      <alignment vertical="center"/>
      <protection locked="0"/>
    </xf>
    <xf numFmtId="0" fontId="22" fillId="0" borderId="66" xfId="3" applyFont="1" applyFill="1" applyBorder="1" applyAlignment="1" applyProtection="1">
      <alignment horizontal="center"/>
      <protection locked="0"/>
    </xf>
    <xf numFmtId="0" fontId="22" fillId="0" borderId="65" xfId="3" applyFont="1" applyFill="1" applyBorder="1" applyAlignment="1" applyProtection="1">
      <alignment horizontal="center"/>
      <protection locked="0"/>
    </xf>
    <xf numFmtId="0" fontId="23" fillId="0" borderId="65" xfId="3" applyFont="1" applyFill="1" applyBorder="1" applyAlignment="1" applyProtection="1">
      <alignment horizontal="center"/>
      <protection locked="0"/>
    </xf>
    <xf numFmtId="0" fontId="23" fillId="0" borderId="17" xfId="3" applyFont="1" applyFill="1" applyBorder="1" applyAlignment="1" applyProtection="1">
      <alignment horizontal="center"/>
      <protection locked="0"/>
    </xf>
    <xf numFmtId="0" fontId="23" fillId="0" borderId="31" xfId="3" applyFont="1" applyFill="1" applyBorder="1" applyAlignment="1" applyProtection="1">
      <alignment horizontal="center"/>
      <protection locked="0"/>
    </xf>
    <xf numFmtId="0" fontId="23" fillId="5" borderId="6" xfId="3" applyFont="1" applyFill="1" applyBorder="1" applyProtection="1">
      <protection locked="0"/>
    </xf>
    <xf numFmtId="0" fontId="22" fillId="5" borderId="30" xfId="3" applyFont="1" applyFill="1" applyBorder="1" applyAlignment="1" applyProtection="1">
      <alignment horizontal="center"/>
      <protection locked="0"/>
    </xf>
    <xf numFmtId="0" fontId="22" fillId="5" borderId="17" xfId="3" applyFont="1" applyFill="1" applyBorder="1" applyAlignment="1" applyProtection="1">
      <alignment horizontal="center"/>
      <protection locked="0"/>
    </xf>
    <xf numFmtId="0" fontId="20" fillId="5" borderId="17" xfId="3" applyFont="1" applyFill="1" applyBorder="1" applyAlignment="1" applyProtection="1">
      <alignment horizontal="center"/>
      <protection locked="0"/>
    </xf>
    <xf numFmtId="0" fontId="21" fillId="5" borderId="31" xfId="3" applyFont="1" applyFill="1" applyBorder="1" applyAlignment="1" applyProtection="1">
      <alignment horizontal="center"/>
      <protection locked="0"/>
    </xf>
    <xf numFmtId="0" fontId="17" fillId="5" borderId="5" xfId="3" applyFont="1" applyFill="1" applyBorder="1" applyAlignment="1" applyProtection="1">
      <alignment horizontal="center" vertical="center" wrapText="1"/>
      <protection locked="0"/>
    </xf>
    <xf numFmtId="0" fontId="17" fillId="0" borderId="18" xfId="3" applyFont="1" applyFill="1" applyBorder="1" applyProtection="1">
      <protection locked="0"/>
    </xf>
    <xf numFmtId="164" fontId="20" fillId="0" borderId="19" xfId="3" applyNumberFormat="1" applyFont="1" applyFill="1" applyBorder="1" applyAlignment="1" applyProtection="1">
      <alignment horizontal="center"/>
      <protection locked="0"/>
    </xf>
    <xf numFmtId="0" fontId="17" fillId="0" borderId="23" xfId="3" applyFont="1" applyFill="1" applyBorder="1" applyProtection="1">
      <protection locked="0"/>
    </xf>
    <xf numFmtId="164" fontId="20" fillId="0" borderId="3" xfId="3" applyNumberFormat="1" applyFont="1" applyFill="1" applyBorder="1" applyAlignment="1" applyProtection="1">
      <alignment horizontal="center"/>
      <protection locked="0"/>
    </xf>
    <xf numFmtId="0" fontId="17" fillId="0" borderId="32" xfId="3" applyFont="1" applyFill="1" applyBorder="1" applyProtection="1">
      <protection locked="0"/>
    </xf>
    <xf numFmtId="164" fontId="20" fillId="0" borderId="33" xfId="3" applyNumberFormat="1" applyFont="1" applyFill="1" applyBorder="1" applyAlignment="1" applyProtection="1">
      <alignment horizontal="center"/>
      <protection locked="0"/>
    </xf>
    <xf numFmtId="0" fontId="17" fillId="5" borderId="6" xfId="3" applyFont="1" applyFill="1" applyBorder="1" applyProtection="1">
      <protection locked="0"/>
    </xf>
    <xf numFmtId="164" fontId="20" fillId="5" borderId="7" xfId="3" applyNumberFormat="1" applyFont="1" applyFill="1" applyBorder="1" applyAlignment="1" applyProtection="1">
      <alignment horizontal="center"/>
      <protection locked="0"/>
    </xf>
    <xf numFmtId="164" fontId="20" fillId="5" borderId="30" xfId="3" applyNumberFormat="1" applyFont="1" applyFill="1" applyBorder="1" applyAlignment="1" applyProtection="1">
      <alignment horizontal="center"/>
      <protection locked="0"/>
    </xf>
    <xf numFmtId="164" fontId="18" fillId="5" borderId="64" xfId="3" applyNumberFormat="1" applyFont="1" applyFill="1" applyBorder="1" applyAlignment="1" applyProtection="1">
      <alignment horizontal="center"/>
      <protection locked="0"/>
    </xf>
    <xf numFmtId="164" fontId="18" fillId="5" borderId="17" xfId="3" applyNumberFormat="1" applyFont="1" applyFill="1" applyBorder="1" applyAlignment="1" applyProtection="1">
      <alignment horizontal="center"/>
      <protection locked="0"/>
    </xf>
    <xf numFmtId="164" fontId="18" fillId="5" borderId="31" xfId="3" applyNumberFormat="1" applyFont="1" applyFill="1" applyBorder="1" applyAlignment="1" applyProtection="1">
      <alignment horizontal="center"/>
      <protection locked="0"/>
    </xf>
    <xf numFmtId="164" fontId="17" fillId="5" borderId="5" xfId="3" applyNumberFormat="1" applyFont="1" applyFill="1" applyBorder="1" applyAlignment="1" applyProtection="1">
      <alignment horizontal="center"/>
      <protection locked="0"/>
    </xf>
    <xf numFmtId="0" fontId="14" fillId="0" borderId="0" xfId="3" applyFont="1" applyFill="1" applyBorder="1" applyProtection="1">
      <protection locked="0"/>
    </xf>
    <xf numFmtId="164" fontId="20" fillId="0" borderId="34" xfId="3" applyNumberFormat="1" applyFont="1" applyFill="1" applyBorder="1" applyAlignment="1" applyProtection="1">
      <alignment horizontal="center"/>
      <protection locked="0"/>
    </xf>
    <xf numFmtId="164" fontId="20" fillId="0" borderId="51" xfId="3" applyNumberFormat="1" applyFont="1" applyFill="1" applyBorder="1" applyAlignment="1" applyProtection="1">
      <alignment horizontal="center"/>
      <protection hidden="1"/>
    </xf>
    <xf numFmtId="164" fontId="18" fillId="0" borderId="82" xfId="3" applyNumberFormat="1" applyFont="1" applyFill="1" applyBorder="1" applyAlignment="1" applyProtection="1">
      <alignment horizontal="center"/>
      <protection hidden="1"/>
    </xf>
    <xf numFmtId="164" fontId="18" fillId="0" borderId="21" xfId="3" applyNumberFormat="1" applyFont="1" applyFill="1" applyBorder="1" applyAlignment="1" applyProtection="1">
      <alignment horizontal="center"/>
      <protection hidden="1"/>
    </xf>
    <xf numFmtId="164" fontId="18" fillId="0" borderId="62" xfId="3" applyNumberFormat="1" applyFont="1" applyFill="1" applyBorder="1" applyAlignment="1" applyProtection="1">
      <alignment horizontal="center"/>
      <protection hidden="1"/>
    </xf>
    <xf numFmtId="164" fontId="17" fillId="0" borderId="39" xfId="3" applyNumberFormat="1" applyFont="1" applyFill="1" applyBorder="1" applyAlignment="1" applyProtection="1">
      <alignment horizontal="center"/>
      <protection hidden="1"/>
    </xf>
    <xf numFmtId="164" fontId="20" fillId="0" borderId="42" xfId="3" applyNumberFormat="1" applyFont="1" applyFill="1" applyBorder="1" applyAlignment="1" applyProtection="1">
      <alignment horizontal="center"/>
      <protection hidden="1"/>
    </xf>
    <xf numFmtId="164" fontId="18" fillId="0" borderId="1" xfId="3" applyNumberFormat="1" applyFont="1" applyFill="1" applyBorder="1" applyAlignment="1" applyProtection="1">
      <alignment horizontal="center"/>
      <protection hidden="1"/>
    </xf>
    <xf numFmtId="164" fontId="18" fillId="0" borderId="15" xfId="3" applyNumberFormat="1" applyFont="1" applyFill="1" applyBorder="1" applyAlignment="1" applyProtection="1">
      <alignment horizontal="center"/>
      <protection hidden="1"/>
    </xf>
    <xf numFmtId="164" fontId="18" fillId="0" borderId="37" xfId="3" applyNumberFormat="1" applyFont="1" applyFill="1" applyBorder="1" applyAlignment="1" applyProtection="1">
      <alignment horizontal="center"/>
      <protection hidden="1"/>
    </xf>
    <xf numFmtId="164" fontId="17" fillId="0" borderId="72" xfId="3" applyNumberFormat="1" applyFont="1" applyFill="1" applyBorder="1" applyAlignment="1" applyProtection="1">
      <alignment horizontal="center"/>
      <protection hidden="1"/>
    </xf>
    <xf numFmtId="164" fontId="20" fillId="0" borderId="54" xfId="3" applyNumberFormat="1" applyFont="1" applyFill="1" applyBorder="1" applyAlignment="1" applyProtection="1">
      <alignment horizontal="center"/>
      <protection hidden="1"/>
    </xf>
    <xf numFmtId="164" fontId="18" fillId="0" borderId="83" xfId="3" applyNumberFormat="1" applyFont="1" applyFill="1" applyBorder="1" applyAlignment="1" applyProtection="1">
      <alignment horizontal="center"/>
      <protection hidden="1"/>
    </xf>
    <xf numFmtId="164" fontId="18" fillId="0" borderId="35" xfId="3" applyNumberFormat="1" applyFont="1" applyFill="1" applyBorder="1" applyAlignment="1" applyProtection="1">
      <alignment horizontal="center"/>
      <protection hidden="1"/>
    </xf>
    <xf numFmtId="164" fontId="18" fillId="0" borderId="69" xfId="3" applyNumberFormat="1" applyFont="1" applyFill="1" applyBorder="1" applyAlignment="1" applyProtection="1">
      <alignment horizontal="center"/>
      <protection hidden="1"/>
    </xf>
    <xf numFmtId="164" fontId="17" fillId="0" borderId="40" xfId="3" applyNumberFormat="1" applyFont="1" applyFill="1" applyBorder="1" applyAlignment="1" applyProtection="1">
      <alignment horizontal="center"/>
      <protection hidden="1"/>
    </xf>
    <xf numFmtId="164" fontId="20" fillId="0" borderId="62" xfId="3" applyNumberFormat="1" applyFont="1" applyFill="1" applyBorder="1" applyAlignment="1" applyProtection="1">
      <alignment horizontal="left"/>
      <protection hidden="1"/>
    </xf>
    <xf numFmtId="164" fontId="20" fillId="0" borderId="37" xfId="3" applyNumberFormat="1" applyFont="1" applyFill="1" applyBorder="1" applyAlignment="1" applyProtection="1">
      <alignment horizontal="left"/>
      <protection hidden="1"/>
    </xf>
    <xf numFmtId="164" fontId="17" fillId="5" borderId="7" xfId="3" applyNumberFormat="1" applyFont="1" applyFill="1" applyBorder="1" applyAlignment="1" applyProtection="1">
      <alignment horizontal="left"/>
      <protection hidden="1"/>
    </xf>
    <xf numFmtId="164" fontId="20" fillId="0" borderId="69" xfId="3" applyNumberFormat="1" applyFont="1" applyFill="1" applyBorder="1" applyAlignment="1" applyProtection="1">
      <alignment horizontal="left"/>
      <protection hidden="1"/>
    </xf>
    <xf numFmtId="0" fontId="6" fillId="0" borderId="1" xfId="0" applyFont="1" applyFill="1" applyBorder="1" applyAlignment="1" applyProtection="1">
      <alignment vertical="center"/>
      <protection locked="0"/>
    </xf>
    <xf numFmtId="164" fontId="20" fillId="0" borderId="85" xfId="3" applyNumberFormat="1" applyFont="1" applyFill="1" applyBorder="1" applyAlignment="1" applyProtection="1">
      <alignment horizontal="center"/>
      <protection hidden="1"/>
    </xf>
    <xf numFmtId="164" fontId="20" fillId="0" borderId="18" xfId="3" applyNumberFormat="1" applyFont="1" applyFill="1" applyBorder="1" applyAlignment="1" applyProtection="1">
      <alignment horizontal="center"/>
      <protection hidden="1"/>
    </xf>
    <xf numFmtId="164" fontId="20" fillId="0" borderId="14" xfId="3" applyNumberFormat="1" applyFont="1" applyFill="1" applyBorder="1" applyAlignment="1" applyProtection="1">
      <alignment horizontal="center"/>
      <protection hidden="1"/>
    </xf>
    <xf numFmtId="164" fontId="20" fillId="5" borderId="6" xfId="3" applyNumberFormat="1" applyFont="1" applyFill="1" applyBorder="1" applyAlignment="1" applyProtection="1">
      <alignment horizontal="center"/>
      <protection locked="0"/>
    </xf>
    <xf numFmtId="164" fontId="20" fillId="0" borderId="32" xfId="3" applyNumberFormat="1" applyFont="1" applyFill="1" applyBorder="1" applyAlignment="1" applyProtection="1">
      <alignment horizontal="center"/>
      <protection hidden="1"/>
    </xf>
    <xf numFmtId="164" fontId="19" fillId="0" borderId="84" xfId="3" applyNumberFormat="1" applyFont="1" applyFill="1" applyBorder="1" applyAlignment="1" applyProtection="1">
      <alignment horizontal="center"/>
      <protection hidden="1"/>
    </xf>
    <xf numFmtId="164" fontId="19" fillId="0" borderId="39" xfId="3" applyNumberFormat="1" applyFont="1" applyFill="1" applyBorder="1" applyAlignment="1" applyProtection="1">
      <alignment horizontal="center"/>
      <protection hidden="1"/>
    </xf>
    <xf numFmtId="164" fontId="19" fillId="0" borderId="77" xfId="3" applyNumberFormat="1" applyFont="1" applyFill="1" applyBorder="1" applyAlignment="1" applyProtection="1">
      <alignment horizontal="center"/>
      <protection hidden="1"/>
    </xf>
    <xf numFmtId="164" fontId="19" fillId="0" borderId="72" xfId="3" applyNumberFormat="1" applyFont="1" applyFill="1" applyBorder="1" applyAlignment="1" applyProtection="1">
      <alignment horizontal="center"/>
      <protection hidden="1"/>
    </xf>
    <xf numFmtId="164" fontId="19" fillId="5" borderId="5" xfId="3" applyNumberFormat="1" applyFont="1" applyFill="1" applyBorder="1" applyAlignment="1" applyProtection="1">
      <alignment horizontal="center"/>
      <protection hidden="1"/>
    </xf>
    <xf numFmtId="0" fontId="3" fillId="0" borderId="0" xfId="0" applyFont="1" applyFill="1" applyProtection="1">
      <protection hidden="1"/>
    </xf>
    <xf numFmtId="0" fontId="3" fillId="0" borderId="6" xfId="0" applyFont="1" applyFill="1" applyBorder="1" applyAlignment="1" applyProtection="1">
      <alignment horizontal="center" shrinkToFit="1"/>
      <protection hidden="1"/>
    </xf>
    <xf numFmtId="0" fontId="3" fillId="0" borderId="7" xfId="0" applyFont="1" applyFill="1" applyBorder="1" applyAlignment="1" applyProtection="1">
      <alignment horizontal="center" shrinkToFit="1"/>
      <protection hidden="1"/>
    </xf>
    <xf numFmtId="0" fontId="3" fillId="0" borderId="8" xfId="0" applyFont="1" applyFill="1" applyBorder="1" applyAlignment="1" applyProtection="1">
      <alignment horizontal="center" shrinkToFit="1"/>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horizontal="center" vertical="top" wrapText="1"/>
      <protection hidden="1"/>
    </xf>
    <xf numFmtId="0" fontId="2" fillId="0" borderId="0" xfId="0" applyFont="1" applyFill="1" applyAlignment="1" applyProtection="1">
      <alignment horizontal="right" vertical="center"/>
      <protection hidden="1"/>
    </xf>
    <xf numFmtId="0" fontId="8" fillId="0" borderId="29" xfId="0" applyFont="1" applyFill="1" applyBorder="1" applyAlignment="1" applyProtection="1">
      <alignment horizontal="center" vertical="center"/>
      <protection locked="0"/>
    </xf>
    <xf numFmtId="0" fontId="2" fillId="0" borderId="19"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37"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hidden="1"/>
    </xf>
    <xf numFmtId="0" fontId="2" fillId="0" borderId="10" xfId="0" applyFont="1" applyFill="1" applyBorder="1" applyAlignment="1" applyProtection="1">
      <alignment horizontal="center" vertical="center" wrapText="1"/>
      <protection hidden="1"/>
    </xf>
    <xf numFmtId="0" fontId="2" fillId="0" borderId="11" xfId="0" applyFont="1" applyFill="1" applyBorder="1" applyAlignment="1" applyProtection="1">
      <alignment horizontal="center" vertical="center" wrapText="1"/>
      <protection hidden="1"/>
    </xf>
    <xf numFmtId="0" fontId="2" fillId="0" borderId="9" xfId="0" applyFont="1" applyFill="1" applyBorder="1" applyAlignment="1" applyProtection="1">
      <alignment horizontal="center" vertical="center"/>
      <protection hidden="1"/>
    </xf>
    <xf numFmtId="0" fontId="2" fillId="0" borderId="10" xfId="0" applyFont="1" applyFill="1" applyBorder="1" applyAlignment="1" applyProtection="1">
      <alignment horizontal="center" vertical="center"/>
      <protection hidden="1"/>
    </xf>
    <xf numFmtId="0" fontId="3" fillId="0" borderId="10" xfId="0" applyFont="1" applyFill="1" applyBorder="1" applyAlignment="1" applyProtection="1">
      <alignment horizontal="center" vertical="center" textRotation="90"/>
      <protection hidden="1"/>
    </xf>
    <xf numFmtId="0" fontId="3" fillId="0" borderId="0" xfId="0" applyFont="1" applyFill="1" applyBorder="1" applyAlignment="1" applyProtection="1">
      <alignment horizontal="center" vertical="center" textRotation="90"/>
      <protection hidden="1"/>
    </xf>
    <xf numFmtId="0" fontId="3" fillId="0" borderId="6" xfId="0" applyFont="1" applyFill="1" applyBorder="1" applyAlignment="1" applyProtection="1">
      <alignment horizontal="center"/>
      <protection hidden="1"/>
    </xf>
    <xf numFmtId="0" fontId="3" fillId="0" borderId="7" xfId="0" applyFont="1" applyFill="1" applyBorder="1" applyAlignment="1" applyProtection="1">
      <alignment horizontal="center"/>
      <protection hidden="1"/>
    </xf>
    <xf numFmtId="0" fontId="3" fillId="0" borderId="8" xfId="0" applyFont="1" applyFill="1" applyBorder="1" applyAlignment="1" applyProtection="1">
      <alignment horizontal="center"/>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3" fillId="2" borderId="8" xfId="0" applyFont="1" applyFill="1" applyBorder="1" applyAlignment="1" applyProtection="1">
      <alignment horizontal="left" vertical="center" shrinkToFit="1"/>
      <protection hidden="1"/>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hidden="1"/>
    </xf>
    <xf numFmtId="164" fontId="3" fillId="2" borderId="7" xfId="0" applyNumberFormat="1" applyFont="1" applyFill="1" applyBorder="1" applyAlignment="1" applyProtection="1">
      <alignment horizontal="left" vertical="center" shrinkToFit="1"/>
      <protection hidden="1"/>
    </xf>
    <xf numFmtId="164" fontId="3" fillId="2" borderId="8" xfId="0" applyNumberFormat="1" applyFont="1" applyFill="1" applyBorder="1" applyAlignment="1" applyProtection="1">
      <alignment horizontal="left" vertical="center" shrinkToFit="1"/>
      <protection hidden="1"/>
    </xf>
    <xf numFmtId="0" fontId="3" fillId="0" borderId="0" xfId="0" applyFont="1" applyFill="1" applyBorder="1" applyProtection="1">
      <protection hidden="1"/>
    </xf>
    <xf numFmtId="0" fontId="3" fillId="0" borderId="0" xfId="0" applyFont="1" applyFill="1" applyBorder="1" applyAlignment="1" applyProtection="1">
      <alignment horizontal="left"/>
      <protection hidden="1"/>
    </xf>
    <xf numFmtId="0" fontId="3" fillId="0" borderId="6" xfId="0" applyFont="1" applyFill="1" applyBorder="1" applyAlignment="1" applyProtection="1">
      <alignment horizontal="center" vertical="center"/>
      <protection hidden="1"/>
    </xf>
    <xf numFmtId="0" fontId="3" fillId="0" borderId="7" xfId="0" applyFont="1" applyFill="1" applyBorder="1" applyAlignment="1" applyProtection="1">
      <alignment horizontal="center" vertical="center"/>
      <protection hidden="1"/>
    </xf>
    <xf numFmtId="0" fontId="3" fillId="0" borderId="8" xfId="0"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0" fontId="29" fillId="0" borderId="79" xfId="0" applyFont="1" applyBorder="1" applyAlignment="1" applyProtection="1">
      <alignment horizontal="left" vertical="center" wrapText="1"/>
      <protection locked="0"/>
    </xf>
    <xf numFmtId="0" fontId="29" fillId="0" borderId="80" xfId="0" applyFont="1" applyBorder="1" applyAlignment="1" applyProtection="1">
      <alignment horizontal="left" vertical="center" wrapText="1"/>
      <protection locked="0"/>
    </xf>
    <xf numFmtId="0" fontId="29" fillId="0" borderId="81" xfId="0" applyFont="1" applyBorder="1" applyAlignment="1" applyProtection="1">
      <alignment horizontal="left" vertical="center" wrapText="1"/>
      <protection locked="0"/>
    </xf>
    <xf numFmtId="0" fontId="3" fillId="0" borderId="0" xfId="0" applyFont="1" applyFill="1" applyBorder="1" applyAlignment="1" applyProtection="1">
      <alignment shrinkToFit="1"/>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38" xfId="0" applyFont="1" applyFill="1" applyBorder="1" applyAlignment="1" applyProtection="1">
      <alignment horizontal="center" vertical="center"/>
      <protection locked="0"/>
    </xf>
    <xf numFmtId="0" fontId="2" fillId="0" borderId="55"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38" xfId="0" applyFont="1" applyFill="1" applyBorder="1" applyAlignment="1" applyProtection="1">
      <alignment horizontal="center" vertical="center" wrapText="1"/>
      <protection locked="0"/>
    </xf>
    <xf numFmtId="2" fontId="3" fillId="0" borderId="46" xfId="1" applyNumberFormat="1" applyFont="1" applyFill="1" applyBorder="1" applyAlignment="1" applyProtection="1">
      <alignment horizontal="center" vertical="top"/>
      <protection locked="0"/>
    </xf>
    <xf numFmtId="2" fontId="3" fillId="0" borderId="45" xfId="1" applyNumberFormat="1" applyFont="1" applyFill="1" applyBorder="1" applyAlignment="1" applyProtection="1">
      <alignment horizontal="center" vertical="top"/>
      <protection locked="0"/>
    </xf>
    <xf numFmtId="2" fontId="3" fillId="0" borderId="16" xfId="1" applyNumberFormat="1" applyFont="1" applyFill="1" applyBorder="1" applyAlignment="1" applyProtection="1">
      <alignment horizontal="center" vertical="top"/>
      <protection locked="0"/>
    </xf>
    <xf numFmtId="2" fontId="3" fillId="0" borderId="47" xfId="1" applyNumberFormat="1" applyFont="1" applyFill="1" applyBorder="1" applyAlignment="1" applyProtection="1">
      <alignment horizontal="center" vertical="top"/>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37"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19" xfId="0" applyNumberFormat="1"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14" fillId="0" borderId="0" xfId="3" applyFont="1" applyFill="1" applyAlignment="1" applyProtection="1">
      <alignment horizontal="center" wrapText="1"/>
      <protection locked="0"/>
    </xf>
    <xf numFmtId="164" fontId="0" fillId="0" borderId="2" xfId="3" applyNumberFormat="1" applyFont="1" applyFill="1" applyBorder="1" applyAlignment="1" applyProtection="1">
      <alignment horizontal="center"/>
      <protection hidden="1"/>
    </xf>
    <xf numFmtId="164" fontId="0" fillId="0" borderId="3" xfId="3" applyNumberFormat="1" applyFont="1" applyFill="1" applyBorder="1" applyAlignment="1" applyProtection="1">
      <alignment horizontal="center"/>
      <protection hidden="1"/>
    </xf>
    <xf numFmtId="164" fontId="0" fillId="0" borderId="4" xfId="3" applyNumberFormat="1" applyFont="1" applyFill="1" applyBorder="1" applyAlignment="1" applyProtection="1">
      <alignment horizontal="center"/>
      <protection hidden="1"/>
    </xf>
    <xf numFmtId="0" fontId="17" fillId="5" borderId="31" xfId="3" applyFont="1" applyFill="1" applyBorder="1" applyAlignment="1" applyProtection="1">
      <alignment horizontal="left" vertical="center"/>
      <protection locked="0"/>
    </xf>
    <xf numFmtId="0" fontId="17" fillId="5" borderId="7" xfId="3" applyFont="1" applyFill="1" applyBorder="1" applyAlignment="1" applyProtection="1">
      <alignment horizontal="left" vertical="center"/>
      <protection locked="0"/>
    </xf>
    <xf numFmtId="0" fontId="17" fillId="5" borderId="8" xfId="3" applyFont="1" applyFill="1" applyBorder="1" applyAlignment="1" applyProtection="1">
      <alignment horizontal="left" vertical="center"/>
      <protection locked="0"/>
    </xf>
    <xf numFmtId="164" fontId="6" fillId="0" borderId="0" xfId="0" applyNumberFormat="1" applyFont="1" applyFill="1" applyBorder="1" applyAlignment="1" applyProtection="1">
      <alignment horizontal="center" vertical="center"/>
      <protection locked="0"/>
    </xf>
    <xf numFmtId="164" fontId="6" fillId="0" borderId="1" xfId="0" applyNumberFormat="1" applyFont="1" applyFill="1" applyBorder="1" applyAlignment="1" applyProtection="1">
      <alignment horizontal="center" vertical="center"/>
      <protection locked="0"/>
    </xf>
    <xf numFmtId="0" fontId="17" fillId="0" borderId="84" xfId="3" applyFont="1" applyFill="1" applyBorder="1" applyAlignment="1" applyProtection="1">
      <alignment horizontal="center" vertical="center" wrapText="1"/>
      <protection locked="0"/>
    </xf>
    <xf numFmtId="0" fontId="17" fillId="0" borderId="40" xfId="3" applyFont="1" applyFill="1" applyBorder="1" applyAlignment="1" applyProtection="1">
      <alignment horizontal="center" vertical="center" wrapText="1"/>
      <protection locked="0"/>
    </xf>
    <xf numFmtId="164" fontId="3" fillId="0" borderId="2" xfId="0" applyNumberFormat="1" applyFont="1" applyFill="1" applyBorder="1" applyAlignment="1" applyProtection="1">
      <alignment horizontal="center" vertical="center"/>
      <protection hidden="1"/>
    </xf>
    <xf numFmtId="164" fontId="3" fillId="0" borderId="3" xfId="0" applyNumberFormat="1" applyFont="1" applyFill="1" applyBorder="1" applyAlignment="1" applyProtection="1">
      <alignment horizontal="center" vertical="center"/>
      <protection hidden="1"/>
    </xf>
    <xf numFmtId="164" fontId="3" fillId="0" borderId="4" xfId="0" applyNumberFormat="1" applyFont="1" applyFill="1" applyBorder="1" applyAlignment="1" applyProtection="1">
      <alignment horizontal="center" vertical="center"/>
      <protection hidden="1"/>
    </xf>
    <xf numFmtId="164" fontId="1" fillId="0" borderId="25" xfId="3" applyNumberFormat="1" applyFont="1" applyFill="1" applyBorder="1" applyAlignment="1" applyProtection="1">
      <alignment horizontal="center" shrinkToFit="1"/>
      <protection hidden="1"/>
    </xf>
    <xf numFmtId="164" fontId="1" fillId="0" borderId="25" xfId="3" applyNumberFormat="1" applyFont="1" applyFill="1" applyBorder="1" applyAlignment="1" applyProtection="1">
      <alignment horizontal="center"/>
      <protection hidden="1"/>
    </xf>
    <xf numFmtId="0" fontId="11" fillId="0" borderId="19" xfId="2" applyNumberFormat="1" applyFont="1" applyBorder="1" applyAlignment="1" applyProtection="1">
      <alignment horizontal="center"/>
      <protection locked="0"/>
    </xf>
  </cellXfs>
  <cellStyles count="5">
    <cellStyle name="Normal" xfId="0" builtinId="0"/>
    <cellStyle name="Normal 2" xfId="2"/>
    <cellStyle name="Normal 2 2" xfId="3"/>
    <cellStyle name="Normal 3" xfId="4"/>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1104901</xdr:colOff>
      <xdr:row>4</xdr:row>
      <xdr:rowOff>208429</xdr:rowOff>
    </xdr:to>
    <xdr:pic>
      <xdr:nvPicPr>
        <xdr:cNvPr id="4"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0668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1</xdr:col>
      <xdr:colOff>210051</xdr:colOff>
      <xdr:row>1</xdr:row>
      <xdr:rowOff>371977</xdr:rowOff>
    </xdr:from>
    <xdr:ext cx="1183340" cy="1169623"/>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701" y="514852"/>
          <a:ext cx="1183340" cy="11696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44116</xdr:colOff>
      <xdr:row>1</xdr:row>
      <xdr:rowOff>327862</xdr:rowOff>
    </xdr:from>
    <xdr:ext cx="1480233" cy="659140"/>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73341" y="470737"/>
          <a:ext cx="1480233" cy="6591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1.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3"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1238250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2096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1190626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620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1209676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811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2060"/>
  </sheetPr>
  <dimension ref="A1:BF119"/>
  <sheetViews>
    <sheetView showGridLines="0" zoomScaleNormal="100" workbookViewId="0">
      <selection activeCell="B13" sqref="B13:E13"/>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7.140625" style="125" customWidth="1"/>
    <col min="19" max="29" width="4.42578125" style="3" customWidth="1"/>
    <col min="30" max="31" width="7.140625" style="125" customWidth="1"/>
    <col min="32" max="32" width="10.28515625" style="3" customWidth="1"/>
    <col min="33" max="35" width="7.140625" style="125" customWidth="1"/>
    <col min="36" max="36" width="7.140625" style="126" customWidth="1"/>
    <col min="37" max="39" width="4.7109375" style="122"/>
    <col min="40" max="41" width="4.7109375" style="123"/>
    <col min="42" max="49" width="4.7109375" style="123" customWidth="1"/>
    <col min="50" max="56" width="4.7109375" style="123"/>
    <col min="57" max="256" width="4.7109375" style="122"/>
    <col min="257" max="257" width="4.140625" style="122" customWidth="1"/>
    <col min="258" max="258" width="28.7109375" style="122" customWidth="1"/>
    <col min="259" max="271" width="3.28515625" style="122" customWidth="1"/>
    <col min="272" max="272" width="4.7109375" style="122" customWidth="1"/>
    <col min="273" max="274" width="5.7109375" style="122" customWidth="1"/>
    <col min="275" max="284" width="3.28515625" style="122" customWidth="1"/>
    <col min="285" max="285" width="4.140625" style="122" customWidth="1"/>
    <col min="286" max="287" width="5.7109375" style="122" customWidth="1"/>
    <col min="288" max="288" width="8.7109375" style="122" customWidth="1"/>
    <col min="289" max="292" width="5.7109375" style="122" customWidth="1"/>
    <col min="293" max="297" width="4.7109375" style="122"/>
    <col min="298" max="305" width="4.7109375" style="122" customWidth="1"/>
    <col min="306" max="512" width="4.7109375" style="122"/>
    <col min="513" max="513" width="4.140625" style="122" customWidth="1"/>
    <col min="514" max="514" width="28.7109375" style="122" customWidth="1"/>
    <col min="515" max="527" width="3.28515625" style="122" customWidth="1"/>
    <col min="528" max="528" width="4.7109375" style="122" customWidth="1"/>
    <col min="529" max="530" width="5.7109375" style="122" customWidth="1"/>
    <col min="531" max="540" width="3.28515625" style="122" customWidth="1"/>
    <col min="541" max="541" width="4.140625" style="122" customWidth="1"/>
    <col min="542" max="543" width="5.7109375" style="122" customWidth="1"/>
    <col min="544" max="544" width="8.7109375" style="122" customWidth="1"/>
    <col min="545" max="548" width="5.7109375" style="122" customWidth="1"/>
    <col min="549" max="553" width="4.7109375" style="122"/>
    <col min="554" max="561" width="4.7109375" style="122" customWidth="1"/>
    <col min="562" max="768" width="4.7109375" style="122"/>
    <col min="769" max="769" width="4.140625" style="122" customWidth="1"/>
    <col min="770" max="770" width="28.7109375" style="122" customWidth="1"/>
    <col min="771" max="783" width="3.28515625" style="122" customWidth="1"/>
    <col min="784" max="784" width="4.7109375" style="122" customWidth="1"/>
    <col min="785" max="786" width="5.7109375" style="122" customWidth="1"/>
    <col min="787" max="796" width="3.28515625" style="122" customWidth="1"/>
    <col min="797" max="797" width="4.140625" style="122" customWidth="1"/>
    <col min="798" max="799" width="5.7109375" style="122" customWidth="1"/>
    <col min="800" max="800" width="8.7109375" style="122" customWidth="1"/>
    <col min="801" max="804" width="5.7109375" style="122" customWidth="1"/>
    <col min="805" max="809" width="4.7109375" style="122"/>
    <col min="810" max="817" width="4.7109375" style="122" customWidth="1"/>
    <col min="818" max="1024" width="4.7109375" style="122"/>
    <col min="1025" max="1025" width="4.140625" style="122" customWidth="1"/>
    <col min="1026" max="1026" width="28.7109375" style="122" customWidth="1"/>
    <col min="1027" max="1039" width="3.28515625" style="122" customWidth="1"/>
    <col min="1040" max="1040" width="4.7109375" style="122" customWidth="1"/>
    <col min="1041" max="1042" width="5.7109375" style="122" customWidth="1"/>
    <col min="1043" max="1052" width="3.28515625" style="122" customWidth="1"/>
    <col min="1053" max="1053" width="4.140625" style="122" customWidth="1"/>
    <col min="1054" max="1055" width="5.7109375" style="122" customWidth="1"/>
    <col min="1056" max="1056" width="8.7109375" style="122" customWidth="1"/>
    <col min="1057" max="1060" width="5.7109375" style="122" customWidth="1"/>
    <col min="1061" max="1065" width="4.7109375" style="122"/>
    <col min="1066" max="1073" width="4.7109375" style="122" customWidth="1"/>
    <col min="1074" max="1280" width="4.7109375" style="122"/>
    <col min="1281" max="1281" width="4.140625" style="122" customWidth="1"/>
    <col min="1282" max="1282" width="28.7109375" style="122" customWidth="1"/>
    <col min="1283" max="1295" width="3.28515625" style="122" customWidth="1"/>
    <col min="1296" max="1296" width="4.7109375" style="122" customWidth="1"/>
    <col min="1297" max="1298" width="5.7109375" style="122" customWidth="1"/>
    <col min="1299" max="1308" width="3.28515625" style="122" customWidth="1"/>
    <col min="1309" max="1309" width="4.140625" style="122" customWidth="1"/>
    <col min="1310" max="1311" width="5.7109375" style="122" customWidth="1"/>
    <col min="1312" max="1312" width="8.7109375" style="122" customWidth="1"/>
    <col min="1313" max="1316" width="5.7109375" style="122" customWidth="1"/>
    <col min="1317" max="1321" width="4.7109375" style="122"/>
    <col min="1322" max="1329" width="4.7109375" style="122" customWidth="1"/>
    <col min="1330" max="1536" width="4.7109375" style="122"/>
    <col min="1537" max="1537" width="4.140625" style="122" customWidth="1"/>
    <col min="1538" max="1538" width="28.7109375" style="122" customWidth="1"/>
    <col min="1539" max="1551" width="3.28515625" style="122" customWidth="1"/>
    <col min="1552" max="1552" width="4.7109375" style="122" customWidth="1"/>
    <col min="1553" max="1554" width="5.7109375" style="122" customWidth="1"/>
    <col min="1555" max="1564" width="3.28515625" style="122" customWidth="1"/>
    <col min="1565" max="1565" width="4.140625" style="122" customWidth="1"/>
    <col min="1566" max="1567" width="5.7109375" style="122" customWidth="1"/>
    <col min="1568" max="1568" width="8.7109375" style="122" customWidth="1"/>
    <col min="1569" max="1572" width="5.7109375" style="122" customWidth="1"/>
    <col min="1573" max="1577" width="4.7109375" style="122"/>
    <col min="1578" max="1585" width="4.7109375" style="122" customWidth="1"/>
    <col min="1586" max="1792" width="4.7109375" style="122"/>
    <col min="1793" max="1793" width="4.140625" style="122" customWidth="1"/>
    <col min="1794" max="1794" width="28.7109375" style="122" customWidth="1"/>
    <col min="1795" max="1807" width="3.28515625" style="122" customWidth="1"/>
    <col min="1808" max="1808" width="4.7109375" style="122" customWidth="1"/>
    <col min="1809" max="1810" width="5.7109375" style="122" customWidth="1"/>
    <col min="1811" max="1820" width="3.28515625" style="122" customWidth="1"/>
    <col min="1821" max="1821" width="4.140625" style="122" customWidth="1"/>
    <col min="1822" max="1823" width="5.7109375" style="122" customWidth="1"/>
    <col min="1824" max="1824" width="8.7109375" style="122" customWidth="1"/>
    <col min="1825" max="1828" width="5.7109375" style="122" customWidth="1"/>
    <col min="1829" max="1833" width="4.7109375" style="122"/>
    <col min="1834" max="1841" width="4.7109375" style="122" customWidth="1"/>
    <col min="1842" max="2048" width="4.7109375" style="122"/>
    <col min="2049" max="2049" width="4.140625" style="122" customWidth="1"/>
    <col min="2050" max="2050" width="28.7109375" style="122" customWidth="1"/>
    <col min="2051" max="2063" width="3.28515625" style="122" customWidth="1"/>
    <col min="2064" max="2064" width="4.7109375" style="122" customWidth="1"/>
    <col min="2065" max="2066" width="5.7109375" style="122" customWidth="1"/>
    <col min="2067" max="2076" width="3.28515625" style="122" customWidth="1"/>
    <col min="2077" max="2077" width="4.140625" style="122" customWidth="1"/>
    <col min="2078" max="2079" width="5.7109375" style="122" customWidth="1"/>
    <col min="2080" max="2080" width="8.7109375" style="122" customWidth="1"/>
    <col min="2081" max="2084" width="5.7109375" style="122" customWidth="1"/>
    <col min="2085" max="2089" width="4.7109375" style="122"/>
    <col min="2090" max="2097" width="4.7109375" style="122" customWidth="1"/>
    <col min="2098" max="2304" width="4.7109375" style="122"/>
    <col min="2305" max="2305" width="4.140625" style="122" customWidth="1"/>
    <col min="2306" max="2306" width="28.7109375" style="122" customWidth="1"/>
    <col min="2307" max="2319" width="3.28515625" style="122" customWidth="1"/>
    <col min="2320" max="2320" width="4.7109375" style="122" customWidth="1"/>
    <col min="2321" max="2322" width="5.7109375" style="122" customWidth="1"/>
    <col min="2323" max="2332" width="3.28515625" style="122" customWidth="1"/>
    <col min="2333" max="2333" width="4.140625" style="122" customWidth="1"/>
    <col min="2334" max="2335" width="5.7109375" style="122" customWidth="1"/>
    <col min="2336" max="2336" width="8.7109375" style="122" customWidth="1"/>
    <col min="2337" max="2340" width="5.7109375" style="122" customWidth="1"/>
    <col min="2341" max="2345" width="4.7109375" style="122"/>
    <col min="2346" max="2353" width="4.7109375" style="122" customWidth="1"/>
    <col min="2354" max="2560" width="4.7109375" style="122"/>
    <col min="2561" max="2561" width="4.140625" style="122" customWidth="1"/>
    <col min="2562" max="2562" width="28.7109375" style="122" customWidth="1"/>
    <col min="2563" max="2575" width="3.28515625" style="122" customWidth="1"/>
    <col min="2576" max="2576" width="4.7109375" style="122" customWidth="1"/>
    <col min="2577" max="2578" width="5.7109375" style="122" customWidth="1"/>
    <col min="2579" max="2588" width="3.28515625" style="122" customWidth="1"/>
    <col min="2589" max="2589" width="4.140625" style="122" customWidth="1"/>
    <col min="2590" max="2591" width="5.7109375" style="122" customWidth="1"/>
    <col min="2592" max="2592" width="8.7109375" style="122" customWidth="1"/>
    <col min="2593" max="2596" width="5.7109375" style="122" customWidth="1"/>
    <col min="2597" max="2601" width="4.7109375" style="122"/>
    <col min="2602" max="2609" width="4.7109375" style="122" customWidth="1"/>
    <col min="2610" max="2816" width="4.7109375" style="122"/>
    <col min="2817" max="2817" width="4.140625" style="122" customWidth="1"/>
    <col min="2818" max="2818" width="28.7109375" style="122" customWidth="1"/>
    <col min="2819" max="2831" width="3.28515625" style="122" customWidth="1"/>
    <col min="2832" max="2832" width="4.7109375" style="122" customWidth="1"/>
    <col min="2833" max="2834" width="5.7109375" style="122" customWidth="1"/>
    <col min="2835" max="2844" width="3.28515625" style="122" customWidth="1"/>
    <col min="2845" max="2845" width="4.140625" style="122" customWidth="1"/>
    <col min="2846" max="2847" width="5.7109375" style="122" customWidth="1"/>
    <col min="2848" max="2848" width="8.7109375" style="122" customWidth="1"/>
    <col min="2849" max="2852" width="5.7109375" style="122" customWidth="1"/>
    <col min="2853" max="2857" width="4.7109375" style="122"/>
    <col min="2858" max="2865" width="4.7109375" style="122" customWidth="1"/>
    <col min="2866" max="3072" width="4.7109375" style="122"/>
    <col min="3073" max="3073" width="4.140625" style="122" customWidth="1"/>
    <col min="3074" max="3074" width="28.7109375" style="122" customWidth="1"/>
    <col min="3075" max="3087" width="3.28515625" style="122" customWidth="1"/>
    <col min="3088" max="3088" width="4.7109375" style="122" customWidth="1"/>
    <col min="3089" max="3090" width="5.7109375" style="122" customWidth="1"/>
    <col min="3091" max="3100" width="3.28515625" style="122" customWidth="1"/>
    <col min="3101" max="3101" width="4.140625" style="122" customWidth="1"/>
    <col min="3102" max="3103" width="5.7109375" style="122" customWidth="1"/>
    <col min="3104" max="3104" width="8.7109375" style="122" customWidth="1"/>
    <col min="3105" max="3108" width="5.7109375" style="122" customWidth="1"/>
    <col min="3109" max="3113" width="4.7109375" style="122"/>
    <col min="3114" max="3121" width="4.7109375" style="122" customWidth="1"/>
    <col min="3122" max="3328" width="4.7109375" style="122"/>
    <col min="3329" max="3329" width="4.140625" style="122" customWidth="1"/>
    <col min="3330" max="3330" width="28.7109375" style="122" customWidth="1"/>
    <col min="3331" max="3343" width="3.28515625" style="122" customWidth="1"/>
    <col min="3344" max="3344" width="4.7109375" style="122" customWidth="1"/>
    <col min="3345" max="3346" width="5.7109375" style="122" customWidth="1"/>
    <col min="3347" max="3356" width="3.28515625" style="122" customWidth="1"/>
    <col min="3357" max="3357" width="4.140625" style="122" customWidth="1"/>
    <col min="3358" max="3359" width="5.7109375" style="122" customWidth="1"/>
    <col min="3360" max="3360" width="8.7109375" style="122" customWidth="1"/>
    <col min="3361" max="3364" width="5.7109375" style="122" customWidth="1"/>
    <col min="3365" max="3369" width="4.7109375" style="122"/>
    <col min="3370" max="3377" width="4.7109375" style="122" customWidth="1"/>
    <col min="3378" max="3584" width="4.7109375" style="122"/>
    <col min="3585" max="3585" width="4.140625" style="122" customWidth="1"/>
    <col min="3586" max="3586" width="28.7109375" style="122" customWidth="1"/>
    <col min="3587" max="3599" width="3.28515625" style="122" customWidth="1"/>
    <col min="3600" max="3600" width="4.7109375" style="122" customWidth="1"/>
    <col min="3601" max="3602" width="5.7109375" style="122" customWidth="1"/>
    <col min="3603" max="3612" width="3.28515625" style="122" customWidth="1"/>
    <col min="3613" max="3613" width="4.140625" style="122" customWidth="1"/>
    <col min="3614" max="3615" width="5.7109375" style="122" customWidth="1"/>
    <col min="3616" max="3616" width="8.7109375" style="122" customWidth="1"/>
    <col min="3617" max="3620" width="5.7109375" style="122" customWidth="1"/>
    <col min="3621" max="3625" width="4.7109375" style="122"/>
    <col min="3626" max="3633" width="4.7109375" style="122" customWidth="1"/>
    <col min="3634" max="3840" width="4.7109375" style="122"/>
    <col min="3841" max="3841" width="4.140625" style="122" customWidth="1"/>
    <col min="3842" max="3842" width="28.7109375" style="122" customWidth="1"/>
    <col min="3843" max="3855" width="3.28515625" style="122" customWidth="1"/>
    <col min="3856" max="3856" width="4.7109375" style="122" customWidth="1"/>
    <col min="3857" max="3858" width="5.7109375" style="122" customWidth="1"/>
    <col min="3859" max="3868" width="3.28515625" style="122" customWidth="1"/>
    <col min="3869" max="3869" width="4.140625" style="122" customWidth="1"/>
    <col min="3870" max="3871" width="5.7109375" style="122" customWidth="1"/>
    <col min="3872" max="3872" width="8.7109375" style="122" customWidth="1"/>
    <col min="3873" max="3876" width="5.7109375" style="122" customWidth="1"/>
    <col min="3877" max="3881" width="4.7109375" style="122"/>
    <col min="3882" max="3889" width="4.7109375" style="122" customWidth="1"/>
    <col min="3890" max="4096" width="4.7109375" style="122"/>
    <col min="4097" max="4097" width="4.140625" style="122" customWidth="1"/>
    <col min="4098" max="4098" width="28.7109375" style="122" customWidth="1"/>
    <col min="4099" max="4111" width="3.28515625" style="122" customWidth="1"/>
    <col min="4112" max="4112" width="4.7109375" style="122" customWidth="1"/>
    <col min="4113" max="4114" width="5.7109375" style="122" customWidth="1"/>
    <col min="4115" max="4124" width="3.28515625" style="122" customWidth="1"/>
    <col min="4125" max="4125" width="4.140625" style="122" customWidth="1"/>
    <col min="4126" max="4127" width="5.7109375" style="122" customWidth="1"/>
    <col min="4128" max="4128" width="8.7109375" style="122" customWidth="1"/>
    <col min="4129" max="4132" width="5.7109375" style="122" customWidth="1"/>
    <col min="4133" max="4137" width="4.7109375" style="122"/>
    <col min="4138" max="4145" width="4.7109375" style="122" customWidth="1"/>
    <col min="4146" max="4352" width="4.7109375" style="122"/>
    <col min="4353" max="4353" width="4.140625" style="122" customWidth="1"/>
    <col min="4354" max="4354" width="28.7109375" style="122" customWidth="1"/>
    <col min="4355" max="4367" width="3.28515625" style="122" customWidth="1"/>
    <col min="4368" max="4368" width="4.7109375" style="122" customWidth="1"/>
    <col min="4369" max="4370" width="5.7109375" style="122" customWidth="1"/>
    <col min="4371" max="4380" width="3.28515625" style="122" customWidth="1"/>
    <col min="4381" max="4381" width="4.140625" style="122" customWidth="1"/>
    <col min="4382" max="4383" width="5.7109375" style="122" customWidth="1"/>
    <col min="4384" max="4384" width="8.7109375" style="122" customWidth="1"/>
    <col min="4385" max="4388" width="5.7109375" style="122" customWidth="1"/>
    <col min="4389" max="4393" width="4.7109375" style="122"/>
    <col min="4394" max="4401" width="4.7109375" style="122" customWidth="1"/>
    <col min="4402" max="4608" width="4.7109375" style="122"/>
    <col min="4609" max="4609" width="4.140625" style="122" customWidth="1"/>
    <col min="4610" max="4610" width="28.7109375" style="122" customWidth="1"/>
    <col min="4611" max="4623" width="3.28515625" style="122" customWidth="1"/>
    <col min="4624" max="4624" width="4.7109375" style="122" customWidth="1"/>
    <col min="4625" max="4626" width="5.7109375" style="122" customWidth="1"/>
    <col min="4627" max="4636" width="3.28515625" style="122" customWidth="1"/>
    <col min="4637" max="4637" width="4.140625" style="122" customWidth="1"/>
    <col min="4638" max="4639" width="5.7109375" style="122" customWidth="1"/>
    <col min="4640" max="4640" width="8.7109375" style="122" customWidth="1"/>
    <col min="4641" max="4644" width="5.7109375" style="122" customWidth="1"/>
    <col min="4645" max="4649" width="4.7109375" style="122"/>
    <col min="4650" max="4657" width="4.7109375" style="122" customWidth="1"/>
    <col min="4658" max="4864" width="4.7109375" style="122"/>
    <col min="4865" max="4865" width="4.140625" style="122" customWidth="1"/>
    <col min="4866" max="4866" width="28.7109375" style="122" customWidth="1"/>
    <col min="4867" max="4879" width="3.28515625" style="122" customWidth="1"/>
    <col min="4880" max="4880" width="4.7109375" style="122" customWidth="1"/>
    <col min="4881" max="4882" width="5.7109375" style="122" customWidth="1"/>
    <col min="4883" max="4892" width="3.28515625" style="122" customWidth="1"/>
    <col min="4893" max="4893" width="4.140625" style="122" customWidth="1"/>
    <col min="4894" max="4895" width="5.7109375" style="122" customWidth="1"/>
    <col min="4896" max="4896" width="8.7109375" style="122" customWidth="1"/>
    <col min="4897" max="4900" width="5.7109375" style="122" customWidth="1"/>
    <col min="4901" max="4905" width="4.7109375" style="122"/>
    <col min="4906" max="4913" width="4.7109375" style="122" customWidth="1"/>
    <col min="4914" max="5120" width="4.7109375" style="122"/>
    <col min="5121" max="5121" width="4.140625" style="122" customWidth="1"/>
    <col min="5122" max="5122" width="28.7109375" style="122" customWidth="1"/>
    <col min="5123" max="5135" width="3.28515625" style="122" customWidth="1"/>
    <col min="5136" max="5136" width="4.7109375" style="122" customWidth="1"/>
    <col min="5137" max="5138" width="5.7109375" style="122" customWidth="1"/>
    <col min="5139" max="5148" width="3.28515625" style="122" customWidth="1"/>
    <col min="5149" max="5149" width="4.140625" style="122" customWidth="1"/>
    <col min="5150" max="5151" width="5.7109375" style="122" customWidth="1"/>
    <col min="5152" max="5152" width="8.7109375" style="122" customWidth="1"/>
    <col min="5153" max="5156" width="5.7109375" style="122" customWidth="1"/>
    <col min="5157" max="5161" width="4.7109375" style="122"/>
    <col min="5162" max="5169" width="4.7109375" style="122" customWidth="1"/>
    <col min="5170" max="5376" width="4.7109375" style="122"/>
    <col min="5377" max="5377" width="4.140625" style="122" customWidth="1"/>
    <col min="5378" max="5378" width="28.7109375" style="122" customWidth="1"/>
    <col min="5379" max="5391" width="3.28515625" style="122" customWidth="1"/>
    <col min="5392" max="5392" width="4.7109375" style="122" customWidth="1"/>
    <col min="5393" max="5394" width="5.7109375" style="122" customWidth="1"/>
    <col min="5395" max="5404" width="3.28515625" style="122" customWidth="1"/>
    <col min="5405" max="5405" width="4.140625" style="122" customWidth="1"/>
    <col min="5406" max="5407" width="5.7109375" style="122" customWidth="1"/>
    <col min="5408" max="5408" width="8.7109375" style="122" customWidth="1"/>
    <col min="5409" max="5412" width="5.7109375" style="122" customWidth="1"/>
    <col min="5413" max="5417" width="4.7109375" style="122"/>
    <col min="5418" max="5425" width="4.7109375" style="122" customWidth="1"/>
    <col min="5426" max="5632" width="4.7109375" style="122"/>
    <col min="5633" max="5633" width="4.140625" style="122" customWidth="1"/>
    <col min="5634" max="5634" width="28.7109375" style="122" customWidth="1"/>
    <col min="5635" max="5647" width="3.28515625" style="122" customWidth="1"/>
    <col min="5648" max="5648" width="4.7109375" style="122" customWidth="1"/>
    <col min="5649" max="5650" width="5.7109375" style="122" customWidth="1"/>
    <col min="5651" max="5660" width="3.28515625" style="122" customWidth="1"/>
    <col min="5661" max="5661" width="4.140625" style="122" customWidth="1"/>
    <col min="5662" max="5663" width="5.7109375" style="122" customWidth="1"/>
    <col min="5664" max="5664" width="8.7109375" style="122" customWidth="1"/>
    <col min="5665" max="5668" width="5.7109375" style="122" customWidth="1"/>
    <col min="5669" max="5673" width="4.7109375" style="122"/>
    <col min="5674" max="5681" width="4.7109375" style="122" customWidth="1"/>
    <col min="5682" max="5888" width="4.7109375" style="122"/>
    <col min="5889" max="5889" width="4.140625" style="122" customWidth="1"/>
    <col min="5890" max="5890" width="28.7109375" style="122" customWidth="1"/>
    <col min="5891" max="5903" width="3.28515625" style="122" customWidth="1"/>
    <col min="5904" max="5904" width="4.7109375" style="122" customWidth="1"/>
    <col min="5905" max="5906" width="5.7109375" style="122" customWidth="1"/>
    <col min="5907" max="5916" width="3.28515625" style="122" customWidth="1"/>
    <col min="5917" max="5917" width="4.140625" style="122" customWidth="1"/>
    <col min="5918" max="5919" width="5.7109375" style="122" customWidth="1"/>
    <col min="5920" max="5920" width="8.7109375" style="122" customWidth="1"/>
    <col min="5921" max="5924" width="5.7109375" style="122" customWidth="1"/>
    <col min="5925" max="5929" width="4.7109375" style="122"/>
    <col min="5930" max="5937" width="4.7109375" style="122" customWidth="1"/>
    <col min="5938" max="6144" width="4.7109375" style="122"/>
    <col min="6145" max="6145" width="4.140625" style="122" customWidth="1"/>
    <col min="6146" max="6146" width="28.7109375" style="122" customWidth="1"/>
    <col min="6147" max="6159" width="3.28515625" style="122" customWidth="1"/>
    <col min="6160" max="6160" width="4.7109375" style="122" customWidth="1"/>
    <col min="6161" max="6162" width="5.7109375" style="122" customWidth="1"/>
    <col min="6163" max="6172" width="3.28515625" style="122" customWidth="1"/>
    <col min="6173" max="6173" width="4.140625" style="122" customWidth="1"/>
    <col min="6174" max="6175" width="5.7109375" style="122" customWidth="1"/>
    <col min="6176" max="6176" width="8.7109375" style="122" customWidth="1"/>
    <col min="6177" max="6180" width="5.7109375" style="122" customWidth="1"/>
    <col min="6181" max="6185" width="4.7109375" style="122"/>
    <col min="6186" max="6193" width="4.7109375" style="122" customWidth="1"/>
    <col min="6194" max="6400" width="4.7109375" style="122"/>
    <col min="6401" max="6401" width="4.140625" style="122" customWidth="1"/>
    <col min="6402" max="6402" width="28.7109375" style="122" customWidth="1"/>
    <col min="6403" max="6415" width="3.28515625" style="122" customWidth="1"/>
    <col min="6416" max="6416" width="4.7109375" style="122" customWidth="1"/>
    <col min="6417" max="6418" width="5.7109375" style="122" customWidth="1"/>
    <col min="6419" max="6428" width="3.28515625" style="122" customWidth="1"/>
    <col min="6429" max="6429" width="4.140625" style="122" customWidth="1"/>
    <col min="6430" max="6431" width="5.7109375" style="122" customWidth="1"/>
    <col min="6432" max="6432" width="8.7109375" style="122" customWidth="1"/>
    <col min="6433" max="6436" width="5.7109375" style="122" customWidth="1"/>
    <col min="6437" max="6441" width="4.7109375" style="122"/>
    <col min="6442" max="6449" width="4.7109375" style="122" customWidth="1"/>
    <col min="6450" max="6656" width="4.7109375" style="122"/>
    <col min="6657" max="6657" width="4.140625" style="122" customWidth="1"/>
    <col min="6658" max="6658" width="28.7109375" style="122" customWidth="1"/>
    <col min="6659" max="6671" width="3.28515625" style="122" customWidth="1"/>
    <col min="6672" max="6672" width="4.7109375" style="122" customWidth="1"/>
    <col min="6673" max="6674" width="5.7109375" style="122" customWidth="1"/>
    <col min="6675" max="6684" width="3.28515625" style="122" customWidth="1"/>
    <col min="6685" max="6685" width="4.140625" style="122" customWidth="1"/>
    <col min="6686" max="6687" width="5.7109375" style="122" customWidth="1"/>
    <col min="6688" max="6688" width="8.7109375" style="122" customWidth="1"/>
    <col min="6689" max="6692" width="5.7109375" style="122" customWidth="1"/>
    <col min="6693" max="6697" width="4.7109375" style="122"/>
    <col min="6698" max="6705" width="4.7109375" style="122" customWidth="1"/>
    <col min="6706" max="6912" width="4.7109375" style="122"/>
    <col min="6913" max="6913" width="4.140625" style="122" customWidth="1"/>
    <col min="6914" max="6914" width="28.7109375" style="122" customWidth="1"/>
    <col min="6915" max="6927" width="3.28515625" style="122" customWidth="1"/>
    <col min="6928" max="6928" width="4.7109375" style="122" customWidth="1"/>
    <col min="6929" max="6930" width="5.7109375" style="122" customWidth="1"/>
    <col min="6931" max="6940" width="3.28515625" style="122" customWidth="1"/>
    <col min="6941" max="6941" width="4.140625" style="122" customWidth="1"/>
    <col min="6942" max="6943" width="5.7109375" style="122" customWidth="1"/>
    <col min="6944" max="6944" width="8.7109375" style="122" customWidth="1"/>
    <col min="6945" max="6948" width="5.7109375" style="122" customWidth="1"/>
    <col min="6949" max="6953" width="4.7109375" style="122"/>
    <col min="6954" max="6961" width="4.7109375" style="122" customWidth="1"/>
    <col min="6962" max="7168" width="4.7109375" style="122"/>
    <col min="7169" max="7169" width="4.140625" style="122" customWidth="1"/>
    <col min="7170" max="7170" width="28.7109375" style="122" customWidth="1"/>
    <col min="7171" max="7183" width="3.28515625" style="122" customWidth="1"/>
    <col min="7184" max="7184" width="4.7109375" style="122" customWidth="1"/>
    <col min="7185" max="7186" width="5.7109375" style="122" customWidth="1"/>
    <col min="7187" max="7196" width="3.28515625" style="122" customWidth="1"/>
    <col min="7197" max="7197" width="4.140625" style="122" customWidth="1"/>
    <col min="7198" max="7199" width="5.7109375" style="122" customWidth="1"/>
    <col min="7200" max="7200" width="8.7109375" style="122" customWidth="1"/>
    <col min="7201" max="7204" width="5.7109375" style="122" customWidth="1"/>
    <col min="7205" max="7209" width="4.7109375" style="122"/>
    <col min="7210" max="7217" width="4.7109375" style="122" customWidth="1"/>
    <col min="7218" max="7424" width="4.7109375" style="122"/>
    <col min="7425" max="7425" width="4.140625" style="122" customWidth="1"/>
    <col min="7426" max="7426" width="28.7109375" style="122" customWidth="1"/>
    <col min="7427" max="7439" width="3.28515625" style="122" customWidth="1"/>
    <col min="7440" max="7440" width="4.7109375" style="122" customWidth="1"/>
    <col min="7441" max="7442" width="5.7109375" style="122" customWidth="1"/>
    <col min="7443" max="7452" width="3.28515625" style="122" customWidth="1"/>
    <col min="7453" max="7453" width="4.140625" style="122" customWidth="1"/>
    <col min="7454" max="7455" width="5.7109375" style="122" customWidth="1"/>
    <col min="7456" max="7456" width="8.7109375" style="122" customWidth="1"/>
    <col min="7457" max="7460" width="5.7109375" style="122" customWidth="1"/>
    <col min="7461" max="7465" width="4.7109375" style="122"/>
    <col min="7466" max="7473" width="4.7109375" style="122" customWidth="1"/>
    <col min="7474" max="7680" width="4.7109375" style="122"/>
    <col min="7681" max="7681" width="4.140625" style="122" customWidth="1"/>
    <col min="7682" max="7682" width="28.7109375" style="122" customWidth="1"/>
    <col min="7683" max="7695" width="3.28515625" style="122" customWidth="1"/>
    <col min="7696" max="7696" width="4.7109375" style="122" customWidth="1"/>
    <col min="7697" max="7698" width="5.7109375" style="122" customWidth="1"/>
    <col min="7699" max="7708" width="3.28515625" style="122" customWidth="1"/>
    <col min="7709" max="7709" width="4.140625" style="122" customWidth="1"/>
    <col min="7710" max="7711" width="5.7109375" style="122" customWidth="1"/>
    <col min="7712" max="7712" width="8.7109375" style="122" customWidth="1"/>
    <col min="7713" max="7716" width="5.7109375" style="122" customWidth="1"/>
    <col min="7717" max="7721" width="4.7109375" style="122"/>
    <col min="7722" max="7729" width="4.7109375" style="122" customWidth="1"/>
    <col min="7730" max="7936" width="4.7109375" style="122"/>
    <col min="7937" max="7937" width="4.140625" style="122" customWidth="1"/>
    <col min="7938" max="7938" width="28.7109375" style="122" customWidth="1"/>
    <col min="7939" max="7951" width="3.28515625" style="122" customWidth="1"/>
    <col min="7952" max="7952" width="4.7109375" style="122" customWidth="1"/>
    <col min="7953" max="7954" width="5.7109375" style="122" customWidth="1"/>
    <col min="7955" max="7964" width="3.28515625" style="122" customWidth="1"/>
    <col min="7965" max="7965" width="4.140625" style="122" customWidth="1"/>
    <col min="7966" max="7967" width="5.7109375" style="122" customWidth="1"/>
    <col min="7968" max="7968" width="8.7109375" style="122" customWidth="1"/>
    <col min="7969" max="7972" width="5.7109375" style="122" customWidth="1"/>
    <col min="7973" max="7977" width="4.7109375" style="122"/>
    <col min="7978" max="7985" width="4.7109375" style="122" customWidth="1"/>
    <col min="7986" max="8192" width="4.7109375" style="122"/>
    <col min="8193" max="8193" width="4.140625" style="122" customWidth="1"/>
    <col min="8194" max="8194" width="28.7109375" style="122" customWidth="1"/>
    <col min="8195" max="8207" width="3.28515625" style="122" customWidth="1"/>
    <col min="8208" max="8208" width="4.7109375" style="122" customWidth="1"/>
    <col min="8209" max="8210" width="5.7109375" style="122" customWidth="1"/>
    <col min="8211" max="8220" width="3.28515625" style="122" customWidth="1"/>
    <col min="8221" max="8221" width="4.140625" style="122" customWidth="1"/>
    <col min="8222" max="8223" width="5.7109375" style="122" customWidth="1"/>
    <col min="8224" max="8224" width="8.7109375" style="122" customWidth="1"/>
    <col min="8225" max="8228" width="5.7109375" style="122" customWidth="1"/>
    <col min="8229" max="8233" width="4.7109375" style="122"/>
    <col min="8234" max="8241" width="4.7109375" style="122" customWidth="1"/>
    <col min="8242" max="8448" width="4.7109375" style="122"/>
    <col min="8449" max="8449" width="4.140625" style="122" customWidth="1"/>
    <col min="8450" max="8450" width="28.7109375" style="122" customWidth="1"/>
    <col min="8451" max="8463" width="3.28515625" style="122" customWidth="1"/>
    <col min="8464" max="8464" width="4.7109375" style="122" customWidth="1"/>
    <col min="8465" max="8466" width="5.7109375" style="122" customWidth="1"/>
    <col min="8467" max="8476" width="3.28515625" style="122" customWidth="1"/>
    <col min="8477" max="8477" width="4.140625" style="122" customWidth="1"/>
    <col min="8478" max="8479" width="5.7109375" style="122" customWidth="1"/>
    <col min="8480" max="8480" width="8.7109375" style="122" customWidth="1"/>
    <col min="8481" max="8484" width="5.7109375" style="122" customWidth="1"/>
    <col min="8485" max="8489" width="4.7109375" style="122"/>
    <col min="8490" max="8497" width="4.7109375" style="122" customWidth="1"/>
    <col min="8498" max="8704" width="4.7109375" style="122"/>
    <col min="8705" max="8705" width="4.140625" style="122" customWidth="1"/>
    <col min="8706" max="8706" width="28.7109375" style="122" customWidth="1"/>
    <col min="8707" max="8719" width="3.28515625" style="122" customWidth="1"/>
    <col min="8720" max="8720" width="4.7109375" style="122" customWidth="1"/>
    <col min="8721" max="8722" width="5.7109375" style="122" customWidth="1"/>
    <col min="8723" max="8732" width="3.28515625" style="122" customWidth="1"/>
    <col min="8733" max="8733" width="4.140625" style="122" customWidth="1"/>
    <col min="8734" max="8735" width="5.7109375" style="122" customWidth="1"/>
    <col min="8736" max="8736" width="8.7109375" style="122" customWidth="1"/>
    <col min="8737" max="8740" width="5.7109375" style="122" customWidth="1"/>
    <col min="8741" max="8745" width="4.7109375" style="122"/>
    <col min="8746" max="8753" width="4.7109375" style="122" customWidth="1"/>
    <col min="8754" max="8960" width="4.7109375" style="122"/>
    <col min="8961" max="8961" width="4.140625" style="122" customWidth="1"/>
    <col min="8962" max="8962" width="28.7109375" style="122" customWidth="1"/>
    <col min="8963" max="8975" width="3.28515625" style="122" customWidth="1"/>
    <col min="8976" max="8976" width="4.7109375" style="122" customWidth="1"/>
    <col min="8977" max="8978" width="5.7109375" style="122" customWidth="1"/>
    <col min="8979" max="8988" width="3.28515625" style="122" customWidth="1"/>
    <col min="8989" max="8989" width="4.140625" style="122" customWidth="1"/>
    <col min="8990" max="8991" width="5.7109375" style="122" customWidth="1"/>
    <col min="8992" max="8992" width="8.7109375" style="122" customWidth="1"/>
    <col min="8993" max="8996" width="5.7109375" style="122" customWidth="1"/>
    <col min="8997" max="9001" width="4.7109375" style="122"/>
    <col min="9002" max="9009" width="4.7109375" style="122" customWidth="1"/>
    <col min="9010" max="9216" width="4.7109375" style="122"/>
    <col min="9217" max="9217" width="4.140625" style="122" customWidth="1"/>
    <col min="9218" max="9218" width="28.7109375" style="122" customWidth="1"/>
    <col min="9219" max="9231" width="3.28515625" style="122" customWidth="1"/>
    <col min="9232" max="9232" width="4.7109375" style="122" customWidth="1"/>
    <col min="9233" max="9234" width="5.7109375" style="122" customWidth="1"/>
    <col min="9235" max="9244" width="3.28515625" style="122" customWidth="1"/>
    <col min="9245" max="9245" width="4.140625" style="122" customWidth="1"/>
    <col min="9246" max="9247" width="5.7109375" style="122" customWidth="1"/>
    <col min="9248" max="9248" width="8.7109375" style="122" customWidth="1"/>
    <col min="9249" max="9252" width="5.7109375" style="122" customWidth="1"/>
    <col min="9253" max="9257" width="4.7109375" style="122"/>
    <col min="9258" max="9265" width="4.7109375" style="122" customWidth="1"/>
    <col min="9266" max="9472" width="4.7109375" style="122"/>
    <col min="9473" max="9473" width="4.140625" style="122" customWidth="1"/>
    <col min="9474" max="9474" width="28.7109375" style="122" customWidth="1"/>
    <col min="9475" max="9487" width="3.28515625" style="122" customWidth="1"/>
    <col min="9488" max="9488" width="4.7109375" style="122" customWidth="1"/>
    <col min="9489" max="9490" width="5.7109375" style="122" customWidth="1"/>
    <col min="9491" max="9500" width="3.28515625" style="122" customWidth="1"/>
    <col min="9501" max="9501" width="4.140625" style="122" customWidth="1"/>
    <col min="9502" max="9503" width="5.7109375" style="122" customWidth="1"/>
    <col min="9504" max="9504" width="8.7109375" style="122" customWidth="1"/>
    <col min="9505" max="9508" width="5.7109375" style="122" customWidth="1"/>
    <col min="9509" max="9513" width="4.7109375" style="122"/>
    <col min="9514" max="9521" width="4.7109375" style="122" customWidth="1"/>
    <col min="9522" max="9728" width="4.7109375" style="122"/>
    <col min="9729" max="9729" width="4.140625" style="122" customWidth="1"/>
    <col min="9730" max="9730" width="28.7109375" style="122" customWidth="1"/>
    <col min="9731" max="9743" width="3.28515625" style="122" customWidth="1"/>
    <col min="9744" max="9744" width="4.7109375" style="122" customWidth="1"/>
    <col min="9745" max="9746" width="5.7109375" style="122" customWidth="1"/>
    <col min="9747" max="9756" width="3.28515625" style="122" customWidth="1"/>
    <col min="9757" max="9757" width="4.140625" style="122" customWidth="1"/>
    <col min="9758" max="9759" width="5.7109375" style="122" customWidth="1"/>
    <col min="9760" max="9760" width="8.7109375" style="122" customWidth="1"/>
    <col min="9761" max="9764" width="5.7109375" style="122" customWidth="1"/>
    <col min="9765" max="9769" width="4.7109375" style="122"/>
    <col min="9770" max="9777" width="4.7109375" style="122" customWidth="1"/>
    <col min="9778" max="9984" width="4.7109375" style="122"/>
    <col min="9985" max="9985" width="4.140625" style="122" customWidth="1"/>
    <col min="9986" max="9986" width="28.7109375" style="122" customWidth="1"/>
    <col min="9987" max="9999" width="3.28515625" style="122" customWidth="1"/>
    <col min="10000" max="10000" width="4.7109375" style="122" customWidth="1"/>
    <col min="10001" max="10002" width="5.7109375" style="122" customWidth="1"/>
    <col min="10003" max="10012" width="3.28515625" style="122" customWidth="1"/>
    <col min="10013" max="10013" width="4.140625" style="122" customWidth="1"/>
    <col min="10014" max="10015" width="5.7109375" style="122" customWidth="1"/>
    <col min="10016" max="10016" width="8.7109375" style="122" customWidth="1"/>
    <col min="10017" max="10020" width="5.7109375" style="122" customWidth="1"/>
    <col min="10021" max="10025" width="4.7109375" style="122"/>
    <col min="10026" max="10033" width="4.7109375" style="122" customWidth="1"/>
    <col min="10034" max="10240" width="4.7109375" style="122"/>
    <col min="10241" max="10241" width="4.140625" style="122" customWidth="1"/>
    <col min="10242" max="10242" width="28.7109375" style="122" customWidth="1"/>
    <col min="10243" max="10255" width="3.28515625" style="122" customWidth="1"/>
    <col min="10256" max="10256" width="4.7109375" style="122" customWidth="1"/>
    <col min="10257" max="10258" width="5.7109375" style="122" customWidth="1"/>
    <col min="10259" max="10268" width="3.28515625" style="122" customWidth="1"/>
    <col min="10269" max="10269" width="4.140625" style="122" customWidth="1"/>
    <col min="10270" max="10271" width="5.7109375" style="122" customWidth="1"/>
    <col min="10272" max="10272" width="8.7109375" style="122" customWidth="1"/>
    <col min="10273" max="10276" width="5.7109375" style="122" customWidth="1"/>
    <col min="10277" max="10281" width="4.7109375" style="122"/>
    <col min="10282" max="10289" width="4.7109375" style="122" customWidth="1"/>
    <col min="10290" max="10496" width="4.7109375" style="122"/>
    <col min="10497" max="10497" width="4.140625" style="122" customWidth="1"/>
    <col min="10498" max="10498" width="28.7109375" style="122" customWidth="1"/>
    <col min="10499" max="10511" width="3.28515625" style="122" customWidth="1"/>
    <col min="10512" max="10512" width="4.7109375" style="122" customWidth="1"/>
    <col min="10513" max="10514" width="5.7109375" style="122" customWidth="1"/>
    <col min="10515" max="10524" width="3.28515625" style="122" customWidth="1"/>
    <col min="10525" max="10525" width="4.140625" style="122" customWidth="1"/>
    <col min="10526" max="10527" width="5.7109375" style="122" customWidth="1"/>
    <col min="10528" max="10528" width="8.7109375" style="122" customWidth="1"/>
    <col min="10529" max="10532" width="5.7109375" style="122" customWidth="1"/>
    <col min="10533" max="10537" width="4.7109375" style="122"/>
    <col min="10538" max="10545" width="4.7109375" style="122" customWidth="1"/>
    <col min="10546" max="10752" width="4.7109375" style="122"/>
    <col min="10753" max="10753" width="4.140625" style="122" customWidth="1"/>
    <col min="10754" max="10754" width="28.7109375" style="122" customWidth="1"/>
    <col min="10755" max="10767" width="3.28515625" style="122" customWidth="1"/>
    <col min="10768" max="10768" width="4.7109375" style="122" customWidth="1"/>
    <col min="10769" max="10770" width="5.7109375" style="122" customWidth="1"/>
    <col min="10771" max="10780" width="3.28515625" style="122" customWidth="1"/>
    <col min="10781" max="10781" width="4.140625" style="122" customWidth="1"/>
    <col min="10782" max="10783" width="5.7109375" style="122" customWidth="1"/>
    <col min="10784" max="10784" width="8.7109375" style="122" customWidth="1"/>
    <col min="10785" max="10788" width="5.7109375" style="122" customWidth="1"/>
    <col min="10789" max="10793" width="4.7109375" style="122"/>
    <col min="10794" max="10801" width="4.7109375" style="122" customWidth="1"/>
    <col min="10802" max="11008" width="4.7109375" style="122"/>
    <col min="11009" max="11009" width="4.140625" style="122" customWidth="1"/>
    <col min="11010" max="11010" width="28.7109375" style="122" customWidth="1"/>
    <col min="11011" max="11023" width="3.28515625" style="122" customWidth="1"/>
    <col min="11024" max="11024" width="4.7109375" style="122" customWidth="1"/>
    <col min="11025" max="11026" width="5.7109375" style="122" customWidth="1"/>
    <col min="11027" max="11036" width="3.28515625" style="122" customWidth="1"/>
    <col min="11037" max="11037" width="4.140625" style="122" customWidth="1"/>
    <col min="11038" max="11039" width="5.7109375" style="122" customWidth="1"/>
    <col min="11040" max="11040" width="8.7109375" style="122" customWidth="1"/>
    <col min="11041" max="11044" width="5.7109375" style="122" customWidth="1"/>
    <col min="11045" max="11049" width="4.7109375" style="122"/>
    <col min="11050" max="11057" width="4.7109375" style="122" customWidth="1"/>
    <col min="11058" max="11264" width="4.7109375" style="122"/>
    <col min="11265" max="11265" width="4.140625" style="122" customWidth="1"/>
    <col min="11266" max="11266" width="28.7109375" style="122" customWidth="1"/>
    <col min="11267" max="11279" width="3.28515625" style="122" customWidth="1"/>
    <col min="11280" max="11280" width="4.7109375" style="122" customWidth="1"/>
    <col min="11281" max="11282" width="5.7109375" style="122" customWidth="1"/>
    <col min="11283" max="11292" width="3.28515625" style="122" customWidth="1"/>
    <col min="11293" max="11293" width="4.140625" style="122" customWidth="1"/>
    <col min="11294" max="11295" width="5.7109375" style="122" customWidth="1"/>
    <col min="11296" max="11296" width="8.7109375" style="122" customWidth="1"/>
    <col min="11297" max="11300" width="5.7109375" style="122" customWidth="1"/>
    <col min="11301" max="11305" width="4.7109375" style="122"/>
    <col min="11306" max="11313" width="4.7109375" style="122" customWidth="1"/>
    <col min="11314" max="11520" width="4.7109375" style="122"/>
    <col min="11521" max="11521" width="4.140625" style="122" customWidth="1"/>
    <col min="11522" max="11522" width="28.7109375" style="122" customWidth="1"/>
    <col min="11523" max="11535" width="3.28515625" style="122" customWidth="1"/>
    <col min="11536" max="11536" width="4.7109375" style="122" customWidth="1"/>
    <col min="11537" max="11538" width="5.7109375" style="122" customWidth="1"/>
    <col min="11539" max="11548" width="3.28515625" style="122" customWidth="1"/>
    <col min="11549" max="11549" width="4.140625" style="122" customWidth="1"/>
    <col min="11550" max="11551" width="5.7109375" style="122" customWidth="1"/>
    <col min="11552" max="11552" width="8.7109375" style="122" customWidth="1"/>
    <col min="11553" max="11556" width="5.7109375" style="122" customWidth="1"/>
    <col min="11557" max="11561" width="4.7109375" style="122"/>
    <col min="11562" max="11569" width="4.7109375" style="122" customWidth="1"/>
    <col min="11570" max="11776" width="4.7109375" style="122"/>
    <col min="11777" max="11777" width="4.140625" style="122" customWidth="1"/>
    <col min="11778" max="11778" width="28.7109375" style="122" customWidth="1"/>
    <col min="11779" max="11791" width="3.28515625" style="122" customWidth="1"/>
    <col min="11792" max="11792" width="4.7109375" style="122" customWidth="1"/>
    <col min="11793" max="11794" width="5.7109375" style="122" customWidth="1"/>
    <col min="11795" max="11804" width="3.28515625" style="122" customWidth="1"/>
    <col min="11805" max="11805" width="4.140625" style="122" customWidth="1"/>
    <col min="11806" max="11807" width="5.7109375" style="122" customWidth="1"/>
    <col min="11808" max="11808" width="8.7109375" style="122" customWidth="1"/>
    <col min="11809" max="11812" width="5.7109375" style="122" customWidth="1"/>
    <col min="11813" max="11817" width="4.7109375" style="122"/>
    <col min="11818" max="11825" width="4.7109375" style="122" customWidth="1"/>
    <col min="11826" max="12032" width="4.7109375" style="122"/>
    <col min="12033" max="12033" width="4.140625" style="122" customWidth="1"/>
    <col min="12034" max="12034" width="28.7109375" style="122" customWidth="1"/>
    <col min="12035" max="12047" width="3.28515625" style="122" customWidth="1"/>
    <col min="12048" max="12048" width="4.7109375" style="122" customWidth="1"/>
    <col min="12049" max="12050" width="5.7109375" style="122" customWidth="1"/>
    <col min="12051" max="12060" width="3.28515625" style="122" customWidth="1"/>
    <col min="12061" max="12061" width="4.140625" style="122" customWidth="1"/>
    <col min="12062" max="12063" width="5.7109375" style="122" customWidth="1"/>
    <col min="12064" max="12064" width="8.7109375" style="122" customWidth="1"/>
    <col min="12065" max="12068" width="5.7109375" style="122" customWidth="1"/>
    <col min="12069" max="12073" width="4.7109375" style="122"/>
    <col min="12074" max="12081" width="4.7109375" style="122" customWidth="1"/>
    <col min="12082" max="12288" width="4.7109375" style="122"/>
    <col min="12289" max="12289" width="4.140625" style="122" customWidth="1"/>
    <col min="12290" max="12290" width="28.7109375" style="122" customWidth="1"/>
    <col min="12291" max="12303" width="3.28515625" style="122" customWidth="1"/>
    <col min="12304" max="12304" width="4.7109375" style="122" customWidth="1"/>
    <col min="12305" max="12306" width="5.7109375" style="122" customWidth="1"/>
    <col min="12307" max="12316" width="3.28515625" style="122" customWidth="1"/>
    <col min="12317" max="12317" width="4.140625" style="122" customWidth="1"/>
    <col min="12318" max="12319" width="5.7109375" style="122" customWidth="1"/>
    <col min="12320" max="12320" width="8.7109375" style="122" customWidth="1"/>
    <col min="12321" max="12324" width="5.7109375" style="122" customWidth="1"/>
    <col min="12325" max="12329" width="4.7109375" style="122"/>
    <col min="12330" max="12337" width="4.7109375" style="122" customWidth="1"/>
    <col min="12338" max="12544" width="4.7109375" style="122"/>
    <col min="12545" max="12545" width="4.140625" style="122" customWidth="1"/>
    <col min="12546" max="12546" width="28.7109375" style="122" customWidth="1"/>
    <col min="12547" max="12559" width="3.28515625" style="122" customWidth="1"/>
    <col min="12560" max="12560" width="4.7109375" style="122" customWidth="1"/>
    <col min="12561" max="12562" width="5.7109375" style="122" customWidth="1"/>
    <col min="12563" max="12572" width="3.28515625" style="122" customWidth="1"/>
    <col min="12573" max="12573" width="4.140625" style="122" customWidth="1"/>
    <col min="12574" max="12575" width="5.7109375" style="122" customWidth="1"/>
    <col min="12576" max="12576" width="8.7109375" style="122" customWidth="1"/>
    <col min="12577" max="12580" width="5.7109375" style="122" customWidth="1"/>
    <col min="12581" max="12585" width="4.7109375" style="122"/>
    <col min="12586" max="12593" width="4.7109375" style="122" customWidth="1"/>
    <col min="12594" max="12800" width="4.7109375" style="122"/>
    <col min="12801" max="12801" width="4.140625" style="122" customWidth="1"/>
    <col min="12802" max="12802" width="28.7109375" style="122" customWidth="1"/>
    <col min="12803" max="12815" width="3.28515625" style="122" customWidth="1"/>
    <col min="12816" max="12816" width="4.7109375" style="122" customWidth="1"/>
    <col min="12817" max="12818" width="5.7109375" style="122" customWidth="1"/>
    <col min="12819" max="12828" width="3.28515625" style="122" customWidth="1"/>
    <col min="12829" max="12829" width="4.140625" style="122" customWidth="1"/>
    <col min="12830" max="12831" width="5.7109375" style="122" customWidth="1"/>
    <col min="12832" max="12832" width="8.7109375" style="122" customWidth="1"/>
    <col min="12833" max="12836" width="5.7109375" style="122" customWidth="1"/>
    <col min="12837" max="12841" width="4.7109375" style="122"/>
    <col min="12842" max="12849" width="4.7109375" style="122" customWidth="1"/>
    <col min="12850" max="13056" width="4.7109375" style="122"/>
    <col min="13057" max="13057" width="4.140625" style="122" customWidth="1"/>
    <col min="13058" max="13058" width="28.7109375" style="122" customWidth="1"/>
    <col min="13059" max="13071" width="3.28515625" style="122" customWidth="1"/>
    <col min="13072" max="13072" width="4.7109375" style="122" customWidth="1"/>
    <col min="13073" max="13074" width="5.7109375" style="122" customWidth="1"/>
    <col min="13075" max="13084" width="3.28515625" style="122" customWidth="1"/>
    <col min="13085" max="13085" width="4.140625" style="122" customWidth="1"/>
    <col min="13086" max="13087" width="5.7109375" style="122" customWidth="1"/>
    <col min="13088" max="13088" width="8.7109375" style="122" customWidth="1"/>
    <col min="13089" max="13092" width="5.7109375" style="122" customWidth="1"/>
    <col min="13093" max="13097" width="4.7109375" style="122"/>
    <col min="13098" max="13105" width="4.7109375" style="122" customWidth="1"/>
    <col min="13106" max="13312" width="4.7109375" style="122"/>
    <col min="13313" max="13313" width="4.140625" style="122" customWidth="1"/>
    <col min="13314" max="13314" width="28.7109375" style="122" customWidth="1"/>
    <col min="13315" max="13327" width="3.28515625" style="122" customWidth="1"/>
    <col min="13328" max="13328" width="4.7109375" style="122" customWidth="1"/>
    <col min="13329" max="13330" width="5.7109375" style="122" customWidth="1"/>
    <col min="13331" max="13340" width="3.28515625" style="122" customWidth="1"/>
    <col min="13341" max="13341" width="4.140625" style="122" customWidth="1"/>
    <col min="13342" max="13343" width="5.7109375" style="122" customWidth="1"/>
    <col min="13344" max="13344" width="8.7109375" style="122" customWidth="1"/>
    <col min="13345" max="13348" width="5.7109375" style="122" customWidth="1"/>
    <col min="13349" max="13353" width="4.7109375" style="122"/>
    <col min="13354" max="13361" width="4.7109375" style="122" customWidth="1"/>
    <col min="13362" max="13568" width="4.7109375" style="122"/>
    <col min="13569" max="13569" width="4.140625" style="122" customWidth="1"/>
    <col min="13570" max="13570" width="28.7109375" style="122" customWidth="1"/>
    <col min="13571" max="13583" width="3.28515625" style="122" customWidth="1"/>
    <col min="13584" max="13584" width="4.7109375" style="122" customWidth="1"/>
    <col min="13585" max="13586" width="5.7109375" style="122" customWidth="1"/>
    <col min="13587" max="13596" width="3.28515625" style="122" customWidth="1"/>
    <col min="13597" max="13597" width="4.140625" style="122" customWidth="1"/>
    <col min="13598" max="13599" width="5.7109375" style="122" customWidth="1"/>
    <col min="13600" max="13600" width="8.7109375" style="122" customWidth="1"/>
    <col min="13601" max="13604" width="5.7109375" style="122" customWidth="1"/>
    <col min="13605" max="13609" width="4.7109375" style="122"/>
    <col min="13610" max="13617" width="4.7109375" style="122" customWidth="1"/>
    <col min="13618" max="13824" width="4.7109375" style="122"/>
    <col min="13825" max="13825" width="4.140625" style="122" customWidth="1"/>
    <col min="13826" max="13826" width="28.7109375" style="122" customWidth="1"/>
    <col min="13827" max="13839" width="3.28515625" style="122" customWidth="1"/>
    <col min="13840" max="13840" width="4.7109375" style="122" customWidth="1"/>
    <col min="13841" max="13842" width="5.7109375" style="122" customWidth="1"/>
    <col min="13843" max="13852" width="3.28515625" style="122" customWidth="1"/>
    <col min="13853" max="13853" width="4.140625" style="122" customWidth="1"/>
    <col min="13854" max="13855" width="5.7109375" style="122" customWidth="1"/>
    <col min="13856" max="13856" width="8.7109375" style="122" customWidth="1"/>
    <col min="13857" max="13860" width="5.7109375" style="122" customWidth="1"/>
    <col min="13861" max="13865" width="4.7109375" style="122"/>
    <col min="13866" max="13873" width="4.7109375" style="122" customWidth="1"/>
    <col min="13874" max="14080" width="4.7109375" style="122"/>
    <col min="14081" max="14081" width="4.140625" style="122" customWidth="1"/>
    <col min="14082" max="14082" width="28.7109375" style="122" customWidth="1"/>
    <col min="14083" max="14095" width="3.28515625" style="122" customWidth="1"/>
    <col min="14096" max="14096" width="4.7109375" style="122" customWidth="1"/>
    <col min="14097" max="14098" width="5.7109375" style="122" customWidth="1"/>
    <col min="14099" max="14108" width="3.28515625" style="122" customWidth="1"/>
    <col min="14109" max="14109" width="4.140625" style="122" customWidth="1"/>
    <col min="14110" max="14111" width="5.7109375" style="122" customWidth="1"/>
    <col min="14112" max="14112" width="8.7109375" style="122" customWidth="1"/>
    <col min="14113" max="14116" width="5.7109375" style="122" customWidth="1"/>
    <col min="14117" max="14121" width="4.7109375" style="122"/>
    <col min="14122" max="14129" width="4.7109375" style="122" customWidth="1"/>
    <col min="14130" max="14336" width="4.7109375" style="122"/>
    <col min="14337" max="14337" width="4.140625" style="122" customWidth="1"/>
    <col min="14338" max="14338" width="28.7109375" style="122" customWidth="1"/>
    <col min="14339" max="14351" width="3.28515625" style="122" customWidth="1"/>
    <col min="14352" max="14352" width="4.7109375" style="122" customWidth="1"/>
    <col min="14353" max="14354" width="5.7109375" style="122" customWidth="1"/>
    <col min="14355" max="14364" width="3.28515625" style="122" customWidth="1"/>
    <col min="14365" max="14365" width="4.140625" style="122" customWidth="1"/>
    <col min="14366" max="14367" width="5.7109375" style="122" customWidth="1"/>
    <col min="14368" max="14368" width="8.7109375" style="122" customWidth="1"/>
    <col min="14369" max="14372" width="5.7109375" style="122" customWidth="1"/>
    <col min="14373" max="14377" width="4.7109375" style="122"/>
    <col min="14378" max="14385" width="4.7109375" style="122" customWidth="1"/>
    <col min="14386" max="14592" width="4.7109375" style="122"/>
    <col min="14593" max="14593" width="4.140625" style="122" customWidth="1"/>
    <col min="14594" max="14594" width="28.7109375" style="122" customWidth="1"/>
    <col min="14595" max="14607" width="3.28515625" style="122" customWidth="1"/>
    <col min="14608" max="14608" width="4.7109375" style="122" customWidth="1"/>
    <col min="14609" max="14610" width="5.7109375" style="122" customWidth="1"/>
    <col min="14611" max="14620" width="3.28515625" style="122" customWidth="1"/>
    <col min="14621" max="14621" width="4.140625" style="122" customWidth="1"/>
    <col min="14622" max="14623" width="5.7109375" style="122" customWidth="1"/>
    <col min="14624" max="14624" width="8.7109375" style="122" customWidth="1"/>
    <col min="14625" max="14628" width="5.7109375" style="122" customWidth="1"/>
    <col min="14629" max="14633" width="4.7109375" style="122"/>
    <col min="14634" max="14641" width="4.7109375" style="122" customWidth="1"/>
    <col min="14642" max="14848" width="4.7109375" style="122"/>
    <col min="14849" max="14849" width="4.140625" style="122" customWidth="1"/>
    <col min="14850" max="14850" width="28.7109375" style="122" customWidth="1"/>
    <col min="14851" max="14863" width="3.28515625" style="122" customWidth="1"/>
    <col min="14864" max="14864" width="4.7109375" style="122" customWidth="1"/>
    <col min="14865" max="14866" width="5.7109375" style="122" customWidth="1"/>
    <col min="14867" max="14876" width="3.28515625" style="122" customWidth="1"/>
    <col min="14877" max="14877" width="4.140625" style="122" customWidth="1"/>
    <col min="14878" max="14879" width="5.7109375" style="122" customWidth="1"/>
    <col min="14880" max="14880" width="8.7109375" style="122" customWidth="1"/>
    <col min="14881" max="14884" width="5.7109375" style="122" customWidth="1"/>
    <col min="14885" max="14889" width="4.7109375" style="122"/>
    <col min="14890" max="14897" width="4.7109375" style="122" customWidth="1"/>
    <col min="14898" max="15104" width="4.7109375" style="122"/>
    <col min="15105" max="15105" width="4.140625" style="122" customWidth="1"/>
    <col min="15106" max="15106" width="28.7109375" style="122" customWidth="1"/>
    <col min="15107" max="15119" width="3.28515625" style="122" customWidth="1"/>
    <col min="15120" max="15120" width="4.7109375" style="122" customWidth="1"/>
    <col min="15121" max="15122" width="5.7109375" style="122" customWidth="1"/>
    <col min="15123" max="15132" width="3.28515625" style="122" customWidth="1"/>
    <col min="15133" max="15133" width="4.140625" style="122" customWidth="1"/>
    <col min="15134" max="15135" width="5.7109375" style="122" customWidth="1"/>
    <col min="15136" max="15136" width="8.7109375" style="122" customWidth="1"/>
    <col min="15137" max="15140" width="5.7109375" style="122" customWidth="1"/>
    <col min="15141" max="15145" width="4.7109375" style="122"/>
    <col min="15146" max="15153" width="4.7109375" style="122" customWidth="1"/>
    <col min="15154" max="15360" width="4.7109375" style="122"/>
    <col min="15361" max="15361" width="4.140625" style="122" customWidth="1"/>
    <col min="15362" max="15362" width="28.7109375" style="122" customWidth="1"/>
    <col min="15363" max="15375" width="3.28515625" style="122" customWidth="1"/>
    <col min="15376" max="15376" width="4.7109375" style="122" customWidth="1"/>
    <col min="15377" max="15378" width="5.7109375" style="122" customWidth="1"/>
    <col min="15379" max="15388" width="3.28515625" style="122" customWidth="1"/>
    <col min="15389" max="15389" width="4.140625" style="122" customWidth="1"/>
    <col min="15390" max="15391" width="5.7109375" style="122" customWidth="1"/>
    <col min="15392" max="15392" width="8.7109375" style="122" customWidth="1"/>
    <col min="15393" max="15396" width="5.7109375" style="122" customWidth="1"/>
    <col min="15397" max="15401" width="4.7109375" style="122"/>
    <col min="15402" max="15409" width="4.7109375" style="122" customWidth="1"/>
    <col min="15410" max="15616" width="4.7109375" style="122"/>
    <col min="15617" max="15617" width="4.140625" style="122" customWidth="1"/>
    <col min="15618" max="15618" width="28.7109375" style="122" customWidth="1"/>
    <col min="15619" max="15631" width="3.28515625" style="122" customWidth="1"/>
    <col min="15632" max="15632" width="4.7109375" style="122" customWidth="1"/>
    <col min="15633" max="15634" width="5.7109375" style="122" customWidth="1"/>
    <col min="15635" max="15644" width="3.28515625" style="122" customWidth="1"/>
    <col min="15645" max="15645" width="4.140625" style="122" customWidth="1"/>
    <col min="15646" max="15647" width="5.7109375" style="122" customWidth="1"/>
    <col min="15648" max="15648" width="8.7109375" style="122" customWidth="1"/>
    <col min="15649" max="15652" width="5.7109375" style="122" customWidth="1"/>
    <col min="15653" max="15657" width="4.7109375" style="122"/>
    <col min="15658" max="15665" width="4.7109375" style="122" customWidth="1"/>
    <col min="15666" max="15872" width="4.7109375" style="122"/>
    <col min="15873" max="15873" width="4.140625" style="122" customWidth="1"/>
    <col min="15874" max="15874" width="28.7109375" style="122" customWidth="1"/>
    <col min="15875" max="15887" width="3.28515625" style="122" customWidth="1"/>
    <col min="15888" max="15888" width="4.7109375" style="122" customWidth="1"/>
    <col min="15889" max="15890" width="5.7109375" style="122" customWidth="1"/>
    <col min="15891" max="15900" width="3.28515625" style="122" customWidth="1"/>
    <col min="15901" max="15901" width="4.140625" style="122" customWidth="1"/>
    <col min="15902" max="15903" width="5.7109375" style="122" customWidth="1"/>
    <col min="15904" max="15904" width="8.7109375" style="122" customWidth="1"/>
    <col min="15905" max="15908" width="5.7109375" style="122" customWidth="1"/>
    <col min="15909" max="15913" width="4.7109375" style="122"/>
    <col min="15914" max="15921" width="4.7109375" style="122" customWidth="1"/>
    <col min="15922" max="16128" width="4.7109375" style="122"/>
    <col min="16129" max="16129" width="4.140625" style="122" customWidth="1"/>
    <col min="16130" max="16130" width="28.7109375" style="122" customWidth="1"/>
    <col min="16131" max="16143" width="3.28515625" style="122" customWidth="1"/>
    <col min="16144" max="16144" width="4.7109375" style="122" customWidth="1"/>
    <col min="16145" max="16146" width="5.7109375" style="122" customWidth="1"/>
    <col min="16147" max="16156" width="3.28515625" style="122" customWidth="1"/>
    <col min="16157" max="16157" width="4.140625" style="122" customWidth="1"/>
    <col min="16158" max="16159" width="5.7109375" style="122" customWidth="1"/>
    <col min="16160" max="16160" width="8.7109375" style="122" customWidth="1"/>
    <col min="16161" max="16164" width="5.7109375" style="122" customWidth="1"/>
    <col min="16165" max="16169" width="4.7109375" style="122"/>
    <col min="16170" max="16177" width="4.7109375" style="122" customWidth="1"/>
    <col min="16178" max="16384" width="4.7109375" style="122"/>
  </cols>
  <sheetData>
    <row r="1" spans="1:58" ht="15" customHeight="1">
      <c r="A1" s="250" t="s">
        <v>24</v>
      </c>
      <c r="B1" s="250"/>
      <c r="C1" s="250"/>
      <c r="D1" s="250"/>
      <c r="E1" s="250"/>
      <c r="F1" s="250"/>
      <c r="G1" s="250"/>
      <c r="H1" s="250"/>
      <c r="I1" s="250"/>
      <c r="J1" s="250"/>
      <c r="K1" s="250"/>
      <c r="L1" s="250"/>
      <c r="M1" s="250"/>
      <c r="N1" s="250"/>
      <c r="O1" s="250"/>
      <c r="P1" s="250"/>
      <c r="Q1" s="250"/>
      <c r="R1" s="250"/>
      <c r="S1" s="250"/>
      <c r="T1" s="250"/>
      <c r="U1" s="250"/>
      <c r="V1" s="250"/>
      <c r="W1" s="250"/>
      <c r="X1" s="250"/>
      <c r="Y1" s="250"/>
      <c r="Z1" s="250"/>
      <c r="AA1" s="250"/>
      <c r="AB1" s="250"/>
      <c r="AC1" s="250"/>
      <c r="AD1" s="250"/>
      <c r="AE1" s="250"/>
      <c r="AF1" s="250"/>
      <c r="AG1" s="250"/>
      <c r="AH1" s="250"/>
      <c r="AI1" s="250"/>
      <c r="AJ1" s="250"/>
    </row>
    <row r="2" spans="1:58" ht="15" customHeight="1">
      <c r="A2" s="250"/>
      <c r="B2" s="250"/>
      <c r="C2" s="250"/>
      <c r="D2" s="250"/>
      <c r="E2" s="250"/>
      <c r="F2" s="250"/>
      <c r="G2" s="250"/>
      <c r="H2" s="250"/>
      <c r="I2" s="250"/>
      <c r="J2" s="250"/>
      <c r="K2" s="250"/>
      <c r="L2" s="250"/>
      <c r="M2" s="250"/>
      <c r="N2" s="250"/>
      <c r="O2" s="250"/>
      <c r="P2" s="250"/>
      <c r="Q2" s="250"/>
      <c r="R2" s="250"/>
      <c r="S2" s="250"/>
      <c r="T2" s="250"/>
      <c r="U2" s="250"/>
      <c r="V2" s="250"/>
      <c r="W2" s="250"/>
      <c r="X2" s="250"/>
      <c r="Y2" s="250"/>
      <c r="Z2" s="250"/>
      <c r="AA2" s="250"/>
      <c r="AB2" s="250"/>
      <c r="AC2" s="250"/>
      <c r="AD2" s="250"/>
      <c r="AE2" s="250"/>
      <c r="AF2" s="250"/>
      <c r="AG2" s="250"/>
      <c r="AH2" s="250"/>
      <c r="AI2" s="250"/>
      <c r="AJ2" s="250"/>
    </row>
    <row r="3" spans="1:58" ht="15" customHeight="1">
      <c r="A3" s="251"/>
      <c r="B3" s="251"/>
      <c r="C3" s="251"/>
      <c r="D3" s="251"/>
      <c r="E3" s="251"/>
      <c r="F3" s="251"/>
      <c r="G3" s="251"/>
      <c r="H3" s="251"/>
      <c r="I3" s="251"/>
      <c r="J3" s="251"/>
      <c r="K3" s="251"/>
      <c r="L3" s="251"/>
      <c r="M3" s="251"/>
      <c r="N3" s="251"/>
      <c r="O3" s="251"/>
      <c r="P3" s="251"/>
      <c r="Q3" s="251"/>
      <c r="R3" s="251"/>
      <c r="S3" s="251"/>
      <c r="T3" s="251"/>
      <c r="U3" s="251"/>
      <c r="V3" s="251"/>
      <c r="W3" s="251"/>
      <c r="X3" s="251"/>
      <c r="Y3" s="251"/>
      <c r="Z3" s="251"/>
      <c r="AA3" s="251"/>
      <c r="AB3" s="251"/>
      <c r="AC3" s="251"/>
      <c r="AD3" s="251"/>
      <c r="AE3" s="251"/>
      <c r="AF3" s="251"/>
      <c r="AG3" s="251"/>
      <c r="AH3" s="251"/>
      <c r="AI3" s="251"/>
      <c r="AJ3" s="251"/>
    </row>
    <row r="4" spans="1:58" ht="21" customHeight="1">
      <c r="B4" s="124"/>
      <c r="C4" s="252" t="s">
        <v>0</v>
      </c>
      <c r="D4" s="252"/>
      <c r="E4" s="252"/>
      <c r="F4" s="252"/>
      <c r="G4" s="253"/>
      <c r="H4" s="253"/>
      <c r="I4" s="253"/>
      <c r="J4" s="253"/>
      <c r="L4" s="254" t="s">
        <v>1</v>
      </c>
      <c r="M4" s="254"/>
      <c r="N4" s="254"/>
      <c r="O4" s="247"/>
      <c r="P4" s="248"/>
      <c r="Q4" s="248"/>
      <c r="R4" s="249"/>
      <c r="S4" s="27"/>
      <c r="T4" s="255" t="s">
        <v>2</v>
      </c>
      <c r="U4" s="255"/>
      <c r="V4" s="255"/>
      <c r="W4" s="255"/>
      <c r="X4" s="247"/>
      <c r="Y4" s="248"/>
      <c r="Z4" s="248"/>
      <c r="AA4" s="248"/>
      <c r="AB4" s="248"/>
      <c r="AC4" s="249"/>
      <c r="AE4" s="122"/>
      <c r="AF4" s="27"/>
      <c r="AG4" s="27"/>
      <c r="AH4" s="27"/>
      <c r="AI4" s="27"/>
      <c r="AJ4" s="27"/>
      <c r="AK4" s="27"/>
      <c r="AL4" s="27"/>
      <c r="AM4" s="27"/>
      <c r="AN4" s="27"/>
    </row>
    <row r="5" spans="1:58" ht="21.75" customHeight="1">
      <c r="B5" s="252" t="s">
        <v>3</v>
      </c>
      <c r="C5" s="252"/>
      <c r="D5" s="252"/>
      <c r="E5" s="252"/>
      <c r="F5" s="252"/>
      <c r="G5" s="247"/>
      <c r="H5" s="248"/>
      <c r="I5" s="248"/>
      <c r="J5" s="248"/>
      <c r="K5" s="248"/>
      <c r="L5" s="248"/>
      <c r="M5" s="248"/>
      <c r="N5" s="248"/>
      <c r="O5" s="248"/>
      <c r="P5" s="248"/>
      <c r="Q5" s="248"/>
      <c r="R5" s="249"/>
      <c r="T5" s="255" t="s">
        <v>4</v>
      </c>
      <c r="U5" s="255"/>
      <c r="V5" s="255"/>
      <c r="W5" s="255"/>
      <c r="X5" s="247"/>
      <c r="Y5" s="248"/>
      <c r="Z5" s="248"/>
      <c r="AA5" s="248"/>
      <c r="AB5" s="248"/>
      <c r="AC5" s="249"/>
      <c r="AD5" s="256" t="s">
        <v>5</v>
      </c>
      <c r="AE5" s="255"/>
      <c r="AF5" s="257"/>
      <c r="AG5" s="247"/>
      <c r="AH5" s="248"/>
      <c r="AI5" s="249"/>
      <c r="AJ5" s="28"/>
      <c r="AK5" s="27"/>
      <c r="AL5" s="27"/>
      <c r="AM5" s="27"/>
      <c r="AN5" s="27"/>
    </row>
    <row r="6" spans="1:58" ht="15.75" thickBot="1"/>
    <row r="7" spans="1:58" s="127" customFormat="1" ht="23.25" customHeight="1" thickBot="1">
      <c r="A7" s="277" t="s">
        <v>25</v>
      </c>
      <c r="B7" s="278"/>
      <c r="C7" s="278"/>
      <c r="D7" s="278"/>
      <c r="E7" s="279"/>
      <c r="F7" s="287" t="s">
        <v>6</v>
      </c>
      <c r="G7" s="288"/>
      <c r="H7" s="288"/>
      <c r="I7" s="288"/>
      <c r="J7" s="288"/>
      <c r="K7" s="284"/>
      <c r="L7" s="284"/>
      <c r="M7" s="284"/>
      <c r="N7" s="284"/>
      <c r="O7" s="284"/>
      <c r="P7" s="285"/>
      <c r="Q7" s="286" t="s">
        <v>7</v>
      </c>
      <c r="R7" s="286"/>
      <c r="S7" s="284"/>
      <c r="T7" s="284"/>
      <c r="U7" s="284"/>
      <c r="V7" s="284"/>
      <c r="W7" s="284"/>
      <c r="X7" s="284"/>
      <c r="Y7" s="284"/>
      <c r="Z7" s="284"/>
      <c r="AA7" s="284"/>
      <c r="AB7" s="285"/>
      <c r="AC7" s="280"/>
      <c r="AD7" s="281"/>
      <c r="AE7" s="281"/>
      <c r="AF7" s="281"/>
      <c r="AG7" s="282"/>
      <c r="AH7" s="282"/>
      <c r="AI7" s="282"/>
      <c r="AJ7" s="283"/>
      <c r="AN7" s="128"/>
      <c r="AO7" s="128"/>
      <c r="AP7" s="128"/>
      <c r="AQ7" s="128"/>
      <c r="AR7" s="128"/>
      <c r="AS7" s="128"/>
      <c r="AT7" s="128"/>
      <c r="AU7" s="128"/>
      <c r="AV7" s="128"/>
      <c r="AW7" s="128"/>
      <c r="AX7" s="128"/>
      <c r="AY7" s="128"/>
      <c r="AZ7" s="128"/>
      <c r="BA7" s="128"/>
      <c r="BB7" s="128"/>
      <c r="BC7" s="128"/>
      <c r="BD7" s="128"/>
    </row>
    <row r="8" spans="1:58" s="126" customFormat="1" ht="68.25" customHeight="1" thickBot="1">
      <c r="A8" s="129"/>
      <c r="B8" s="258" t="s">
        <v>22</v>
      </c>
      <c r="C8" s="259"/>
      <c r="D8" s="259"/>
      <c r="E8" s="260"/>
      <c r="F8" s="261"/>
      <c r="G8" s="262"/>
      <c r="H8" s="262"/>
      <c r="I8" s="262"/>
      <c r="J8" s="262"/>
      <c r="K8" s="262"/>
      <c r="L8" s="262"/>
      <c r="M8" s="262"/>
      <c r="N8" s="262"/>
      <c r="O8" s="262"/>
      <c r="P8" s="263"/>
      <c r="Q8" s="130"/>
      <c r="R8" s="130"/>
      <c r="S8" s="262"/>
      <c r="T8" s="262"/>
      <c r="U8" s="262"/>
      <c r="V8" s="262"/>
      <c r="W8" s="262"/>
      <c r="X8" s="262"/>
      <c r="Y8" s="262"/>
      <c r="Z8" s="262"/>
      <c r="AA8" s="262"/>
      <c r="AB8" s="262"/>
      <c r="AC8" s="263"/>
      <c r="AD8" s="130"/>
      <c r="AE8" s="130"/>
      <c r="AF8" s="131"/>
      <c r="AG8" s="130"/>
      <c r="AH8" s="130"/>
      <c r="AI8" s="132"/>
      <c r="AJ8" s="133"/>
    </row>
    <row r="9" spans="1:58" s="126" customFormat="1" ht="18" hidden="1" customHeight="1" thickBot="1">
      <c r="A9" s="134"/>
      <c r="B9" s="265"/>
      <c r="C9" s="266"/>
      <c r="D9" s="266"/>
      <c r="E9" s="267"/>
      <c r="F9" s="134"/>
      <c r="G9" s="32"/>
      <c r="H9" s="32"/>
      <c r="I9" s="32"/>
      <c r="J9" s="32"/>
      <c r="K9" s="32"/>
      <c r="L9" s="32"/>
      <c r="M9" s="32"/>
      <c r="N9" s="32"/>
      <c r="O9" s="32"/>
      <c r="P9" s="264"/>
      <c r="Q9" s="33"/>
      <c r="R9" s="30"/>
      <c r="S9" s="32"/>
      <c r="T9" s="32"/>
      <c r="U9" s="32"/>
      <c r="V9" s="32"/>
      <c r="W9" s="32"/>
      <c r="X9" s="32"/>
      <c r="Y9" s="32"/>
      <c r="Z9" s="32"/>
      <c r="AA9" s="32"/>
      <c r="AB9" s="32"/>
      <c r="AC9" s="264"/>
      <c r="AD9" s="33"/>
      <c r="AE9" s="30"/>
      <c r="AF9" s="32"/>
      <c r="AG9" s="33"/>
      <c r="AH9" s="30"/>
      <c r="AI9" s="31"/>
      <c r="AJ9" s="31"/>
      <c r="AN9" s="243"/>
      <c r="AO9" s="243"/>
      <c r="AP9" s="243"/>
      <c r="AQ9" s="243"/>
      <c r="AR9" s="243"/>
      <c r="AS9" s="243"/>
      <c r="AT9" s="243"/>
      <c r="AU9" s="243"/>
      <c r="AV9" s="243"/>
      <c r="AW9" s="243"/>
      <c r="AX9" s="243"/>
      <c r="AY9" s="243"/>
      <c r="AZ9" s="243"/>
      <c r="BA9" s="243"/>
      <c r="BB9" s="243"/>
      <c r="BC9" s="243"/>
      <c r="BD9" s="243"/>
      <c r="BE9" s="243"/>
      <c r="BF9" s="243"/>
    </row>
    <row r="10" spans="1:58" s="138" customFormat="1" ht="18" hidden="1" customHeight="1" thickBot="1">
      <c r="A10" s="135"/>
      <c r="B10" s="244"/>
      <c r="C10" s="245"/>
      <c r="D10" s="245"/>
      <c r="E10" s="246"/>
      <c r="F10" s="136"/>
      <c r="G10" s="137"/>
      <c r="H10" s="137"/>
      <c r="I10" s="137"/>
      <c r="J10" s="137"/>
      <c r="K10" s="137"/>
      <c r="L10" s="137"/>
      <c r="M10" s="137"/>
      <c r="N10" s="137"/>
      <c r="O10" s="137"/>
      <c r="P10" s="32"/>
      <c r="Q10" s="33"/>
      <c r="R10" s="33"/>
      <c r="S10" s="137"/>
      <c r="T10" s="137"/>
      <c r="U10" s="137"/>
      <c r="V10" s="137"/>
      <c r="W10" s="137"/>
      <c r="X10" s="137"/>
      <c r="Y10" s="137"/>
      <c r="Z10" s="137"/>
      <c r="AA10" s="137"/>
      <c r="AB10" s="137"/>
      <c r="AC10" s="32"/>
      <c r="AD10" s="33"/>
      <c r="AE10" s="33"/>
      <c r="AF10" s="137"/>
      <c r="AG10" s="33"/>
      <c r="AH10" s="33"/>
      <c r="AI10" s="33"/>
      <c r="AJ10" s="75"/>
      <c r="AL10" s="119"/>
      <c r="AM10" s="119"/>
      <c r="AN10" s="10"/>
      <c r="AO10" s="10"/>
      <c r="AP10" s="10"/>
      <c r="AQ10" s="10"/>
      <c r="AR10" s="10"/>
      <c r="AS10" s="10"/>
      <c r="AT10" s="10"/>
      <c r="AU10" s="10"/>
      <c r="AV10" s="10"/>
      <c r="AW10" s="10"/>
      <c r="AX10" s="10"/>
      <c r="AY10" s="10"/>
      <c r="AZ10" s="10"/>
      <c r="BA10" s="10"/>
      <c r="BB10" s="10"/>
      <c r="BC10" s="10"/>
      <c r="BD10" s="10"/>
      <c r="BE10" s="10"/>
      <c r="BF10" s="10"/>
    </row>
    <row r="11" spans="1:58" s="138" customFormat="1" ht="18" customHeight="1" thickBot="1">
      <c r="A11" s="139"/>
      <c r="B11" s="268" t="s">
        <v>12</v>
      </c>
      <c r="C11" s="269"/>
      <c r="D11" s="269"/>
      <c r="E11" s="270"/>
      <c r="F11" s="136"/>
      <c r="G11" s="137"/>
      <c r="H11" s="137"/>
      <c r="I11" s="137"/>
      <c r="J11" s="137"/>
      <c r="K11" s="137"/>
      <c r="L11" s="137"/>
      <c r="M11" s="137"/>
      <c r="N11" s="137"/>
      <c r="O11" s="137"/>
      <c r="P11" s="32"/>
      <c r="Q11" s="33"/>
      <c r="R11" s="33"/>
      <c r="S11" s="137"/>
      <c r="T11" s="137"/>
      <c r="U11" s="137"/>
      <c r="V11" s="137"/>
      <c r="W11" s="137"/>
      <c r="X11" s="137"/>
      <c r="Y11" s="137"/>
      <c r="Z11" s="137"/>
      <c r="AA11" s="137"/>
      <c r="AB11" s="137"/>
      <c r="AC11" s="32"/>
      <c r="AD11" s="33"/>
      <c r="AE11" s="33"/>
      <c r="AF11" s="137"/>
      <c r="AG11" s="33"/>
      <c r="AH11" s="33"/>
      <c r="AI11" s="33"/>
      <c r="AJ11" s="75"/>
      <c r="AL11" s="119"/>
      <c r="AM11" s="119"/>
      <c r="AN11" s="10"/>
      <c r="AO11" s="10"/>
      <c r="AP11" s="10"/>
      <c r="AQ11" s="10"/>
      <c r="AR11" s="10"/>
      <c r="AS11" s="10"/>
      <c r="AT11" s="10"/>
      <c r="AU11" s="10"/>
      <c r="AV11" s="10"/>
      <c r="AW11" s="10"/>
      <c r="AX11" s="10"/>
      <c r="AY11" s="10"/>
      <c r="AZ11" s="10"/>
      <c r="BA11" s="10"/>
      <c r="BB11" s="10"/>
      <c r="BC11" s="10"/>
      <c r="BD11" s="10"/>
      <c r="BE11" s="10"/>
      <c r="BF11" s="10"/>
    </row>
    <row r="12" spans="1:58" ht="18" customHeight="1">
      <c r="A12" s="140">
        <v>1</v>
      </c>
      <c r="B12" s="289"/>
      <c r="C12" s="290"/>
      <c r="D12" s="290"/>
      <c r="E12" s="291"/>
      <c r="F12" s="141"/>
      <c r="G12" s="142"/>
      <c r="H12" s="142"/>
      <c r="I12" s="142"/>
      <c r="J12" s="142"/>
      <c r="K12" s="142"/>
      <c r="L12" s="142"/>
      <c r="M12" s="142"/>
      <c r="N12" s="142"/>
      <c r="O12" s="142"/>
      <c r="P12" s="34"/>
      <c r="Q12" s="33"/>
      <c r="R12" s="33"/>
      <c r="S12" s="142"/>
      <c r="T12" s="142"/>
      <c r="U12" s="142"/>
      <c r="V12" s="142"/>
      <c r="W12" s="142"/>
      <c r="X12" s="142"/>
      <c r="Y12" s="142"/>
      <c r="Z12" s="142"/>
      <c r="AA12" s="142"/>
      <c r="AB12" s="142"/>
      <c r="AC12" s="34"/>
      <c r="AD12" s="33"/>
      <c r="AE12" s="33"/>
      <c r="AF12" s="142"/>
      <c r="AG12" s="33"/>
      <c r="AH12" s="33"/>
      <c r="AI12" s="33"/>
      <c r="AJ12" s="75"/>
      <c r="AL12" s="142"/>
      <c r="AN12" s="271"/>
      <c r="AO12" s="271"/>
      <c r="AP12" s="271"/>
      <c r="AQ12" s="271"/>
      <c r="AR12" s="271"/>
      <c r="AS12" s="271"/>
      <c r="AT12" s="271"/>
      <c r="AU12" s="271"/>
      <c r="AV12" s="271"/>
      <c r="AW12" s="271"/>
      <c r="AX12" s="271"/>
      <c r="AY12" s="271"/>
      <c r="AZ12" s="271"/>
      <c r="BA12" s="271"/>
      <c r="BB12" s="271"/>
      <c r="BC12" s="271"/>
      <c r="BD12" s="271"/>
      <c r="BE12" s="271"/>
      <c r="BF12" s="271"/>
    </row>
    <row r="13" spans="1:58" ht="18" customHeight="1">
      <c r="A13" s="143">
        <v>2</v>
      </c>
      <c r="B13" s="289"/>
      <c r="C13" s="290"/>
      <c r="D13" s="290"/>
      <c r="E13" s="291"/>
      <c r="F13" s="141"/>
      <c r="G13" s="142"/>
      <c r="H13" s="142"/>
      <c r="I13" s="142"/>
      <c r="J13" s="142"/>
      <c r="K13" s="142"/>
      <c r="L13" s="142"/>
      <c r="M13" s="142"/>
      <c r="N13" s="142"/>
      <c r="O13" s="142"/>
      <c r="P13" s="34"/>
      <c r="Q13" s="33"/>
      <c r="R13" s="33"/>
      <c r="S13" s="142"/>
      <c r="T13" s="142"/>
      <c r="U13" s="142"/>
      <c r="V13" s="142"/>
      <c r="W13" s="142"/>
      <c r="X13" s="142"/>
      <c r="Y13" s="142"/>
      <c r="Z13" s="142"/>
      <c r="AA13" s="142"/>
      <c r="AB13" s="142"/>
      <c r="AC13" s="34"/>
      <c r="AD13" s="33"/>
      <c r="AE13" s="33"/>
      <c r="AF13" s="142"/>
      <c r="AG13" s="33"/>
      <c r="AH13" s="33"/>
      <c r="AI13" s="33"/>
      <c r="AJ13" s="75"/>
      <c r="AL13" s="142"/>
      <c r="AN13" s="271"/>
      <c r="AO13" s="271"/>
      <c r="AP13" s="271"/>
      <c r="AQ13" s="271"/>
      <c r="AR13" s="271"/>
      <c r="AS13" s="271"/>
      <c r="AT13" s="271"/>
      <c r="AU13" s="271"/>
      <c r="AV13" s="271"/>
      <c r="AW13" s="271"/>
      <c r="AX13" s="271"/>
      <c r="AY13" s="271"/>
      <c r="AZ13" s="271"/>
      <c r="BA13" s="271"/>
      <c r="BB13" s="271"/>
      <c r="BC13" s="271"/>
      <c r="BD13" s="271"/>
      <c r="BE13" s="271"/>
      <c r="BF13" s="271"/>
    </row>
    <row r="14" spans="1:58" ht="18" customHeight="1">
      <c r="A14" s="143">
        <v>3</v>
      </c>
      <c r="B14" s="289"/>
      <c r="C14" s="290"/>
      <c r="D14" s="290"/>
      <c r="E14" s="291"/>
      <c r="F14" s="141"/>
      <c r="G14" s="142"/>
      <c r="H14" s="142"/>
      <c r="I14" s="142"/>
      <c r="J14" s="142"/>
      <c r="K14" s="142"/>
      <c r="L14" s="142"/>
      <c r="M14" s="142"/>
      <c r="N14" s="142"/>
      <c r="O14" s="142"/>
      <c r="P14" s="34"/>
      <c r="Q14" s="33"/>
      <c r="R14" s="33"/>
      <c r="S14" s="142"/>
      <c r="T14" s="142"/>
      <c r="U14" s="142"/>
      <c r="V14" s="142"/>
      <c r="W14" s="142"/>
      <c r="X14" s="142"/>
      <c r="Y14" s="142"/>
      <c r="Z14" s="142"/>
      <c r="AA14" s="142"/>
      <c r="AB14" s="142"/>
      <c r="AC14" s="34"/>
      <c r="AD14" s="33"/>
      <c r="AE14" s="33"/>
      <c r="AF14" s="142"/>
      <c r="AG14" s="33"/>
      <c r="AH14" s="33"/>
      <c r="AI14" s="33"/>
      <c r="AJ14" s="75"/>
      <c r="AL14" s="142"/>
      <c r="AN14" s="271"/>
      <c r="AO14" s="271"/>
      <c r="AP14" s="271"/>
      <c r="AQ14" s="271"/>
      <c r="AR14" s="271"/>
      <c r="AS14" s="271"/>
      <c r="AT14" s="271"/>
      <c r="AU14" s="271"/>
      <c r="AV14" s="271"/>
      <c r="AW14" s="271"/>
      <c r="AX14" s="271"/>
      <c r="AY14" s="271"/>
      <c r="AZ14" s="271"/>
      <c r="BA14" s="271"/>
      <c r="BB14" s="271"/>
      <c r="BC14" s="271"/>
      <c r="BD14" s="271"/>
      <c r="BE14" s="271"/>
      <c r="BF14" s="271"/>
    </row>
    <row r="15" spans="1:58" ht="18" customHeight="1">
      <c r="A15" s="143">
        <v>4</v>
      </c>
      <c r="B15" s="289"/>
      <c r="C15" s="290"/>
      <c r="D15" s="290"/>
      <c r="E15" s="291"/>
      <c r="F15" s="141"/>
      <c r="G15" s="142"/>
      <c r="H15" s="142"/>
      <c r="I15" s="142"/>
      <c r="J15" s="142"/>
      <c r="K15" s="142"/>
      <c r="L15" s="142"/>
      <c r="M15" s="142"/>
      <c r="N15" s="142"/>
      <c r="O15" s="142"/>
      <c r="P15" s="34"/>
      <c r="Q15" s="33"/>
      <c r="R15" s="33"/>
      <c r="S15" s="142"/>
      <c r="T15" s="142"/>
      <c r="U15" s="142"/>
      <c r="V15" s="142"/>
      <c r="W15" s="142"/>
      <c r="X15" s="142"/>
      <c r="Y15" s="142"/>
      <c r="Z15" s="142"/>
      <c r="AA15" s="142"/>
      <c r="AB15" s="142"/>
      <c r="AC15" s="34"/>
      <c r="AD15" s="33"/>
      <c r="AE15" s="33"/>
      <c r="AF15" s="142"/>
      <c r="AG15" s="33"/>
      <c r="AH15" s="33"/>
      <c r="AI15" s="33"/>
      <c r="AJ15" s="75"/>
      <c r="AL15" s="142"/>
      <c r="AN15" s="271"/>
      <c r="AO15" s="271"/>
      <c r="AP15" s="271"/>
      <c r="AQ15" s="271"/>
      <c r="AR15" s="271"/>
      <c r="AS15" s="271"/>
      <c r="AT15" s="271"/>
      <c r="AU15" s="271"/>
      <c r="AV15" s="271"/>
      <c r="AW15" s="271"/>
      <c r="AX15" s="271"/>
      <c r="AY15" s="271"/>
      <c r="AZ15" s="271"/>
      <c r="BA15" s="271"/>
      <c r="BB15" s="271"/>
      <c r="BC15" s="271"/>
      <c r="BD15" s="271"/>
      <c r="BE15" s="271"/>
      <c r="BF15" s="271"/>
    </row>
    <row r="16" spans="1:58" ht="18" customHeight="1">
      <c r="A16" s="143">
        <v>5</v>
      </c>
      <c r="B16" s="289"/>
      <c r="C16" s="290"/>
      <c r="D16" s="290"/>
      <c r="E16" s="291"/>
      <c r="F16" s="141"/>
      <c r="G16" s="142"/>
      <c r="H16" s="142"/>
      <c r="I16" s="142"/>
      <c r="J16" s="142"/>
      <c r="K16" s="142"/>
      <c r="L16" s="142"/>
      <c r="M16" s="142"/>
      <c r="N16" s="142"/>
      <c r="O16" s="142"/>
      <c r="P16" s="34"/>
      <c r="Q16" s="33"/>
      <c r="R16" s="33"/>
      <c r="S16" s="142"/>
      <c r="T16" s="142"/>
      <c r="U16" s="142"/>
      <c r="V16" s="142"/>
      <c r="W16" s="142"/>
      <c r="X16" s="142"/>
      <c r="Y16" s="142"/>
      <c r="Z16" s="142"/>
      <c r="AA16" s="142"/>
      <c r="AB16" s="142"/>
      <c r="AC16" s="34"/>
      <c r="AD16" s="33"/>
      <c r="AE16" s="33"/>
      <c r="AF16" s="142"/>
      <c r="AG16" s="33"/>
      <c r="AH16" s="33"/>
      <c r="AI16" s="33"/>
      <c r="AJ16" s="75"/>
      <c r="AL16" s="142"/>
      <c r="AN16" s="271"/>
      <c r="AO16" s="271"/>
      <c r="AP16" s="271"/>
      <c r="AQ16" s="271"/>
      <c r="AR16" s="271"/>
      <c r="AS16" s="271"/>
      <c r="AT16" s="271"/>
      <c r="AU16" s="271"/>
      <c r="AV16" s="271"/>
      <c r="AW16" s="271"/>
      <c r="AX16" s="271"/>
      <c r="AY16" s="271"/>
      <c r="AZ16" s="271"/>
      <c r="BA16" s="271"/>
      <c r="BB16" s="271"/>
      <c r="BC16" s="271"/>
      <c r="BD16" s="271"/>
      <c r="BE16" s="271"/>
      <c r="BF16" s="271"/>
    </row>
    <row r="17" spans="1:58" ht="18" customHeight="1">
      <c r="A17" s="143">
        <v>6</v>
      </c>
      <c r="B17" s="289"/>
      <c r="C17" s="290"/>
      <c r="D17" s="290"/>
      <c r="E17" s="291"/>
      <c r="F17" s="141"/>
      <c r="G17" s="142"/>
      <c r="H17" s="142"/>
      <c r="I17" s="142"/>
      <c r="J17" s="142"/>
      <c r="K17" s="142"/>
      <c r="L17" s="142"/>
      <c r="M17" s="142"/>
      <c r="N17" s="142"/>
      <c r="O17" s="142"/>
      <c r="P17" s="34"/>
      <c r="Q17" s="33"/>
      <c r="R17" s="33"/>
      <c r="S17" s="142"/>
      <c r="T17" s="142"/>
      <c r="U17" s="142"/>
      <c r="V17" s="142"/>
      <c r="W17" s="142"/>
      <c r="X17" s="142"/>
      <c r="Y17" s="142"/>
      <c r="Z17" s="142"/>
      <c r="AA17" s="142"/>
      <c r="AB17" s="142"/>
      <c r="AC17" s="34"/>
      <c r="AD17" s="33"/>
      <c r="AE17" s="33"/>
      <c r="AF17" s="142"/>
      <c r="AG17" s="33"/>
      <c r="AH17" s="33"/>
      <c r="AI17" s="33"/>
      <c r="AJ17" s="75"/>
      <c r="AL17" s="142"/>
      <c r="AN17" s="271"/>
      <c r="AO17" s="271"/>
      <c r="AP17" s="271"/>
      <c r="AQ17" s="271"/>
      <c r="AR17" s="271"/>
      <c r="AS17" s="271"/>
      <c r="AT17" s="271"/>
      <c r="AU17" s="271"/>
      <c r="AV17" s="271"/>
      <c r="AW17" s="271"/>
      <c r="AX17" s="271"/>
      <c r="AY17" s="271"/>
      <c r="AZ17" s="271"/>
      <c r="BA17" s="271"/>
      <c r="BB17" s="271"/>
      <c r="BC17" s="271"/>
      <c r="BD17" s="271"/>
      <c r="BE17" s="271"/>
      <c r="BF17" s="271"/>
    </row>
    <row r="18" spans="1:58" ht="18" customHeight="1">
      <c r="A18" s="143">
        <v>7</v>
      </c>
      <c r="B18" s="289"/>
      <c r="C18" s="290"/>
      <c r="D18" s="290"/>
      <c r="E18" s="291"/>
      <c r="F18" s="141"/>
      <c r="G18" s="142"/>
      <c r="H18" s="142"/>
      <c r="I18" s="142"/>
      <c r="J18" s="142"/>
      <c r="K18" s="142"/>
      <c r="L18" s="142"/>
      <c r="M18" s="142"/>
      <c r="N18" s="142"/>
      <c r="O18" s="142"/>
      <c r="P18" s="34"/>
      <c r="Q18" s="33"/>
      <c r="R18" s="33"/>
      <c r="S18" s="142"/>
      <c r="T18" s="142"/>
      <c r="U18" s="142"/>
      <c r="V18" s="142"/>
      <c r="W18" s="142"/>
      <c r="X18" s="142"/>
      <c r="Y18" s="142"/>
      <c r="Z18" s="142"/>
      <c r="AA18" s="142"/>
      <c r="AB18" s="142"/>
      <c r="AC18" s="34"/>
      <c r="AD18" s="33"/>
      <c r="AE18" s="33"/>
      <c r="AF18" s="142"/>
      <c r="AG18" s="33"/>
      <c r="AH18" s="33"/>
      <c r="AI18" s="33"/>
      <c r="AJ18" s="75"/>
      <c r="AL18" s="142"/>
      <c r="AN18" s="271"/>
      <c r="AO18" s="271"/>
      <c r="AP18" s="271"/>
      <c r="AQ18" s="271"/>
      <c r="AR18" s="271"/>
      <c r="AS18" s="271"/>
      <c r="AT18" s="271"/>
      <c r="AU18" s="271"/>
      <c r="AV18" s="271"/>
      <c r="AW18" s="271"/>
      <c r="AX18" s="271"/>
      <c r="AY18" s="271"/>
      <c r="AZ18" s="271"/>
      <c r="BA18" s="271"/>
      <c r="BB18" s="271"/>
      <c r="BC18" s="271"/>
      <c r="BD18" s="271"/>
      <c r="BE18" s="271"/>
      <c r="BF18" s="271"/>
    </row>
    <row r="19" spans="1:58" ht="18" customHeight="1">
      <c r="A19" s="143">
        <v>8</v>
      </c>
      <c r="B19" s="289"/>
      <c r="C19" s="290"/>
      <c r="D19" s="290"/>
      <c r="E19" s="291"/>
      <c r="F19" s="141"/>
      <c r="G19" s="142"/>
      <c r="H19" s="142"/>
      <c r="I19" s="142"/>
      <c r="J19" s="142"/>
      <c r="K19" s="142"/>
      <c r="L19" s="142"/>
      <c r="M19" s="142"/>
      <c r="N19" s="142"/>
      <c r="O19" s="142"/>
      <c r="P19" s="34"/>
      <c r="Q19" s="33"/>
      <c r="R19" s="33"/>
      <c r="S19" s="142"/>
      <c r="T19" s="142"/>
      <c r="U19" s="142"/>
      <c r="V19" s="142"/>
      <c r="W19" s="142"/>
      <c r="X19" s="142"/>
      <c r="Y19" s="142"/>
      <c r="Z19" s="142"/>
      <c r="AA19" s="142"/>
      <c r="AB19" s="142"/>
      <c r="AC19" s="34"/>
      <c r="AD19" s="33"/>
      <c r="AE19" s="33"/>
      <c r="AF19" s="142"/>
      <c r="AG19" s="33"/>
      <c r="AH19" s="33"/>
      <c r="AI19" s="33"/>
      <c r="AJ19" s="75"/>
      <c r="AL19" s="142"/>
      <c r="AN19" s="271"/>
      <c r="AO19" s="271"/>
      <c r="AP19" s="271"/>
      <c r="AQ19" s="271"/>
      <c r="AR19" s="271"/>
      <c r="AS19" s="271"/>
      <c r="AT19" s="271"/>
      <c r="AU19" s="271"/>
      <c r="AV19" s="271"/>
      <c r="AW19" s="271"/>
      <c r="AX19" s="271"/>
      <c r="AY19" s="271"/>
      <c r="AZ19" s="271"/>
      <c r="BA19" s="271"/>
      <c r="BB19" s="271"/>
      <c r="BC19" s="271"/>
      <c r="BD19" s="271"/>
      <c r="BE19" s="271"/>
      <c r="BF19" s="271"/>
    </row>
    <row r="20" spans="1:58" ht="18" customHeight="1">
      <c r="A20" s="143">
        <v>9</v>
      </c>
      <c r="B20" s="289"/>
      <c r="C20" s="290"/>
      <c r="D20" s="290"/>
      <c r="E20" s="291"/>
      <c r="F20" s="141"/>
      <c r="G20" s="142"/>
      <c r="H20" s="142"/>
      <c r="I20" s="142"/>
      <c r="J20" s="142"/>
      <c r="K20" s="142"/>
      <c r="L20" s="142"/>
      <c r="M20" s="142"/>
      <c r="N20" s="142"/>
      <c r="O20" s="142"/>
      <c r="P20" s="34"/>
      <c r="Q20" s="33"/>
      <c r="R20" s="33"/>
      <c r="S20" s="142"/>
      <c r="T20" s="142"/>
      <c r="U20" s="142"/>
      <c r="V20" s="142"/>
      <c r="W20" s="142"/>
      <c r="X20" s="142"/>
      <c r="Y20" s="142"/>
      <c r="Z20" s="142"/>
      <c r="AA20" s="142"/>
      <c r="AB20" s="142"/>
      <c r="AC20" s="34"/>
      <c r="AD20" s="33"/>
      <c r="AE20" s="33"/>
      <c r="AF20" s="142"/>
      <c r="AG20" s="33"/>
      <c r="AH20" s="33"/>
      <c r="AI20" s="33"/>
      <c r="AJ20" s="75"/>
      <c r="AL20" s="142"/>
      <c r="AN20" s="271"/>
      <c r="AO20" s="271"/>
      <c r="AP20" s="271"/>
      <c r="AQ20" s="271"/>
      <c r="AR20" s="271"/>
      <c r="AS20" s="271"/>
      <c r="AT20" s="271"/>
      <c r="AU20" s="271"/>
      <c r="AV20" s="271"/>
      <c r="AW20" s="271"/>
      <c r="AX20" s="271"/>
      <c r="AY20" s="271"/>
      <c r="AZ20" s="271"/>
      <c r="BA20" s="271"/>
      <c r="BB20" s="271"/>
      <c r="BC20" s="271"/>
      <c r="BD20" s="271"/>
      <c r="BE20" s="271"/>
      <c r="BF20" s="271"/>
    </row>
    <row r="21" spans="1:58" ht="18" customHeight="1">
      <c r="A21" s="143">
        <v>10</v>
      </c>
      <c r="B21" s="289"/>
      <c r="C21" s="290"/>
      <c r="D21" s="290"/>
      <c r="E21" s="291"/>
      <c r="F21" s="141"/>
      <c r="G21" s="142"/>
      <c r="H21" s="142"/>
      <c r="I21" s="142"/>
      <c r="J21" s="142"/>
      <c r="K21" s="142"/>
      <c r="L21" s="142"/>
      <c r="M21" s="142"/>
      <c r="N21" s="142"/>
      <c r="O21" s="142"/>
      <c r="P21" s="34"/>
      <c r="Q21" s="33"/>
      <c r="R21" s="33"/>
      <c r="S21" s="142"/>
      <c r="T21" s="142"/>
      <c r="U21" s="142"/>
      <c r="V21" s="142"/>
      <c r="W21" s="142"/>
      <c r="X21" s="142"/>
      <c r="Y21" s="142"/>
      <c r="Z21" s="142"/>
      <c r="AA21" s="142"/>
      <c r="AB21" s="142"/>
      <c r="AC21" s="34"/>
      <c r="AD21" s="33"/>
      <c r="AE21" s="33"/>
      <c r="AF21" s="142"/>
      <c r="AG21" s="33"/>
      <c r="AH21" s="33"/>
      <c r="AI21" s="33"/>
      <c r="AJ21" s="75"/>
      <c r="AL21" s="142"/>
      <c r="AN21" s="271"/>
      <c r="AO21" s="271"/>
      <c r="AP21" s="271"/>
      <c r="AQ21" s="271"/>
      <c r="AR21" s="271"/>
      <c r="AS21" s="271"/>
      <c r="AT21" s="271"/>
      <c r="AU21" s="271"/>
      <c r="AV21" s="271"/>
      <c r="AW21" s="271"/>
      <c r="AX21" s="271"/>
      <c r="AY21" s="271"/>
      <c r="AZ21" s="271"/>
      <c r="BA21" s="271"/>
      <c r="BB21" s="271"/>
      <c r="BC21" s="271"/>
      <c r="BD21" s="271"/>
      <c r="BE21" s="271"/>
      <c r="BF21" s="271"/>
    </row>
    <row r="22" spans="1:58" ht="18" customHeight="1">
      <c r="A22" s="143">
        <v>11</v>
      </c>
      <c r="B22" s="289"/>
      <c r="C22" s="290"/>
      <c r="D22" s="290"/>
      <c r="E22" s="291"/>
      <c r="F22" s="141"/>
      <c r="G22" s="142"/>
      <c r="H22" s="142"/>
      <c r="I22" s="142"/>
      <c r="J22" s="142"/>
      <c r="K22" s="142"/>
      <c r="L22" s="142"/>
      <c r="M22" s="142"/>
      <c r="N22" s="142"/>
      <c r="O22" s="142"/>
      <c r="P22" s="34"/>
      <c r="Q22" s="33"/>
      <c r="R22" s="33"/>
      <c r="S22" s="142"/>
      <c r="T22" s="142"/>
      <c r="U22" s="142"/>
      <c r="V22" s="142"/>
      <c r="W22" s="142"/>
      <c r="X22" s="142"/>
      <c r="Y22" s="142"/>
      <c r="Z22" s="142"/>
      <c r="AA22" s="142"/>
      <c r="AB22" s="142"/>
      <c r="AC22" s="34"/>
      <c r="AD22" s="33"/>
      <c r="AE22" s="33"/>
      <c r="AF22" s="142"/>
      <c r="AG22" s="33"/>
      <c r="AH22" s="33"/>
      <c r="AI22" s="33"/>
      <c r="AJ22" s="75"/>
      <c r="AL22" s="142"/>
      <c r="AN22" s="275"/>
      <c r="AO22" s="275"/>
      <c r="AP22" s="275"/>
      <c r="AQ22" s="275"/>
      <c r="AR22" s="275"/>
      <c r="AS22" s="275"/>
      <c r="AT22" s="275"/>
      <c r="AU22" s="275"/>
      <c r="AV22" s="275"/>
      <c r="AW22" s="275"/>
      <c r="AX22" s="275"/>
      <c r="AY22" s="275"/>
      <c r="AZ22" s="275"/>
      <c r="BA22" s="275"/>
      <c r="BB22" s="275"/>
      <c r="BC22" s="275"/>
      <c r="BD22" s="275"/>
      <c r="BE22" s="275"/>
      <c r="BF22" s="275"/>
    </row>
    <row r="23" spans="1:58" ht="18" customHeight="1">
      <c r="A23" s="143">
        <v>12</v>
      </c>
      <c r="B23" s="289"/>
      <c r="C23" s="290"/>
      <c r="D23" s="290"/>
      <c r="E23" s="291"/>
      <c r="F23" s="141"/>
      <c r="G23" s="142"/>
      <c r="H23" s="142"/>
      <c r="I23" s="142"/>
      <c r="J23" s="142"/>
      <c r="K23" s="142"/>
      <c r="L23" s="142"/>
      <c r="M23" s="142"/>
      <c r="N23" s="142"/>
      <c r="O23" s="142"/>
      <c r="P23" s="34"/>
      <c r="Q23" s="33"/>
      <c r="R23" s="33"/>
      <c r="S23" s="142"/>
      <c r="T23" s="142"/>
      <c r="U23" s="142"/>
      <c r="V23" s="142"/>
      <c r="W23" s="142"/>
      <c r="X23" s="142"/>
      <c r="Y23" s="142"/>
      <c r="Z23" s="142"/>
      <c r="AA23" s="142"/>
      <c r="AB23" s="142"/>
      <c r="AC23" s="34"/>
      <c r="AD23" s="33"/>
      <c r="AE23" s="33"/>
      <c r="AF23" s="142"/>
      <c r="AG23" s="33"/>
      <c r="AH23" s="33"/>
      <c r="AI23" s="33"/>
      <c r="AJ23" s="75"/>
      <c r="AL23" s="142"/>
      <c r="AN23" s="276"/>
      <c r="AO23" s="276"/>
      <c r="AP23" s="276"/>
      <c r="AQ23" s="276"/>
      <c r="AR23" s="276"/>
      <c r="AS23" s="276"/>
      <c r="AT23" s="276"/>
      <c r="AU23" s="276"/>
      <c r="AV23" s="276"/>
      <c r="AW23" s="276"/>
      <c r="AX23" s="276"/>
      <c r="AY23" s="276"/>
      <c r="AZ23" s="276"/>
      <c r="BA23" s="276"/>
      <c r="BB23" s="276"/>
      <c r="BC23" s="276"/>
      <c r="BD23" s="276"/>
      <c r="BE23" s="276"/>
      <c r="BF23" s="276"/>
    </row>
    <row r="24" spans="1:58" ht="18" customHeight="1">
      <c r="A24" s="143">
        <v>13</v>
      </c>
      <c r="B24" s="289"/>
      <c r="C24" s="290"/>
      <c r="D24" s="290"/>
      <c r="E24" s="291"/>
      <c r="F24" s="141"/>
      <c r="G24" s="142"/>
      <c r="H24" s="142"/>
      <c r="I24" s="142"/>
      <c r="J24" s="142"/>
      <c r="K24" s="142"/>
      <c r="L24" s="142"/>
      <c r="M24" s="142"/>
      <c r="N24" s="142"/>
      <c r="O24" s="142"/>
      <c r="P24" s="34"/>
      <c r="Q24" s="33"/>
      <c r="R24" s="33"/>
      <c r="S24" s="142"/>
      <c r="T24" s="142"/>
      <c r="U24" s="142"/>
      <c r="V24" s="142"/>
      <c r="W24" s="142"/>
      <c r="X24" s="142"/>
      <c r="Y24" s="142"/>
      <c r="Z24" s="142"/>
      <c r="AA24" s="142"/>
      <c r="AB24" s="142"/>
      <c r="AC24" s="34"/>
      <c r="AD24" s="33"/>
      <c r="AE24" s="33"/>
      <c r="AF24" s="142"/>
      <c r="AG24" s="33"/>
      <c r="AH24" s="33"/>
      <c r="AI24" s="33"/>
      <c r="AJ24" s="75"/>
      <c r="AL24" s="142"/>
      <c r="AN24" s="276"/>
      <c r="AO24" s="276"/>
      <c r="AP24" s="276"/>
      <c r="AQ24" s="276"/>
      <c r="AR24" s="276"/>
      <c r="AS24" s="276"/>
      <c r="AT24" s="276"/>
      <c r="AU24" s="276"/>
      <c r="AV24" s="276"/>
      <c r="AW24" s="276"/>
      <c r="AX24" s="276"/>
      <c r="AY24" s="276"/>
      <c r="AZ24" s="276"/>
      <c r="BA24" s="276"/>
      <c r="BB24" s="276"/>
      <c r="BC24" s="276"/>
      <c r="BD24" s="276"/>
      <c r="BE24" s="276"/>
      <c r="BF24" s="276"/>
    </row>
    <row r="25" spans="1:58" ht="18" customHeight="1">
      <c r="A25" s="143">
        <v>14</v>
      </c>
      <c r="B25" s="289"/>
      <c r="C25" s="290"/>
      <c r="D25" s="290"/>
      <c r="E25" s="291"/>
      <c r="F25" s="141"/>
      <c r="G25" s="142"/>
      <c r="H25" s="142"/>
      <c r="I25" s="142"/>
      <c r="J25" s="142"/>
      <c r="K25" s="142"/>
      <c r="L25" s="142"/>
      <c r="M25" s="142"/>
      <c r="N25" s="142"/>
      <c r="O25" s="142"/>
      <c r="P25" s="34"/>
      <c r="Q25" s="33"/>
      <c r="R25" s="33"/>
      <c r="S25" s="142"/>
      <c r="T25" s="142"/>
      <c r="U25" s="142"/>
      <c r="V25" s="142"/>
      <c r="W25" s="142"/>
      <c r="X25" s="142"/>
      <c r="Y25" s="142"/>
      <c r="Z25" s="142"/>
      <c r="AA25" s="142"/>
      <c r="AB25" s="142"/>
      <c r="AC25" s="34"/>
      <c r="AD25" s="33"/>
      <c r="AE25" s="33"/>
      <c r="AF25" s="142"/>
      <c r="AG25" s="33"/>
      <c r="AH25" s="33"/>
      <c r="AI25" s="33"/>
      <c r="AJ25" s="75"/>
      <c r="AL25" s="142"/>
      <c r="AN25" s="276"/>
      <c r="AO25" s="276"/>
      <c r="AP25" s="276"/>
      <c r="AQ25" s="276"/>
      <c r="AR25" s="276"/>
      <c r="AS25" s="276"/>
      <c r="AT25" s="276"/>
      <c r="AU25" s="276"/>
      <c r="AV25" s="276"/>
      <c r="AW25" s="276"/>
      <c r="AX25" s="276"/>
      <c r="AY25" s="276"/>
      <c r="AZ25" s="276"/>
      <c r="BA25" s="276"/>
      <c r="BB25" s="276"/>
      <c r="BC25" s="276"/>
      <c r="BD25" s="276"/>
      <c r="BE25" s="276"/>
      <c r="BF25" s="276"/>
    </row>
    <row r="26" spans="1:58" ht="18" customHeight="1">
      <c r="A26" s="143">
        <v>15</v>
      </c>
      <c r="B26" s="289"/>
      <c r="C26" s="290"/>
      <c r="D26" s="290"/>
      <c r="E26" s="291"/>
      <c r="F26" s="141"/>
      <c r="G26" s="142"/>
      <c r="H26" s="142"/>
      <c r="I26" s="142"/>
      <c r="J26" s="142"/>
      <c r="K26" s="142"/>
      <c r="L26" s="142"/>
      <c r="M26" s="142"/>
      <c r="N26" s="142"/>
      <c r="O26" s="142"/>
      <c r="P26" s="34"/>
      <c r="Q26" s="33"/>
      <c r="R26" s="33"/>
      <c r="S26" s="142"/>
      <c r="T26" s="142"/>
      <c r="U26" s="142"/>
      <c r="V26" s="142"/>
      <c r="W26" s="142"/>
      <c r="X26" s="142"/>
      <c r="Y26" s="142"/>
      <c r="Z26" s="142"/>
      <c r="AA26" s="142"/>
      <c r="AB26" s="142"/>
      <c r="AC26" s="34"/>
      <c r="AD26" s="33"/>
      <c r="AE26" s="33"/>
      <c r="AF26" s="142"/>
      <c r="AG26" s="33"/>
      <c r="AH26" s="33"/>
      <c r="AI26" s="33"/>
      <c r="AJ26" s="75"/>
      <c r="AL26" s="142"/>
      <c r="AN26" s="128"/>
    </row>
    <row r="27" spans="1:58" ht="18" customHeight="1">
      <c r="A27" s="143">
        <v>16</v>
      </c>
      <c r="B27" s="289"/>
      <c r="C27" s="290"/>
      <c r="D27" s="290"/>
      <c r="E27" s="291"/>
      <c r="F27" s="141"/>
      <c r="G27" s="142"/>
      <c r="H27" s="142"/>
      <c r="I27" s="142"/>
      <c r="J27" s="142"/>
      <c r="K27" s="142"/>
      <c r="L27" s="142"/>
      <c r="M27" s="142"/>
      <c r="N27" s="142"/>
      <c r="O27" s="142"/>
      <c r="P27" s="34"/>
      <c r="Q27" s="33"/>
      <c r="R27" s="33"/>
      <c r="S27" s="142"/>
      <c r="T27" s="142"/>
      <c r="U27" s="142"/>
      <c r="V27" s="142"/>
      <c r="W27" s="142"/>
      <c r="X27" s="142"/>
      <c r="Y27" s="142"/>
      <c r="Z27" s="142"/>
      <c r="AA27" s="142"/>
      <c r="AB27" s="142"/>
      <c r="AC27" s="34"/>
      <c r="AD27" s="33"/>
      <c r="AE27" s="33"/>
      <c r="AF27" s="142"/>
      <c r="AG27" s="33"/>
      <c r="AH27" s="33"/>
      <c r="AI27" s="33"/>
      <c r="AJ27" s="75"/>
      <c r="AL27" s="142"/>
      <c r="AN27" s="128"/>
    </row>
    <row r="28" spans="1:58" ht="18" customHeight="1">
      <c r="A28" s="143">
        <v>17</v>
      </c>
      <c r="B28" s="289"/>
      <c r="C28" s="290"/>
      <c r="D28" s="290"/>
      <c r="E28" s="291"/>
      <c r="F28" s="141"/>
      <c r="G28" s="142"/>
      <c r="H28" s="142"/>
      <c r="I28" s="142"/>
      <c r="J28" s="142"/>
      <c r="K28" s="142"/>
      <c r="L28" s="142"/>
      <c r="M28" s="142"/>
      <c r="N28" s="142"/>
      <c r="O28" s="142"/>
      <c r="P28" s="34"/>
      <c r="Q28" s="33"/>
      <c r="R28" s="33"/>
      <c r="S28" s="142"/>
      <c r="T28" s="142"/>
      <c r="U28" s="142"/>
      <c r="V28" s="142"/>
      <c r="W28" s="142"/>
      <c r="X28" s="142"/>
      <c r="Y28" s="142"/>
      <c r="Z28" s="142"/>
      <c r="AA28" s="142"/>
      <c r="AB28" s="142"/>
      <c r="AC28" s="34"/>
      <c r="AD28" s="33"/>
      <c r="AE28" s="33"/>
      <c r="AF28" s="142"/>
      <c r="AG28" s="33"/>
      <c r="AH28" s="33"/>
      <c r="AI28" s="33"/>
      <c r="AJ28" s="75"/>
      <c r="AL28" s="142"/>
      <c r="AN28" s="128"/>
    </row>
    <row r="29" spans="1:58" ht="18" customHeight="1">
      <c r="A29" s="143">
        <v>18</v>
      </c>
      <c r="B29" s="289"/>
      <c r="C29" s="290"/>
      <c r="D29" s="290"/>
      <c r="E29" s="291"/>
      <c r="F29" s="141"/>
      <c r="G29" s="142"/>
      <c r="H29" s="142"/>
      <c r="I29" s="142"/>
      <c r="J29" s="142"/>
      <c r="K29" s="142"/>
      <c r="L29" s="142"/>
      <c r="M29" s="142"/>
      <c r="N29" s="142"/>
      <c r="O29" s="142"/>
      <c r="P29" s="34"/>
      <c r="Q29" s="33"/>
      <c r="R29" s="33"/>
      <c r="S29" s="142"/>
      <c r="T29" s="142"/>
      <c r="U29" s="142"/>
      <c r="V29" s="142"/>
      <c r="W29" s="142"/>
      <c r="X29" s="142"/>
      <c r="Y29" s="142"/>
      <c r="Z29" s="142"/>
      <c r="AA29" s="142"/>
      <c r="AB29" s="142"/>
      <c r="AC29" s="34"/>
      <c r="AD29" s="33"/>
      <c r="AE29" s="33"/>
      <c r="AF29" s="142"/>
      <c r="AG29" s="33"/>
      <c r="AH29" s="33"/>
      <c r="AI29" s="33"/>
      <c r="AJ29" s="75"/>
      <c r="AL29" s="142"/>
      <c r="AN29" s="128"/>
    </row>
    <row r="30" spans="1:58" ht="18" customHeight="1">
      <c r="A30" s="143">
        <v>19</v>
      </c>
      <c r="B30" s="289"/>
      <c r="C30" s="290"/>
      <c r="D30" s="290"/>
      <c r="E30" s="291"/>
      <c r="F30" s="141"/>
      <c r="G30" s="142"/>
      <c r="H30" s="142"/>
      <c r="I30" s="142"/>
      <c r="J30" s="142"/>
      <c r="K30" s="142"/>
      <c r="L30" s="142"/>
      <c r="M30" s="142"/>
      <c r="N30" s="142"/>
      <c r="O30" s="142"/>
      <c r="P30" s="34"/>
      <c r="Q30" s="33"/>
      <c r="R30" s="33"/>
      <c r="S30" s="142"/>
      <c r="T30" s="142"/>
      <c r="U30" s="142"/>
      <c r="V30" s="142"/>
      <c r="W30" s="142"/>
      <c r="X30" s="142"/>
      <c r="Y30" s="142"/>
      <c r="Z30" s="142"/>
      <c r="AA30" s="142"/>
      <c r="AB30" s="142"/>
      <c r="AC30" s="34"/>
      <c r="AD30" s="33"/>
      <c r="AE30" s="33"/>
      <c r="AF30" s="142"/>
      <c r="AG30" s="33"/>
      <c r="AH30" s="33"/>
      <c r="AI30" s="33"/>
      <c r="AJ30" s="75"/>
      <c r="AL30" s="142"/>
      <c r="AN30" s="128"/>
    </row>
    <row r="31" spans="1:58" ht="18" customHeight="1">
      <c r="A31" s="143">
        <v>20</v>
      </c>
      <c r="B31" s="289"/>
      <c r="C31" s="290"/>
      <c r="D31" s="290"/>
      <c r="E31" s="291"/>
      <c r="F31" s="141"/>
      <c r="G31" s="142"/>
      <c r="H31" s="142"/>
      <c r="I31" s="142"/>
      <c r="J31" s="142"/>
      <c r="K31" s="142"/>
      <c r="L31" s="142"/>
      <c r="M31" s="142"/>
      <c r="N31" s="142"/>
      <c r="O31" s="142"/>
      <c r="P31" s="34"/>
      <c r="Q31" s="33"/>
      <c r="R31" s="33"/>
      <c r="S31" s="142"/>
      <c r="T31" s="142"/>
      <c r="U31" s="142"/>
      <c r="V31" s="142"/>
      <c r="W31" s="142"/>
      <c r="X31" s="142"/>
      <c r="Y31" s="142"/>
      <c r="Z31" s="142"/>
      <c r="AA31" s="142"/>
      <c r="AB31" s="142"/>
      <c r="AC31" s="34"/>
      <c r="AD31" s="33"/>
      <c r="AE31" s="33"/>
      <c r="AF31" s="142"/>
      <c r="AG31" s="33"/>
      <c r="AH31" s="33"/>
      <c r="AI31" s="33"/>
      <c r="AJ31" s="75"/>
      <c r="AL31" s="142"/>
      <c r="AN31" s="128"/>
    </row>
    <row r="32" spans="1:58" ht="18" customHeight="1">
      <c r="A32" s="143">
        <v>21</v>
      </c>
      <c r="B32" s="289"/>
      <c r="C32" s="290"/>
      <c r="D32" s="290"/>
      <c r="E32" s="291"/>
      <c r="F32" s="141"/>
      <c r="G32" s="142"/>
      <c r="H32" s="142"/>
      <c r="I32" s="142"/>
      <c r="J32" s="142"/>
      <c r="K32" s="142"/>
      <c r="L32" s="142"/>
      <c r="M32" s="142"/>
      <c r="N32" s="142"/>
      <c r="O32" s="142"/>
      <c r="P32" s="34"/>
      <c r="Q32" s="33"/>
      <c r="R32" s="33"/>
      <c r="S32" s="142"/>
      <c r="T32" s="142"/>
      <c r="U32" s="142"/>
      <c r="V32" s="142"/>
      <c r="W32" s="142"/>
      <c r="X32" s="142"/>
      <c r="Y32" s="142"/>
      <c r="Z32" s="142"/>
      <c r="AA32" s="142"/>
      <c r="AB32" s="142"/>
      <c r="AC32" s="34"/>
      <c r="AD32" s="33"/>
      <c r="AE32" s="33"/>
      <c r="AF32" s="142"/>
      <c r="AG32" s="33"/>
      <c r="AH32" s="33"/>
      <c r="AI32" s="33"/>
      <c r="AJ32" s="75"/>
      <c r="AL32" s="142"/>
      <c r="AN32" s="128"/>
    </row>
    <row r="33" spans="1:40" s="122" customFormat="1" ht="18" customHeight="1">
      <c r="A33" s="143">
        <v>22</v>
      </c>
      <c r="B33" s="289"/>
      <c r="C33" s="290"/>
      <c r="D33" s="290"/>
      <c r="E33" s="291"/>
      <c r="F33" s="141"/>
      <c r="G33" s="142"/>
      <c r="H33" s="142"/>
      <c r="I33" s="142"/>
      <c r="J33" s="142"/>
      <c r="K33" s="142"/>
      <c r="L33" s="142"/>
      <c r="M33" s="142"/>
      <c r="N33" s="142"/>
      <c r="O33" s="142"/>
      <c r="P33" s="34"/>
      <c r="Q33" s="33"/>
      <c r="R33" s="33"/>
      <c r="S33" s="142"/>
      <c r="T33" s="142"/>
      <c r="U33" s="142"/>
      <c r="V33" s="142"/>
      <c r="W33" s="142"/>
      <c r="X33" s="142"/>
      <c r="Y33" s="142"/>
      <c r="Z33" s="142"/>
      <c r="AA33" s="142"/>
      <c r="AB33" s="142"/>
      <c r="AC33" s="34"/>
      <c r="AD33" s="33"/>
      <c r="AE33" s="33"/>
      <c r="AF33" s="142"/>
      <c r="AG33" s="33"/>
      <c r="AH33" s="33"/>
      <c r="AI33" s="33"/>
      <c r="AJ33" s="75"/>
      <c r="AL33" s="142"/>
      <c r="AN33" s="128"/>
    </row>
    <row r="34" spans="1:40" s="122" customFormat="1" ht="18" customHeight="1">
      <c r="A34" s="143">
        <v>23</v>
      </c>
      <c r="B34" s="289"/>
      <c r="C34" s="290"/>
      <c r="D34" s="290"/>
      <c r="E34" s="291"/>
      <c r="F34" s="141"/>
      <c r="G34" s="142"/>
      <c r="H34" s="142"/>
      <c r="I34" s="142"/>
      <c r="J34" s="142"/>
      <c r="K34" s="142"/>
      <c r="L34" s="142"/>
      <c r="M34" s="142"/>
      <c r="N34" s="142"/>
      <c r="O34" s="142"/>
      <c r="P34" s="34"/>
      <c r="Q34" s="33"/>
      <c r="R34" s="33"/>
      <c r="S34" s="142"/>
      <c r="T34" s="142"/>
      <c r="U34" s="142"/>
      <c r="V34" s="142"/>
      <c r="W34" s="142"/>
      <c r="X34" s="142"/>
      <c r="Y34" s="142"/>
      <c r="Z34" s="142"/>
      <c r="AA34" s="142"/>
      <c r="AB34" s="142"/>
      <c r="AC34" s="34"/>
      <c r="AD34" s="33"/>
      <c r="AE34" s="33"/>
      <c r="AF34" s="142"/>
      <c r="AG34" s="33"/>
      <c r="AH34" s="33"/>
      <c r="AI34" s="33"/>
      <c r="AJ34" s="75"/>
      <c r="AL34" s="142"/>
      <c r="AN34" s="128"/>
    </row>
    <row r="35" spans="1:40" s="122" customFormat="1" ht="18" customHeight="1">
      <c r="A35" s="143">
        <v>24</v>
      </c>
      <c r="B35" s="146"/>
      <c r="C35" s="147">
        <v>0</v>
      </c>
      <c r="D35" s="147">
        <v>0</v>
      </c>
      <c r="E35" s="148">
        <v>0</v>
      </c>
      <c r="F35" s="141"/>
      <c r="G35" s="142"/>
      <c r="H35" s="142"/>
      <c r="I35" s="142"/>
      <c r="J35" s="142"/>
      <c r="K35" s="142"/>
      <c r="L35" s="142"/>
      <c r="M35" s="142"/>
      <c r="N35" s="142"/>
      <c r="O35" s="142"/>
      <c r="P35" s="34"/>
      <c r="Q35" s="33"/>
      <c r="R35" s="33"/>
      <c r="S35" s="142"/>
      <c r="T35" s="142"/>
      <c r="U35" s="142"/>
      <c r="V35" s="142"/>
      <c r="W35" s="142"/>
      <c r="X35" s="142"/>
      <c r="Y35" s="142"/>
      <c r="Z35" s="142"/>
      <c r="AA35" s="142"/>
      <c r="AB35" s="142"/>
      <c r="AC35" s="34"/>
      <c r="AD35" s="33"/>
      <c r="AE35" s="33"/>
      <c r="AF35" s="142"/>
      <c r="AG35" s="33"/>
      <c r="AH35" s="33"/>
      <c r="AI35" s="33"/>
      <c r="AJ35" s="75"/>
      <c r="AL35" s="142"/>
      <c r="AN35" s="128"/>
    </row>
    <row r="36" spans="1:40" s="122" customFormat="1" ht="18" customHeight="1">
      <c r="A36" s="143">
        <v>25</v>
      </c>
      <c r="B36" s="146"/>
      <c r="C36" s="147">
        <v>0</v>
      </c>
      <c r="D36" s="147">
        <v>0</v>
      </c>
      <c r="E36" s="148">
        <v>0</v>
      </c>
      <c r="F36" s="141"/>
      <c r="G36" s="142"/>
      <c r="H36" s="142"/>
      <c r="I36" s="142"/>
      <c r="J36" s="142"/>
      <c r="K36" s="142"/>
      <c r="L36" s="142"/>
      <c r="M36" s="142"/>
      <c r="N36" s="142"/>
      <c r="O36" s="142"/>
      <c r="P36" s="34"/>
      <c r="Q36" s="33"/>
      <c r="R36" s="33"/>
      <c r="S36" s="142"/>
      <c r="T36" s="142"/>
      <c r="U36" s="142"/>
      <c r="V36" s="142"/>
      <c r="W36" s="142"/>
      <c r="X36" s="142"/>
      <c r="Y36" s="142"/>
      <c r="Z36" s="142"/>
      <c r="AA36" s="142"/>
      <c r="AB36" s="142"/>
      <c r="AC36" s="34"/>
      <c r="AD36" s="33"/>
      <c r="AE36" s="33"/>
      <c r="AF36" s="142"/>
      <c r="AG36" s="33"/>
      <c r="AH36" s="33"/>
      <c r="AI36" s="33"/>
      <c r="AJ36" s="75"/>
      <c r="AL36" s="142"/>
      <c r="AN36" s="128"/>
    </row>
    <row r="37" spans="1:40" s="122" customFormat="1" ht="18" customHeight="1">
      <c r="A37" s="143">
        <v>26</v>
      </c>
      <c r="B37" s="146"/>
      <c r="C37" s="147">
        <v>0</v>
      </c>
      <c r="D37" s="147">
        <v>0</v>
      </c>
      <c r="E37" s="148">
        <v>0</v>
      </c>
      <c r="F37" s="141"/>
      <c r="G37" s="142"/>
      <c r="H37" s="142"/>
      <c r="I37" s="142"/>
      <c r="J37" s="142"/>
      <c r="K37" s="142"/>
      <c r="L37" s="142"/>
      <c r="M37" s="142"/>
      <c r="N37" s="142"/>
      <c r="O37" s="142"/>
      <c r="P37" s="34"/>
      <c r="Q37" s="33"/>
      <c r="R37" s="33"/>
      <c r="S37" s="142"/>
      <c r="T37" s="142"/>
      <c r="U37" s="142"/>
      <c r="V37" s="142"/>
      <c r="W37" s="142"/>
      <c r="X37" s="142"/>
      <c r="Y37" s="142"/>
      <c r="Z37" s="142"/>
      <c r="AA37" s="142"/>
      <c r="AB37" s="142"/>
      <c r="AC37" s="34"/>
      <c r="AD37" s="33"/>
      <c r="AE37" s="33"/>
      <c r="AF37" s="142"/>
      <c r="AG37" s="33"/>
      <c r="AH37" s="33"/>
      <c r="AI37" s="33"/>
      <c r="AJ37" s="75"/>
      <c r="AL37" s="142"/>
      <c r="AN37" s="128"/>
    </row>
    <row r="38" spans="1:40" s="122" customFormat="1" ht="18" customHeight="1">
      <c r="A38" s="143">
        <v>27</v>
      </c>
      <c r="B38" s="146"/>
      <c r="C38" s="147">
        <v>0</v>
      </c>
      <c r="D38" s="147">
        <v>0</v>
      </c>
      <c r="E38" s="148">
        <v>0</v>
      </c>
      <c r="F38" s="141"/>
      <c r="G38" s="142"/>
      <c r="H38" s="142"/>
      <c r="I38" s="142"/>
      <c r="J38" s="142"/>
      <c r="K38" s="142"/>
      <c r="L38" s="142"/>
      <c r="M38" s="142"/>
      <c r="N38" s="142"/>
      <c r="O38" s="142"/>
      <c r="P38" s="34"/>
      <c r="Q38" s="33"/>
      <c r="R38" s="33"/>
      <c r="S38" s="142"/>
      <c r="T38" s="142"/>
      <c r="U38" s="142"/>
      <c r="V38" s="142"/>
      <c r="W38" s="142"/>
      <c r="X38" s="142"/>
      <c r="Y38" s="142"/>
      <c r="Z38" s="142"/>
      <c r="AA38" s="142"/>
      <c r="AB38" s="142"/>
      <c r="AC38" s="34"/>
      <c r="AD38" s="33"/>
      <c r="AE38" s="33"/>
      <c r="AF38" s="142"/>
      <c r="AG38" s="33"/>
      <c r="AH38" s="33"/>
      <c r="AI38" s="33"/>
      <c r="AJ38" s="75"/>
      <c r="AL38" s="142"/>
      <c r="AN38" s="128"/>
    </row>
    <row r="39" spans="1:40" s="122" customFormat="1" ht="18" customHeight="1">
      <c r="A39" s="143">
        <v>28</v>
      </c>
      <c r="B39" s="146"/>
      <c r="C39" s="147">
        <v>0</v>
      </c>
      <c r="D39" s="147">
        <v>0</v>
      </c>
      <c r="E39" s="148">
        <v>0</v>
      </c>
      <c r="F39" s="141"/>
      <c r="G39" s="142"/>
      <c r="H39" s="142"/>
      <c r="I39" s="142"/>
      <c r="J39" s="142"/>
      <c r="K39" s="142"/>
      <c r="L39" s="142"/>
      <c r="M39" s="142"/>
      <c r="N39" s="142"/>
      <c r="O39" s="142"/>
      <c r="P39" s="34"/>
      <c r="Q39" s="33"/>
      <c r="R39" s="33"/>
      <c r="S39" s="142"/>
      <c r="T39" s="142"/>
      <c r="U39" s="142"/>
      <c r="V39" s="142"/>
      <c r="W39" s="142"/>
      <c r="X39" s="142"/>
      <c r="Y39" s="142"/>
      <c r="Z39" s="142"/>
      <c r="AA39" s="142"/>
      <c r="AB39" s="142"/>
      <c r="AC39" s="34"/>
      <c r="AD39" s="33"/>
      <c r="AE39" s="33"/>
      <c r="AF39" s="142"/>
      <c r="AG39" s="33"/>
      <c r="AH39" s="33"/>
      <c r="AI39" s="33"/>
      <c r="AJ39" s="75"/>
      <c r="AL39" s="142"/>
      <c r="AN39" s="128"/>
    </row>
    <row r="40" spans="1:40" s="122" customFormat="1" ht="18" customHeight="1">
      <c r="A40" s="143">
        <v>29</v>
      </c>
      <c r="B40" s="146"/>
      <c r="C40" s="147">
        <v>0</v>
      </c>
      <c r="D40" s="147">
        <v>0</v>
      </c>
      <c r="E40" s="148">
        <v>0</v>
      </c>
      <c r="F40" s="141"/>
      <c r="G40" s="142"/>
      <c r="H40" s="142"/>
      <c r="I40" s="142"/>
      <c r="J40" s="142"/>
      <c r="K40" s="142"/>
      <c r="L40" s="142"/>
      <c r="M40" s="142"/>
      <c r="N40" s="142"/>
      <c r="O40" s="142"/>
      <c r="P40" s="34"/>
      <c r="Q40" s="33"/>
      <c r="R40" s="33"/>
      <c r="S40" s="142"/>
      <c r="T40" s="142"/>
      <c r="U40" s="142"/>
      <c r="V40" s="142"/>
      <c r="W40" s="142"/>
      <c r="X40" s="142"/>
      <c r="Y40" s="142"/>
      <c r="Z40" s="142"/>
      <c r="AA40" s="142"/>
      <c r="AB40" s="142"/>
      <c r="AC40" s="34"/>
      <c r="AD40" s="33"/>
      <c r="AE40" s="33"/>
      <c r="AF40" s="142"/>
      <c r="AG40" s="33"/>
      <c r="AH40" s="33"/>
      <c r="AI40" s="33"/>
      <c r="AJ40" s="75"/>
      <c r="AL40" s="142"/>
      <c r="AN40" s="128"/>
    </row>
    <row r="41" spans="1:40" s="122" customFormat="1" ht="18" customHeight="1">
      <c r="A41" s="143">
        <v>30</v>
      </c>
      <c r="B41" s="146"/>
      <c r="C41" s="147">
        <v>0</v>
      </c>
      <c r="D41" s="147">
        <v>0</v>
      </c>
      <c r="E41" s="148">
        <v>0</v>
      </c>
      <c r="F41" s="141"/>
      <c r="G41" s="142"/>
      <c r="H41" s="142"/>
      <c r="I41" s="142"/>
      <c r="J41" s="142"/>
      <c r="K41" s="142"/>
      <c r="L41" s="142"/>
      <c r="M41" s="142"/>
      <c r="N41" s="142"/>
      <c r="O41" s="142"/>
      <c r="P41" s="34"/>
      <c r="Q41" s="33"/>
      <c r="R41" s="33"/>
      <c r="S41" s="142"/>
      <c r="T41" s="142"/>
      <c r="U41" s="142"/>
      <c r="V41" s="142"/>
      <c r="W41" s="142"/>
      <c r="X41" s="142"/>
      <c r="Y41" s="142"/>
      <c r="Z41" s="142"/>
      <c r="AA41" s="142"/>
      <c r="AB41" s="142"/>
      <c r="AC41" s="34"/>
      <c r="AD41" s="33"/>
      <c r="AE41" s="33"/>
      <c r="AF41" s="142"/>
      <c r="AG41" s="33"/>
      <c r="AH41" s="33"/>
      <c r="AI41" s="33"/>
      <c r="AJ41" s="75"/>
      <c r="AL41" s="142"/>
      <c r="AN41" s="128"/>
    </row>
    <row r="42" spans="1:40" s="122" customFormat="1" ht="18" customHeight="1">
      <c r="A42" s="143">
        <v>31</v>
      </c>
      <c r="B42" s="146"/>
      <c r="C42" s="147">
        <v>0</v>
      </c>
      <c r="D42" s="147">
        <v>0</v>
      </c>
      <c r="E42" s="148">
        <v>0</v>
      </c>
      <c r="F42" s="141"/>
      <c r="G42" s="142"/>
      <c r="H42" s="142"/>
      <c r="I42" s="142"/>
      <c r="J42" s="142"/>
      <c r="K42" s="142"/>
      <c r="L42" s="142"/>
      <c r="M42" s="142"/>
      <c r="N42" s="142"/>
      <c r="O42" s="142"/>
      <c r="P42" s="34"/>
      <c r="Q42" s="33"/>
      <c r="R42" s="33"/>
      <c r="S42" s="142"/>
      <c r="T42" s="142"/>
      <c r="U42" s="142"/>
      <c r="V42" s="142"/>
      <c r="W42" s="142"/>
      <c r="X42" s="142"/>
      <c r="Y42" s="142"/>
      <c r="Z42" s="142"/>
      <c r="AA42" s="142"/>
      <c r="AB42" s="142"/>
      <c r="AC42" s="34"/>
      <c r="AD42" s="33"/>
      <c r="AE42" s="33"/>
      <c r="AF42" s="142"/>
      <c r="AG42" s="33"/>
      <c r="AH42" s="33"/>
      <c r="AI42" s="33"/>
      <c r="AJ42" s="75"/>
      <c r="AL42" s="142"/>
      <c r="AN42" s="128"/>
    </row>
    <row r="43" spans="1:40" s="122" customFormat="1" ht="18" customHeight="1">
      <c r="A43" s="143">
        <v>32</v>
      </c>
      <c r="B43" s="146"/>
      <c r="C43" s="147">
        <v>0</v>
      </c>
      <c r="D43" s="147">
        <v>0</v>
      </c>
      <c r="E43" s="148">
        <v>0</v>
      </c>
      <c r="F43" s="141"/>
      <c r="G43" s="142"/>
      <c r="H43" s="142"/>
      <c r="I43" s="142"/>
      <c r="J43" s="142"/>
      <c r="K43" s="142"/>
      <c r="L43" s="142"/>
      <c r="M43" s="142"/>
      <c r="N43" s="142"/>
      <c r="O43" s="142"/>
      <c r="P43" s="34"/>
      <c r="Q43" s="33"/>
      <c r="R43" s="33"/>
      <c r="S43" s="142"/>
      <c r="T43" s="142"/>
      <c r="U43" s="142"/>
      <c r="V43" s="142"/>
      <c r="W43" s="142"/>
      <c r="X43" s="142"/>
      <c r="Y43" s="142"/>
      <c r="Z43" s="142"/>
      <c r="AA43" s="142"/>
      <c r="AB43" s="142"/>
      <c r="AC43" s="34"/>
      <c r="AD43" s="33"/>
      <c r="AE43" s="33"/>
      <c r="AF43" s="142"/>
      <c r="AG43" s="33"/>
      <c r="AH43" s="33"/>
      <c r="AI43" s="33"/>
      <c r="AJ43" s="75"/>
      <c r="AL43" s="142"/>
      <c r="AN43" s="128"/>
    </row>
    <row r="44" spans="1:40" s="122" customFormat="1" ht="18" customHeight="1">
      <c r="A44" s="143">
        <v>33</v>
      </c>
      <c r="B44" s="146"/>
      <c r="C44" s="147">
        <v>0</v>
      </c>
      <c r="D44" s="147">
        <v>0</v>
      </c>
      <c r="E44" s="148">
        <v>0</v>
      </c>
      <c r="F44" s="141"/>
      <c r="G44" s="142"/>
      <c r="H44" s="142"/>
      <c r="I44" s="142"/>
      <c r="J44" s="142"/>
      <c r="K44" s="142"/>
      <c r="L44" s="142"/>
      <c r="M44" s="142"/>
      <c r="N44" s="142"/>
      <c r="O44" s="142"/>
      <c r="P44" s="34"/>
      <c r="Q44" s="33"/>
      <c r="R44" s="33"/>
      <c r="S44" s="142"/>
      <c r="T44" s="142"/>
      <c r="U44" s="142"/>
      <c r="V44" s="142"/>
      <c r="W44" s="142"/>
      <c r="X44" s="142"/>
      <c r="Y44" s="142"/>
      <c r="Z44" s="142"/>
      <c r="AA44" s="142"/>
      <c r="AB44" s="142"/>
      <c r="AC44" s="34"/>
      <c r="AD44" s="33"/>
      <c r="AE44" s="33"/>
      <c r="AF44" s="142"/>
      <c r="AG44" s="33"/>
      <c r="AH44" s="33"/>
      <c r="AI44" s="33"/>
      <c r="AJ44" s="75"/>
      <c r="AL44" s="142"/>
      <c r="AN44" s="128"/>
    </row>
    <row r="45" spans="1:40" s="122" customFormat="1" ht="18" customHeight="1">
      <c r="A45" s="143">
        <v>34</v>
      </c>
      <c r="B45" s="146"/>
      <c r="C45" s="147">
        <v>0</v>
      </c>
      <c r="D45" s="147">
        <v>0</v>
      </c>
      <c r="E45" s="148">
        <v>0</v>
      </c>
      <c r="F45" s="141"/>
      <c r="G45" s="142"/>
      <c r="H45" s="142"/>
      <c r="I45" s="142"/>
      <c r="J45" s="142"/>
      <c r="K45" s="142"/>
      <c r="L45" s="142"/>
      <c r="M45" s="142"/>
      <c r="N45" s="142"/>
      <c r="O45" s="142"/>
      <c r="P45" s="34"/>
      <c r="Q45" s="33"/>
      <c r="R45" s="33"/>
      <c r="S45" s="142"/>
      <c r="T45" s="142"/>
      <c r="U45" s="142"/>
      <c r="V45" s="142"/>
      <c r="W45" s="142"/>
      <c r="X45" s="142"/>
      <c r="Y45" s="142"/>
      <c r="Z45" s="142"/>
      <c r="AA45" s="142"/>
      <c r="AB45" s="142"/>
      <c r="AC45" s="34"/>
      <c r="AD45" s="33"/>
      <c r="AE45" s="33"/>
      <c r="AF45" s="142"/>
      <c r="AG45" s="33"/>
      <c r="AH45" s="33"/>
      <c r="AI45" s="33"/>
      <c r="AJ45" s="75"/>
      <c r="AL45" s="142"/>
      <c r="AN45" s="128"/>
    </row>
    <row r="46" spans="1:40" s="122" customFormat="1" ht="18" customHeight="1">
      <c r="A46" s="143">
        <v>35</v>
      </c>
      <c r="B46" s="146"/>
      <c r="C46" s="147">
        <v>0</v>
      </c>
      <c r="D46" s="147">
        <v>0</v>
      </c>
      <c r="E46" s="148">
        <v>0</v>
      </c>
      <c r="F46" s="141"/>
      <c r="G46" s="142"/>
      <c r="H46" s="142"/>
      <c r="I46" s="142"/>
      <c r="J46" s="142"/>
      <c r="K46" s="142"/>
      <c r="L46" s="142"/>
      <c r="M46" s="142"/>
      <c r="N46" s="142"/>
      <c r="O46" s="142"/>
      <c r="P46" s="34"/>
      <c r="Q46" s="33"/>
      <c r="R46" s="33"/>
      <c r="S46" s="142"/>
      <c r="T46" s="142"/>
      <c r="U46" s="142"/>
      <c r="V46" s="142"/>
      <c r="W46" s="142"/>
      <c r="X46" s="142"/>
      <c r="Y46" s="142"/>
      <c r="Z46" s="142"/>
      <c r="AA46" s="142"/>
      <c r="AB46" s="142"/>
      <c r="AC46" s="34"/>
      <c r="AD46" s="33"/>
      <c r="AE46" s="33"/>
      <c r="AF46" s="142"/>
      <c r="AG46" s="33"/>
      <c r="AH46" s="33"/>
      <c r="AI46" s="33"/>
      <c r="AJ46" s="75"/>
      <c r="AL46" s="142"/>
      <c r="AN46" s="128"/>
    </row>
    <row r="47" spans="1:40" s="122" customFormat="1" ht="18" customHeight="1">
      <c r="A47" s="143">
        <v>36</v>
      </c>
      <c r="B47" s="146"/>
      <c r="C47" s="147">
        <v>0</v>
      </c>
      <c r="D47" s="147">
        <v>0</v>
      </c>
      <c r="E47" s="148">
        <v>0</v>
      </c>
      <c r="F47" s="141"/>
      <c r="G47" s="142"/>
      <c r="H47" s="142"/>
      <c r="I47" s="142"/>
      <c r="J47" s="142"/>
      <c r="K47" s="142"/>
      <c r="L47" s="142"/>
      <c r="M47" s="142"/>
      <c r="N47" s="142"/>
      <c r="O47" s="142"/>
      <c r="P47" s="34"/>
      <c r="Q47" s="33"/>
      <c r="R47" s="33"/>
      <c r="S47" s="142"/>
      <c r="T47" s="142"/>
      <c r="U47" s="142"/>
      <c r="V47" s="142"/>
      <c r="W47" s="142"/>
      <c r="X47" s="142"/>
      <c r="Y47" s="142"/>
      <c r="Z47" s="142"/>
      <c r="AA47" s="142"/>
      <c r="AB47" s="142"/>
      <c r="AC47" s="34"/>
      <c r="AD47" s="33"/>
      <c r="AE47" s="33"/>
      <c r="AF47" s="142"/>
      <c r="AG47" s="33"/>
      <c r="AH47" s="33"/>
      <c r="AI47" s="33"/>
      <c r="AJ47" s="75"/>
      <c r="AL47" s="142"/>
      <c r="AN47" s="128"/>
    </row>
    <row r="48" spans="1:40" s="122" customFormat="1" ht="18" customHeight="1">
      <c r="A48" s="143">
        <v>37</v>
      </c>
      <c r="B48" s="146"/>
      <c r="C48" s="147">
        <v>0</v>
      </c>
      <c r="D48" s="147">
        <v>0</v>
      </c>
      <c r="E48" s="148">
        <v>0</v>
      </c>
      <c r="F48" s="141"/>
      <c r="G48" s="142"/>
      <c r="H48" s="142"/>
      <c r="I48" s="142"/>
      <c r="J48" s="142"/>
      <c r="K48" s="142"/>
      <c r="L48" s="142"/>
      <c r="M48" s="142"/>
      <c r="N48" s="142"/>
      <c r="O48" s="142"/>
      <c r="P48" s="34"/>
      <c r="Q48" s="33"/>
      <c r="R48" s="33"/>
      <c r="S48" s="142"/>
      <c r="T48" s="142"/>
      <c r="U48" s="142"/>
      <c r="V48" s="142"/>
      <c r="W48" s="142"/>
      <c r="X48" s="142"/>
      <c r="Y48" s="142"/>
      <c r="Z48" s="142"/>
      <c r="AA48" s="142"/>
      <c r="AB48" s="142"/>
      <c r="AC48" s="34"/>
      <c r="AD48" s="33"/>
      <c r="AE48" s="33"/>
      <c r="AF48" s="142"/>
      <c r="AG48" s="33"/>
      <c r="AH48" s="33"/>
      <c r="AI48" s="33"/>
      <c r="AJ48" s="75"/>
      <c r="AL48" s="142"/>
      <c r="AN48" s="128"/>
    </row>
    <row r="49" spans="1:40" s="122" customFormat="1" ht="18" customHeight="1">
      <c r="A49" s="143">
        <v>38</v>
      </c>
      <c r="B49" s="146"/>
      <c r="C49" s="147">
        <v>0</v>
      </c>
      <c r="D49" s="147">
        <v>0</v>
      </c>
      <c r="E49" s="148">
        <v>0</v>
      </c>
      <c r="F49" s="141"/>
      <c r="G49" s="142"/>
      <c r="H49" s="142"/>
      <c r="I49" s="142"/>
      <c r="J49" s="142"/>
      <c r="K49" s="142"/>
      <c r="L49" s="142"/>
      <c r="M49" s="142"/>
      <c r="N49" s="142"/>
      <c r="O49" s="142"/>
      <c r="P49" s="34"/>
      <c r="Q49" s="33"/>
      <c r="R49" s="33"/>
      <c r="S49" s="142"/>
      <c r="T49" s="142"/>
      <c r="U49" s="142"/>
      <c r="V49" s="142"/>
      <c r="W49" s="142"/>
      <c r="X49" s="142"/>
      <c r="Y49" s="142"/>
      <c r="Z49" s="142"/>
      <c r="AA49" s="142"/>
      <c r="AB49" s="142"/>
      <c r="AC49" s="34"/>
      <c r="AD49" s="33"/>
      <c r="AE49" s="33"/>
      <c r="AF49" s="142"/>
      <c r="AG49" s="33"/>
      <c r="AH49" s="33"/>
      <c r="AI49" s="33"/>
      <c r="AJ49" s="75"/>
      <c r="AL49" s="142"/>
      <c r="AN49" s="128"/>
    </row>
    <row r="50" spans="1:40" s="122" customFormat="1" ht="18" customHeight="1">
      <c r="A50" s="143">
        <v>39</v>
      </c>
      <c r="B50" s="146"/>
      <c r="C50" s="147">
        <v>0</v>
      </c>
      <c r="D50" s="147">
        <v>0</v>
      </c>
      <c r="E50" s="148">
        <v>0</v>
      </c>
      <c r="F50" s="141"/>
      <c r="G50" s="142"/>
      <c r="H50" s="142"/>
      <c r="I50" s="142"/>
      <c r="J50" s="142"/>
      <c r="K50" s="142"/>
      <c r="L50" s="142"/>
      <c r="M50" s="142"/>
      <c r="N50" s="142"/>
      <c r="O50" s="142"/>
      <c r="P50" s="34"/>
      <c r="Q50" s="33"/>
      <c r="R50" s="33"/>
      <c r="S50" s="142"/>
      <c r="T50" s="142"/>
      <c r="U50" s="142"/>
      <c r="V50" s="142"/>
      <c r="W50" s="142"/>
      <c r="X50" s="142"/>
      <c r="Y50" s="142"/>
      <c r="Z50" s="142"/>
      <c r="AA50" s="142"/>
      <c r="AB50" s="142"/>
      <c r="AC50" s="34"/>
      <c r="AD50" s="33"/>
      <c r="AE50" s="33"/>
      <c r="AF50" s="142"/>
      <c r="AG50" s="33"/>
      <c r="AH50" s="33"/>
      <c r="AI50" s="33"/>
      <c r="AJ50" s="75"/>
      <c r="AL50" s="142"/>
      <c r="AN50" s="128"/>
    </row>
    <row r="51" spans="1:40" s="122" customFormat="1" ht="18" customHeight="1">
      <c r="A51" s="143">
        <v>40</v>
      </c>
      <c r="B51" s="146"/>
      <c r="C51" s="147">
        <v>0</v>
      </c>
      <c r="D51" s="147">
        <v>0</v>
      </c>
      <c r="E51" s="148">
        <v>0</v>
      </c>
      <c r="F51" s="141"/>
      <c r="G51" s="142"/>
      <c r="H51" s="142"/>
      <c r="I51" s="142"/>
      <c r="J51" s="142"/>
      <c r="K51" s="142"/>
      <c r="L51" s="142"/>
      <c r="M51" s="142"/>
      <c r="N51" s="142"/>
      <c r="O51" s="142"/>
      <c r="P51" s="34"/>
      <c r="Q51" s="33"/>
      <c r="R51" s="33"/>
      <c r="S51" s="142"/>
      <c r="T51" s="142"/>
      <c r="U51" s="142"/>
      <c r="V51" s="142"/>
      <c r="W51" s="142"/>
      <c r="X51" s="142"/>
      <c r="Y51" s="142"/>
      <c r="Z51" s="142"/>
      <c r="AA51" s="142"/>
      <c r="AB51" s="142"/>
      <c r="AC51" s="34"/>
      <c r="AD51" s="33"/>
      <c r="AE51" s="33"/>
      <c r="AF51" s="142"/>
      <c r="AG51" s="33"/>
      <c r="AH51" s="33"/>
      <c r="AI51" s="33"/>
      <c r="AJ51" s="75"/>
      <c r="AL51" s="142"/>
      <c r="AN51" s="128"/>
    </row>
    <row r="52" spans="1:40" s="122" customFormat="1" ht="18" customHeight="1">
      <c r="A52" s="143">
        <v>41</v>
      </c>
      <c r="B52" s="146"/>
      <c r="C52" s="147">
        <v>0</v>
      </c>
      <c r="D52" s="147">
        <v>0</v>
      </c>
      <c r="E52" s="148">
        <v>0</v>
      </c>
      <c r="F52" s="141"/>
      <c r="G52" s="142"/>
      <c r="H52" s="142"/>
      <c r="I52" s="142"/>
      <c r="J52" s="142"/>
      <c r="K52" s="142"/>
      <c r="L52" s="142"/>
      <c r="M52" s="142"/>
      <c r="N52" s="142"/>
      <c r="O52" s="142"/>
      <c r="P52" s="34"/>
      <c r="Q52" s="33"/>
      <c r="R52" s="33"/>
      <c r="S52" s="142"/>
      <c r="T52" s="142"/>
      <c r="U52" s="142"/>
      <c r="V52" s="142"/>
      <c r="W52" s="142"/>
      <c r="X52" s="142"/>
      <c r="Y52" s="142"/>
      <c r="Z52" s="142"/>
      <c r="AA52" s="142"/>
      <c r="AB52" s="142"/>
      <c r="AC52" s="34"/>
      <c r="AD52" s="33"/>
      <c r="AE52" s="33"/>
      <c r="AF52" s="142"/>
      <c r="AG52" s="33"/>
      <c r="AH52" s="33"/>
      <c r="AI52" s="33"/>
      <c r="AJ52" s="75"/>
      <c r="AL52" s="142"/>
      <c r="AN52" s="128"/>
    </row>
    <row r="53" spans="1:40" s="122" customFormat="1" ht="18" customHeight="1">
      <c r="A53" s="143">
        <v>42</v>
      </c>
      <c r="B53" s="146"/>
      <c r="C53" s="147">
        <v>0</v>
      </c>
      <c r="D53" s="147">
        <v>0</v>
      </c>
      <c r="E53" s="148">
        <v>0</v>
      </c>
      <c r="F53" s="141"/>
      <c r="G53" s="142"/>
      <c r="H53" s="142"/>
      <c r="I53" s="142"/>
      <c r="J53" s="142"/>
      <c r="K53" s="142"/>
      <c r="L53" s="142"/>
      <c r="M53" s="142"/>
      <c r="N53" s="142"/>
      <c r="O53" s="142"/>
      <c r="P53" s="34"/>
      <c r="Q53" s="33"/>
      <c r="R53" s="33"/>
      <c r="S53" s="142"/>
      <c r="T53" s="142"/>
      <c r="U53" s="142"/>
      <c r="V53" s="142"/>
      <c r="W53" s="142"/>
      <c r="X53" s="142"/>
      <c r="Y53" s="142"/>
      <c r="Z53" s="142"/>
      <c r="AA53" s="142"/>
      <c r="AB53" s="142"/>
      <c r="AC53" s="34"/>
      <c r="AD53" s="33"/>
      <c r="AE53" s="33"/>
      <c r="AF53" s="142"/>
      <c r="AG53" s="33"/>
      <c r="AH53" s="33"/>
      <c r="AI53" s="33"/>
      <c r="AJ53" s="75"/>
      <c r="AL53" s="142"/>
      <c r="AN53" s="128"/>
    </row>
    <row r="54" spans="1:40" s="122" customFormat="1" ht="18" customHeight="1">
      <c r="A54" s="143">
        <v>43</v>
      </c>
      <c r="B54" s="146"/>
      <c r="C54" s="147">
        <v>0</v>
      </c>
      <c r="D54" s="147">
        <v>0</v>
      </c>
      <c r="E54" s="148">
        <v>0</v>
      </c>
      <c r="F54" s="141"/>
      <c r="G54" s="142"/>
      <c r="H54" s="142"/>
      <c r="I54" s="142"/>
      <c r="J54" s="142"/>
      <c r="K54" s="142"/>
      <c r="L54" s="142"/>
      <c r="M54" s="142"/>
      <c r="N54" s="142"/>
      <c r="O54" s="142"/>
      <c r="P54" s="34"/>
      <c r="Q54" s="33"/>
      <c r="R54" s="33"/>
      <c r="S54" s="142"/>
      <c r="T54" s="142"/>
      <c r="U54" s="142"/>
      <c r="V54" s="142"/>
      <c r="W54" s="142"/>
      <c r="X54" s="142"/>
      <c r="Y54" s="142"/>
      <c r="Z54" s="142"/>
      <c r="AA54" s="142"/>
      <c r="AB54" s="142"/>
      <c r="AC54" s="34"/>
      <c r="AD54" s="33"/>
      <c r="AE54" s="33"/>
      <c r="AF54" s="142"/>
      <c r="AG54" s="33"/>
      <c r="AH54" s="33"/>
      <c r="AI54" s="33"/>
      <c r="AJ54" s="75"/>
      <c r="AL54" s="142"/>
      <c r="AN54" s="128"/>
    </row>
    <row r="55" spans="1:40" s="122" customFormat="1" ht="18" customHeight="1">
      <c r="A55" s="143">
        <v>44</v>
      </c>
      <c r="B55" s="146"/>
      <c r="C55" s="147">
        <v>0</v>
      </c>
      <c r="D55" s="147">
        <v>0</v>
      </c>
      <c r="E55" s="148">
        <v>0</v>
      </c>
      <c r="F55" s="141"/>
      <c r="G55" s="142"/>
      <c r="H55" s="142"/>
      <c r="I55" s="142"/>
      <c r="J55" s="142"/>
      <c r="K55" s="142"/>
      <c r="L55" s="142"/>
      <c r="M55" s="142"/>
      <c r="N55" s="142"/>
      <c r="O55" s="142"/>
      <c r="P55" s="34"/>
      <c r="Q55" s="33"/>
      <c r="R55" s="33"/>
      <c r="S55" s="142"/>
      <c r="T55" s="142"/>
      <c r="U55" s="142"/>
      <c r="V55" s="142"/>
      <c r="W55" s="142"/>
      <c r="X55" s="142"/>
      <c r="Y55" s="142"/>
      <c r="Z55" s="142"/>
      <c r="AA55" s="142"/>
      <c r="AB55" s="142"/>
      <c r="AC55" s="34"/>
      <c r="AD55" s="33"/>
      <c r="AE55" s="33"/>
      <c r="AF55" s="142"/>
      <c r="AG55" s="33"/>
      <c r="AH55" s="33"/>
      <c r="AI55" s="33"/>
      <c r="AJ55" s="75"/>
      <c r="AL55" s="142"/>
      <c r="AN55" s="128"/>
    </row>
    <row r="56" spans="1:40" s="122" customFormat="1" ht="18" customHeight="1">
      <c r="A56" s="143">
        <v>45</v>
      </c>
      <c r="B56" s="146"/>
      <c r="C56" s="147">
        <v>0</v>
      </c>
      <c r="D56" s="147">
        <v>0</v>
      </c>
      <c r="E56" s="148">
        <v>0</v>
      </c>
      <c r="F56" s="141"/>
      <c r="G56" s="142"/>
      <c r="H56" s="142"/>
      <c r="I56" s="142"/>
      <c r="J56" s="142"/>
      <c r="K56" s="142"/>
      <c r="L56" s="142"/>
      <c r="M56" s="142"/>
      <c r="N56" s="142"/>
      <c r="O56" s="142"/>
      <c r="P56" s="34"/>
      <c r="Q56" s="33"/>
      <c r="R56" s="33"/>
      <c r="S56" s="142"/>
      <c r="T56" s="142"/>
      <c r="U56" s="142"/>
      <c r="V56" s="142"/>
      <c r="W56" s="142"/>
      <c r="X56" s="142"/>
      <c r="Y56" s="142"/>
      <c r="Z56" s="142"/>
      <c r="AA56" s="142"/>
      <c r="AB56" s="142"/>
      <c r="AC56" s="34"/>
      <c r="AD56" s="33"/>
      <c r="AE56" s="33"/>
      <c r="AF56" s="142"/>
      <c r="AG56" s="33"/>
      <c r="AH56" s="33"/>
      <c r="AI56" s="33"/>
      <c r="AJ56" s="75"/>
      <c r="AL56" s="142"/>
      <c r="AN56" s="128"/>
    </row>
    <row r="57" spans="1:40" s="122" customFormat="1" ht="18" customHeight="1">
      <c r="A57" s="143">
        <v>46</v>
      </c>
      <c r="B57" s="146"/>
      <c r="C57" s="147">
        <v>0</v>
      </c>
      <c r="D57" s="147">
        <v>0</v>
      </c>
      <c r="E57" s="148">
        <v>0</v>
      </c>
      <c r="F57" s="141"/>
      <c r="G57" s="142"/>
      <c r="H57" s="142"/>
      <c r="I57" s="142"/>
      <c r="J57" s="142"/>
      <c r="K57" s="142"/>
      <c r="L57" s="142"/>
      <c r="M57" s="142"/>
      <c r="N57" s="142"/>
      <c r="O57" s="142"/>
      <c r="P57" s="34"/>
      <c r="Q57" s="33"/>
      <c r="R57" s="33"/>
      <c r="S57" s="142"/>
      <c r="T57" s="142"/>
      <c r="U57" s="142"/>
      <c r="V57" s="142"/>
      <c r="W57" s="142"/>
      <c r="X57" s="142"/>
      <c r="Y57" s="142"/>
      <c r="Z57" s="142"/>
      <c r="AA57" s="142"/>
      <c r="AB57" s="142"/>
      <c r="AC57" s="34"/>
      <c r="AD57" s="33"/>
      <c r="AE57" s="33"/>
      <c r="AF57" s="142"/>
      <c r="AG57" s="33"/>
      <c r="AH57" s="33"/>
      <c r="AI57" s="33"/>
      <c r="AJ57" s="75"/>
      <c r="AL57" s="142"/>
      <c r="AN57" s="128"/>
    </row>
    <row r="58" spans="1:40" s="122" customFormat="1" ht="18" customHeight="1">
      <c r="A58" s="143">
        <v>47</v>
      </c>
      <c r="B58" s="146"/>
      <c r="C58" s="147">
        <v>0</v>
      </c>
      <c r="D58" s="147">
        <v>0</v>
      </c>
      <c r="E58" s="148">
        <v>0</v>
      </c>
      <c r="F58" s="141"/>
      <c r="G58" s="142"/>
      <c r="H58" s="142"/>
      <c r="I58" s="142"/>
      <c r="J58" s="142"/>
      <c r="K58" s="142"/>
      <c r="L58" s="142"/>
      <c r="M58" s="142"/>
      <c r="N58" s="142"/>
      <c r="O58" s="142"/>
      <c r="P58" s="34"/>
      <c r="Q58" s="33"/>
      <c r="R58" s="33"/>
      <c r="S58" s="142"/>
      <c r="T58" s="142"/>
      <c r="U58" s="142"/>
      <c r="V58" s="142"/>
      <c r="W58" s="142"/>
      <c r="X58" s="142"/>
      <c r="Y58" s="142"/>
      <c r="Z58" s="142"/>
      <c r="AA58" s="142"/>
      <c r="AB58" s="142"/>
      <c r="AC58" s="34"/>
      <c r="AD58" s="33"/>
      <c r="AE58" s="33"/>
      <c r="AF58" s="142"/>
      <c r="AG58" s="33"/>
      <c r="AH58" s="33"/>
      <c r="AI58" s="33"/>
      <c r="AJ58" s="75"/>
      <c r="AL58" s="142"/>
      <c r="AN58" s="128"/>
    </row>
    <row r="59" spans="1:40" s="122" customFormat="1" ht="18" customHeight="1">
      <c r="A59" s="143">
        <v>48</v>
      </c>
      <c r="B59" s="146"/>
      <c r="C59" s="147">
        <v>0</v>
      </c>
      <c r="D59" s="147">
        <v>0</v>
      </c>
      <c r="E59" s="148">
        <v>0</v>
      </c>
      <c r="F59" s="141"/>
      <c r="G59" s="142"/>
      <c r="H59" s="142"/>
      <c r="I59" s="142"/>
      <c r="J59" s="142"/>
      <c r="K59" s="142"/>
      <c r="L59" s="142"/>
      <c r="M59" s="142"/>
      <c r="N59" s="142"/>
      <c r="O59" s="142"/>
      <c r="P59" s="34"/>
      <c r="Q59" s="33"/>
      <c r="R59" s="33"/>
      <c r="S59" s="142"/>
      <c r="T59" s="142"/>
      <c r="U59" s="142"/>
      <c r="V59" s="142"/>
      <c r="W59" s="142"/>
      <c r="X59" s="142"/>
      <c r="Y59" s="142"/>
      <c r="Z59" s="142"/>
      <c r="AA59" s="142"/>
      <c r="AB59" s="142"/>
      <c r="AC59" s="34"/>
      <c r="AD59" s="33"/>
      <c r="AE59" s="33"/>
      <c r="AF59" s="142"/>
      <c r="AG59" s="33"/>
      <c r="AH59" s="33"/>
      <c r="AI59" s="33"/>
      <c r="AJ59" s="75"/>
      <c r="AL59" s="142"/>
      <c r="AN59" s="128"/>
    </row>
    <row r="60" spans="1:40" s="122" customFormat="1" ht="18" customHeight="1">
      <c r="A60" s="143">
        <v>49</v>
      </c>
      <c r="B60" s="146"/>
      <c r="C60" s="147">
        <v>0</v>
      </c>
      <c r="D60" s="147">
        <v>0</v>
      </c>
      <c r="E60" s="148">
        <v>0</v>
      </c>
      <c r="F60" s="141"/>
      <c r="G60" s="142"/>
      <c r="H60" s="142"/>
      <c r="I60" s="142"/>
      <c r="J60" s="142"/>
      <c r="K60" s="142"/>
      <c r="L60" s="142"/>
      <c r="M60" s="142"/>
      <c r="N60" s="142"/>
      <c r="O60" s="142"/>
      <c r="P60" s="34"/>
      <c r="Q60" s="33"/>
      <c r="R60" s="33"/>
      <c r="S60" s="142"/>
      <c r="T60" s="142"/>
      <c r="U60" s="142"/>
      <c r="V60" s="142"/>
      <c r="W60" s="142"/>
      <c r="X60" s="142"/>
      <c r="Y60" s="142"/>
      <c r="Z60" s="142"/>
      <c r="AA60" s="142"/>
      <c r="AB60" s="142"/>
      <c r="AC60" s="34"/>
      <c r="AD60" s="33"/>
      <c r="AE60" s="33"/>
      <c r="AF60" s="142"/>
      <c r="AG60" s="33"/>
      <c r="AH60" s="33"/>
      <c r="AI60" s="33"/>
      <c r="AJ60" s="75"/>
      <c r="AL60" s="142"/>
      <c r="AN60" s="128"/>
    </row>
    <row r="61" spans="1:40" s="122" customFormat="1" ht="18" customHeight="1" thickBot="1">
      <c r="A61" s="144">
        <v>50</v>
      </c>
      <c r="B61" s="146"/>
      <c r="C61" s="147">
        <v>0</v>
      </c>
      <c r="D61" s="147">
        <v>0</v>
      </c>
      <c r="E61" s="148">
        <v>0</v>
      </c>
      <c r="F61" s="141"/>
      <c r="G61" s="142"/>
      <c r="H61" s="142"/>
      <c r="I61" s="142"/>
      <c r="J61" s="142"/>
      <c r="K61" s="142"/>
      <c r="L61" s="142"/>
      <c r="M61" s="142"/>
      <c r="N61" s="142"/>
      <c r="O61" s="142"/>
      <c r="P61" s="34"/>
      <c r="Q61" s="33"/>
      <c r="R61" s="33"/>
      <c r="S61" s="142"/>
      <c r="T61" s="142"/>
      <c r="U61" s="142"/>
      <c r="V61" s="142"/>
      <c r="W61" s="142"/>
      <c r="X61" s="142"/>
      <c r="Y61" s="142"/>
      <c r="Z61" s="142"/>
      <c r="AA61" s="142"/>
      <c r="AB61" s="142"/>
      <c r="AC61" s="34"/>
      <c r="AD61" s="33"/>
      <c r="AE61" s="33"/>
      <c r="AF61" s="142"/>
      <c r="AG61" s="33"/>
      <c r="AH61" s="33"/>
      <c r="AI61" s="33"/>
      <c r="AJ61" s="75"/>
      <c r="AL61" s="142"/>
      <c r="AN61" s="128"/>
    </row>
    <row r="62" spans="1:40" s="122" customFormat="1" ht="18" customHeight="1" thickBot="1">
      <c r="A62" s="139"/>
      <c r="B62" s="272" t="s">
        <v>13</v>
      </c>
      <c r="C62" s="273"/>
      <c r="D62" s="273"/>
      <c r="E62" s="274"/>
      <c r="F62" s="141"/>
      <c r="G62" s="142"/>
      <c r="H62" s="142"/>
      <c r="I62" s="142"/>
      <c r="J62" s="142"/>
      <c r="K62" s="142"/>
      <c r="L62" s="142"/>
      <c r="M62" s="142"/>
      <c r="N62" s="142"/>
      <c r="O62" s="142"/>
      <c r="P62" s="34"/>
      <c r="Q62" s="33"/>
      <c r="R62" s="33"/>
      <c r="S62" s="142"/>
      <c r="T62" s="142"/>
      <c r="U62" s="142"/>
      <c r="V62" s="142"/>
      <c r="W62" s="142"/>
      <c r="X62" s="142"/>
      <c r="Y62" s="142"/>
      <c r="Z62" s="142"/>
      <c r="AA62" s="142"/>
      <c r="AB62" s="142"/>
      <c r="AC62" s="34"/>
      <c r="AD62" s="33"/>
      <c r="AE62" s="33"/>
      <c r="AF62" s="142"/>
      <c r="AG62" s="33"/>
      <c r="AH62" s="33"/>
      <c r="AI62" s="33"/>
      <c r="AJ62" s="75"/>
      <c r="AL62" s="142"/>
      <c r="AN62" s="128"/>
    </row>
    <row r="63" spans="1:40" s="122" customFormat="1" ht="18" customHeight="1">
      <c r="A63" s="140">
        <v>1</v>
      </c>
      <c r="B63" s="146"/>
      <c r="C63" s="147">
        <v>0</v>
      </c>
      <c r="D63" s="147">
        <v>0</v>
      </c>
      <c r="E63" s="148">
        <v>0</v>
      </c>
      <c r="F63" s="141"/>
      <c r="G63" s="142"/>
      <c r="H63" s="142"/>
      <c r="I63" s="142"/>
      <c r="J63" s="142"/>
      <c r="K63" s="142"/>
      <c r="L63" s="142"/>
      <c r="M63" s="142"/>
      <c r="N63" s="142"/>
      <c r="O63" s="142"/>
      <c r="P63" s="34"/>
      <c r="Q63" s="33"/>
      <c r="R63" s="33"/>
      <c r="S63" s="142"/>
      <c r="T63" s="142"/>
      <c r="U63" s="142"/>
      <c r="V63" s="142"/>
      <c r="W63" s="142"/>
      <c r="X63" s="142"/>
      <c r="Y63" s="142"/>
      <c r="Z63" s="142"/>
      <c r="AA63" s="142"/>
      <c r="AB63" s="142"/>
      <c r="AC63" s="34"/>
      <c r="AD63" s="33"/>
      <c r="AE63" s="33"/>
      <c r="AF63" s="142"/>
      <c r="AG63" s="33"/>
      <c r="AH63" s="33"/>
      <c r="AI63" s="33"/>
      <c r="AJ63" s="75"/>
      <c r="AL63" s="142"/>
      <c r="AN63" s="128"/>
    </row>
    <row r="64" spans="1:40" s="122" customFormat="1" ht="18" customHeight="1">
      <c r="A64" s="143">
        <v>2</v>
      </c>
      <c r="B64" s="146"/>
      <c r="C64" s="147">
        <v>0</v>
      </c>
      <c r="D64" s="147">
        <v>0</v>
      </c>
      <c r="E64" s="148">
        <v>0</v>
      </c>
      <c r="F64" s="141"/>
      <c r="G64" s="142"/>
      <c r="H64" s="142"/>
      <c r="I64" s="142"/>
      <c r="J64" s="142"/>
      <c r="K64" s="142"/>
      <c r="L64" s="142"/>
      <c r="M64" s="142"/>
      <c r="N64" s="142"/>
      <c r="O64" s="142"/>
      <c r="P64" s="34"/>
      <c r="Q64" s="33"/>
      <c r="R64" s="33"/>
      <c r="S64" s="142"/>
      <c r="T64" s="142"/>
      <c r="U64" s="142"/>
      <c r="V64" s="142"/>
      <c r="W64" s="142"/>
      <c r="X64" s="142"/>
      <c r="Y64" s="142"/>
      <c r="Z64" s="142"/>
      <c r="AA64" s="142"/>
      <c r="AB64" s="142"/>
      <c r="AC64" s="34"/>
      <c r="AD64" s="33"/>
      <c r="AE64" s="33"/>
      <c r="AF64" s="142"/>
      <c r="AG64" s="33"/>
      <c r="AH64" s="33"/>
      <c r="AI64" s="33"/>
      <c r="AJ64" s="75"/>
      <c r="AL64" s="142"/>
      <c r="AN64" s="128"/>
    </row>
    <row r="65" spans="1:40" s="122" customFormat="1" ht="18" customHeight="1">
      <c r="A65" s="143">
        <v>3</v>
      </c>
      <c r="B65" s="146"/>
      <c r="C65" s="147">
        <v>0</v>
      </c>
      <c r="D65" s="147">
        <v>0</v>
      </c>
      <c r="E65" s="148">
        <v>0</v>
      </c>
      <c r="F65" s="141"/>
      <c r="G65" s="142"/>
      <c r="H65" s="142"/>
      <c r="I65" s="142"/>
      <c r="J65" s="142"/>
      <c r="K65" s="142"/>
      <c r="L65" s="142"/>
      <c r="M65" s="142"/>
      <c r="N65" s="142"/>
      <c r="O65" s="142"/>
      <c r="P65" s="34"/>
      <c r="Q65" s="33"/>
      <c r="R65" s="33"/>
      <c r="S65" s="142"/>
      <c r="T65" s="142"/>
      <c r="U65" s="142"/>
      <c r="V65" s="142"/>
      <c r="W65" s="142"/>
      <c r="X65" s="142"/>
      <c r="Y65" s="142"/>
      <c r="Z65" s="142"/>
      <c r="AA65" s="142"/>
      <c r="AB65" s="142"/>
      <c r="AC65" s="34"/>
      <c r="AD65" s="33"/>
      <c r="AE65" s="33"/>
      <c r="AF65" s="142"/>
      <c r="AG65" s="33"/>
      <c r="AH65" s="33"/>
      <c r="AI65" s="33"/>
      <c r="AJ65" s="75"/>
      <c r="AL65" s="142"/>
      <c r="AN65" s="128"/>
    </row>
    <row r="66" spans="1:40" s="122" customFormat="1" ht="18" customHeight="1">
      <c r="A66" s="143">
        <v>4</v>
      </c>
      <c r="B66" s="146"/>
      <c r="C66" s="147">
        <v>0</v>
      </c>
      <c r="D66" s="147">
        <v>0</v>
      </c>
      <c r="E66" s="148">
        <v>0</v>
      </c>
      <c r="F66" s="141"/>
      <c r="G66" s="142"/>
      <c r="H66" s="142"/>
      <c r="I66" s="142"/>
      <c r="J66" s="142"/>
      <c r="K66" s="142"/>
      <c r="L66" s="142"/>
      <c r="M66" s="142"/>
      <c r="N66" s="142"/>
      <c r="O66" s="142"/>
      <c r="P66" s="34"/>
      <c r="Q66" s="33"/>
      <c r="R66" s="33"/>
      <c r="S66" s="142"/>
      <c r="T66" s="142"/>
      <c r="U66" s="142"/>
      <c r="V66" s="142"/>
      <c r="W66" s="142"/>
      <c r="X66" s="142"/>
      <c r="Y66" s="142"/>
      <c r="Z66" s="142"/>
      <c r="AA66" s="142"/>
      <c r="AB66" s="142"/>
      <c r="AC66" s="34"/>
      <c r="AD66" s="33"/>
      <c r="AE66" s="33"/>
      <c r="AF66" s="142"/>
      <c r="AG66" s="33"/>
      <c r="AH66" s="33"/>
      <c r="AI66" s="33"/>
      <c r="AJ66" s="75"/>
      <c r="AL66" s="142"/>
      <c r="AN66" s="128"/>
    </row>
    <row r="67" spans="1:40" s="122" customFormat="1" ht="18" customHeight="1">
      <c r="A67" s="143">
        <v>5</v>
      </c>
      <c r="B67" s="146"/>
      <c r="C67" s="147">
        <v>0</v>
      </c>
      <c r="D67" s="147">
        <v>0</v>
      </c>
      <c r="E67" s="148">
        <v>0</v>
      </c>
      <c r="F67" s="141"/>
      <c r="G67" s="142"/>
      <c r="H67" s="142"/>
      <c r="I67" s="142"/>
      <c r="J67" s="142"/>
      <c r="K67" s="142"/>
      <c r="L67" s="142"/>
      <c r="M67" s="142"/>
      <c r="N67" s="142"/>
      <c r="O67" s="142"/>
      <c r="P67" s="34"/>
      <c r="Q67" s="33"/>
      <c r="R67" s="33"/>
      <c r="S67" s="142"/>
      <c r="T67" s="142"/>
      <c r="U67" s="142"/>
      <c r="V67" s="142"/>
      <c r="W67" s="142"/>
      <c r="X67" s="142"/>
      <c r="Y67" s="142"/>
      <c r="Z67" s="142"/>
      <c r="AA67" s="142"/>
      <c r="AB67" s="142"/>
      <c r="AC67" s="34"/>
      <c r="AD67" s="33"/>
      <c r="AE67" s="33"/>
      <c r="AF67" s="142"/>
      <c r="AG67" s="33"/>
      <c r="AH67" s="33"/>
      <c r="AI67" s="33"/>
      <c r="AJ67" s="75"/>
      <c r="AL67" s="142"/>
      <c r="AN67" s="128"/>
    </row>
    <row r="68" spans="1:40" s="122" customFormat="1" ht="18" customHeight="1">
      <c r="A68" s="143">
        <v>6</v>
      </c>
      <c r="B68" s="146"/>
      <c r="C68" s="147">
        <v>0</v>
      </c>
      <c r="D68" s="147">
        <v>0</v>
      </c>
      <c r="E68" s="148">
        <v>0</v>
      </c>
      <c r="F68" s="141"/>
      <c r="G68" s="142"/>
      <c r="H68" s="142"/>
      <c r="I68" s="142"/>
      <c r="J68" s="142"/>
      <c r="K68" s="142"/>
      <c r="L68" s="142"/>
      <c r="M68" s="142"/>
      <c r="N68" s="142"/>
      <c r="O68" s="142"/>
      <c r="P68" s="34"/>
      <c r="Q68" s="33"/>
      <c r="R68" s="33"/>
      <c r="S68" s="142"/>
      <c r="T68" s="142"/>
      <c r="U68" s="142"/>
      <c r="V68" s="142"/>
      <c r="W68" s="142"/>
      <c r="X68" s="142"/>
      <c r="Y68" s="142"/>
      <c r="Z68" s="142"/>
      <c r="AA68" s="142"/>
      <c r="AB68" s="142"/>
      <c r="AC68" s="34"/>
      <c r="AD68" s="33"/>
      <c r="AE68" s="33"/>
      <c r="AF68" s="142"/>
      <c r="AG68" s="33"/>
      <c r="AH68" s="33"/>
      <c r="AI68" s="33"/>
      <c r="AJ68" s="75"/>
      <c r="AL68" s="142"/>
      <c r="AN68" s="128"/>
    </row>
    <row r="69" spans="1:40" s="122" customFormat="1" ht="18" customHeight="1">
      <c r="A69" s="143">
        <v>7</v>
      </c>
      <c r="B69" s="146"/>
      <c r="C69" s="147">
        <v>0</v>
      </c>
      <c r="D69" s="147">
        <v>0</v>
      </c>
      <c r="E69" s="148">
        <v>0</v>
      </c>
      <c r="F69" s="141"/>
      <c r="G69" s="142"/>
      <c r="H69" s="142"/>
      <c r="I69" s="142"/>
      <c r="J69" s="142"/>
      <c r="K69" s="142"/>
      <c r="L69" s="142"/>
      <c r="M69" s="142"/>
      <c r="N69" s="142"/>
      <c r="O69" s="142"/>
      <c r="P69" s="34"/>
      <c r="Q69" s="33"/>
      <c r="R69" s="33"/>
      <c r="S69" s="142"/>
      <c r="T69" s="142"/>
      <c r="U69" s="142"/>
      <c r="V69" s="142"/>
      <c r="W69" s="142"/>
      <c r="X69" s="142"/>
      <c r="Y69" s="142"/>
      <c r="Z69" s="142"/>
      <c r="AA69" s="142"/>
      <c r="AB69" s="142"/>
      <c r="AC69" s="34"/>
      <c r="AD69" s="33"/>
      <c r="AE69" s="33"/>
      <c r="AF69" s="142"/>
      <c r="AG69" s="33"/>
      <c r="AH69" s="33"/>
      <c r="AI69" s="33"/>
      <c r="AJ69" s="75"/>
      <c r="AL69" s="142"/>
      <c r="AN69" s="128"/>
    </row>
    <row r="70" spans="1:40" s="122" customFormat="1" ht="18" customHeight="1">
      <c r="A70" s="143">
        <v>8</v>
      </c>
      <c r="B70" s="146"/>
      <c r="C70" s="147">
        <v>0</v>
      </c>
      <c r="D70" s="147">
        <v>0</v>
      </c>
      <c r="E70" s="148">
        <v>0</v>
      </c>
      <c r="F70" s="141"/>
      <c r="G70" s="142"/>
      <c r="H70" s="142"/>
      <c r="I70" s="142"/>
      <c r="J70" s="142"/>
      <c r="K70" s="142"/>
      <c r="L70" s="142"/>
      <c r="M70" s="142"/>
      <c r="N70" s="142"/>
      <c r="O70" s="142"/>
      <c r="P70" s="34"/>
      <c r="Q70" s="33"/>
      <c r="R70" s="33"/>
      <c r="S70" s="142"/>
      <c r="T70" s="142"/>
      <c r="U70" s="142"/>
      <c r="V70" s="142"/>
      <c r="W70" s="142"/>
      <c r="X70" s="142"/>
      <c r="Y70" s="142"/>
      <c r="Z70" s="142"/>
      <c r="AA70" s="142"/>
      <c r="AB70" s="142"/>
      <c r="AC70" s="34"/>
      <c r="AD70" s="33"/>
      <c r="AE70" s="33"/>
      <c r="AF70" s="142"/>
      <c r="AG70" s="33"/>
      <c r="AH70" s="33"/>
      <c r="AI70" s="33"/>
      <c r="AJ70" s="75"/>
      <c r="AL70" s="142"/>
      <c r="AN70" s="128"/>
    </row>
    <row r="71" spans="1:40" s="122" customFormat="1" ht="18" customHeight="1">
      <c r="A71" s="143">
        <v>9</v>
      </c>
      <c r="B71" s="146"/>
      <c r="C71" s="147">
        <v>0</v>
      </c>
      <c r="D71" s="147">
        <v>0</v>
      </c>
      <c r="E71" s="148">
        <v>0</v>
      </c>
      <c r="F71" s="141"/>
      <c r="G71" s="142"/>
      <c r="H71" s="142"/>
      <c r="I71" s="142"/>
      <c r="J71" s="142"/>
      <c r="K71" s="142"/>
      <c r="L71" s="142"/>
      <c r="M71" s="142"/>
      <c r="N71" s="142"/>
      <c r="O71" s="142"/>
      <c r="P71" s="34"/>
      <c r="Q71" s="33"/>
      <c r="R71" s="33"/>
      <c r="S71" s="142"/>
      <c r="T71" s="142"/>
      <c r="U71" s="142"/>
      <c r="V71" s="142"/>
      <c r="W71" s="142"/>
      <c r="X71" s="142"/>
      <c r="Y71" s="142"/>
      <c r="Z71" s="142"/>
      <c r="AA71" s="142"/>
      <c r="AB71" s="142"/>
      <c r="AC71" s="34"/>
      <c r="AD71" s="33"/>
      <c r="AE71" s="33"/>
      <c r="AF71" s="142"/>
      <c r="AG71" s="33"/>
      <c r="AH71" s="33"/>
      <c r="AI71" s="33"/>
      <c r="AJ71" s="75"/>
      <c r="AL71" s="142"/>
      <c r="AN71" s="128"/>
    </row>
    <row r="72" spans="1:40" s="122" customFormat="1" ht="18" customHeight="1">
      <c r="A72" s="143">
        <v>10</v>
      </c>
      <c r="B72" s="146"/>
      <c r="C72" s="147">
        <v>0</v>
      </c>
      <c r="D72" s="147">
        <v>0</v>
      </c>
      <c r="E72" s="148">
        <v>0</v>
      </c>
      <c r="F72" s="141"/>
      <c r="G72" s="142"/>
      <c r="H72" s="142"/>
      <c r="I72" s="142"/>
      <c r="J72" s="142"/>
      <c r="K72" s="142"/>
      <c r="L72" s="142"/>
      <c r="M72" s="142"/>
      <c r="N72" s="142"/>
      <c r="O72" s="142"/>
      <c r="P72" s="34"/>
      <c r="Q72" s="33"/>
      <c r="R72" s="33"/>
      <c r="S72" s="142"/>
      <c r="T72" s="142"/>
      <c r="U72" s="142"/>
      <c r="V72" s="142"/>
      <c r="W72" s="142"/>
      <c r="X72" s="142"/>
      <c r="Y72" s="142"/>
      <c r="Z72" s="142"/>
      <c r="AA72" s="142"/>
      <c r="AB72" s="142"/>
      <c r="AC72" s="34"/>
      <c r="AD72" s="33"/>
      <c r="AE72" s="33"/>
      <c r="AF72" s="142"/>
      <c r="AG72" s="33"/>
      <c r="AH72" s="33"/>
      <c r="AI72" s="33"/>
      <c r="AJ72" s="75"/>
      <c r="AL72" s="142"/>
      <c r="AN72" s="128"/>
    </row>
    <row r="73" spans="1:40" s="122" customFormat="1" ht="18" customHeight="1">
      <c r="A73" s="143">
        <v>11</v>
      </c>
      <c r="B73" s="146"/>
      <c r="C73" s="147">
        <v>0</v>
      </c>
      <c r="D73" s="147">
        <v>0</v>
      </c>
      <c r="E73" s="148">
        <v>0</v>
      </c>
      <c r="F73" s="141"/>
      <c r="G73" s="142"/>
      <c r="H73" s="142"/>
      <c r="I73" s="142"/>
      <c r="J73" s="142"/>
      <c r="K73" s="142"/>
      <c r="L73" s="142"/>
      <c r="M73" s="142"/>
      <c r="N73" s="142"/>
      <c r="O73" s="142"/>
      <c r="P73" s="34"/>
      <c r="Q73" s="33"/>
      <c r="R73" s="33"/>
      <c r="S73" s="142"/>
      <c r="T73" s="142"/>
      <c r="U73" s="142"/>
      <c r="V73" s="142"/>
      <c r="W73" s="142"/>
      <c r="X73" s="142"/>
      <c r="Y73" s="142"/>
      <c r="Z73" s="142"/>
      <c r="AA73" s="142"/>
      <c r="AB73" s="142"/>
      <c r="AC73" s="34"/>
      <c r="AD73" s="33"/>
      <c r="AE73" s="33"/>
      <c r="AF73" s="142"/>
      <c r="AG73" s="33"/>
      <c r="AH73" s="33"/>
      <c r="AI73" s="33"/>
      <c r="AJ73" s="75"/>
      <c r="AL73" s="142"/>
      <c r="AN73" s="128"/>
    </row>
    <row r="74" spans="1:40" s="122" customFormat="1" ht="18" customHeight="1">
      <c r="A74" s="143">
        <v>12</v>
      </c>
      <c r="B74" s="146"/>
      <c r="C74" s="147">
        <v>0</v>
      </c>
      <c r="D74" s="147">
        <v>0</v>
      </c>
      <c r="E74" s="148">
        <v>0</v>
      </c>
      <c r="F74" s="141"/>
      <c r="G74" s="142"/>
      <c r="H74" s="142"/>
      <c r="I74" s="142"/>
      <c r="J74" s="142"/>
      <c r="K74" s="142"/>
      <c r="L74" s="142"/>
      <c r="M74" s="142"/>
      <c r="N74" s="142"/>
      <c r="O74" s="142"/>
      <c r="P74" s="34"/>
      <c r="Q74" s="33"/>
      <c r="R74" s="33"/>
      <c r="S74" s="142"/>
      <c r="T74" s="142"/>
      <c r="U74" s="142"/>
      <c r="V74" s="142"/>
      <c r="W74" s="142"/>
      <c r="X74" s="142"/>
      <c r="Y74" s="142"/>
      <c r="Z74" s="142"/>
      <c r="AA74" s="142"/>
      <c r="AB74" s="142"/>
      <c r="AC74" s="34"/>
      <c r="AD74" s="33"/>
      <c r="AE74" s="33"/>
      <c r="AF74" s="142"/>
      <c r="AG74" s="33"/>
      <c r="AH74" s="33"/>
      <c r="AI74" s="33"/>
      <c r="AJ74" s="75"/>
      <c r="AL74" s="142"/>
      <c r="AN74" s="128"/>
    </row>
    <row r="75" spans="1:40" s="122" customFormat="1" ht="18" customHeight="1">
      <c r="A75" s="143">
        <v>13</v>
      </c>
      <c r="B75" s="146"/>
      <c r="C75" s="147">
        <v>0</v>
      </c>
      <c r="D75" s="147">
        <v>0</v>
      </c>
      <c r="E75" s="148">
        <v>0</v>
      </c>
      <c r="F75" s="141"/>
      <c r="G75" s="142"/>
      <c r="H75" s="142"/>
      <c r="I75" s="142"/>
      <c r="J75" s="142"/>
      <c r="K75" s="142"/>
      <c r="L75" s="142"/>
      <c r="M75" s="142"/>
      <c r="N75" s="142"/>
      <c r="O75" s="142"/>
      <c r="P75" s="34"/>
      <c r="Q75" s="33"/>
      <c r="R75" s="33"/>
      <c r="S75" s="142"/>
      <c r="T75" s="142"/>
      <c r="U75" s="142"/>
      <c r="V75" s="142"/>
      <c r="W75" s="142"/>
      <c r="X75" s="142"/>
      <c r="Y75" s="142"/>
      <c r="Z75" s="142"/>
      <c r="AA75" s="142"/>
      <c r="AB75" s="142"/>
      <c r="AC75" s="34"/>
      <c r="AD75" s="33"/>
      <c r="AE75" s="33"/>
      <c r="AF75" s="142"/>
      <c r="AG75" s="33"/>
      <c r="AH75" s="33"/>
      <c r="AI75" s="33"/>
      <c r="AJ75" s="75"/>
      <c r="AL75" s="142"/>
      <c r="AN75" s="128"/>
    </row>
    <row r="76" spans="1:40" s="122" customFormat="1" ht="18" customHeight="1">
      <c r="A76" s="143">
        <v>14</v>
      </c>
      <c r="B76" s="146"/>
      <c r="C76" s="147">
        <v>0</v>
      </c>
      <c r="D76" s="147">
        <v>0</v>
      </c>
      <c r="E76" s="148">
        <v>0</v>
      </c>
      <c r="F76" s="141"/>
      <c r="G76" s="142"/>
      <c r="H76" s="142"/>
      <c r="I76" s="142"/>
      <c r="J76" s="142"/>
      <c r="K76" s="142"/>
      <c r="L76" s="142"/>
      <c r="M76" s="142"/>
      <c r="N76" s="142"/>
      <c r="O76" s="142"/>
      <c r="P76" s="34"/>
      <c r="Q76" s="33"/>
      <c r="R76" s="33"/>
      <c r="S76" s="142"/>
      <c r="T76" s="142"/>
      <c r="U76" s="142"/>
      <c r="V76" s="142"/>
      <c r="W76" s="142"/>
      <c r="X76" s="142"/>
      <c r="Y76" s="142"/>
      <c r="Z76" s="142"/>
      <c r="AA76" s="142"/>
      <c r="AB76" s="142"/>
      <c r="AC76" s="34"/>
      <c r="AD76" s="33"/>
      <c r="AE76" s="33"/>
      <c r="AF76" s="142"/>
      <c r="AG76" s="33"/>
      <c r="AH76" s="33"/>
      <c r="AI76" s="33"/>
      <c r="AJ76" s="75"/>
      <c r="AL76" s="142"/>
      <c r="AN76" s="128"/>
    </row>
    <row r="77" spans="1:40" s="122" customFormat="1" ht="18" customHeight="1">
      <c r="A77" s="143">
        <v>15</v>
      </c>
      <c r="B77" s="146"/>
      <c r="C77" s="147">
        <v>0</v>
      </c>
      <c r="D77" s="147">
        <v>0</v>
      </c>
      <c r="E77" s="148">
        <v>0</v>
      </c>
      <c r="F77" s="141"/>
      <c r="G77" s="142"/>
      <c r="H77" s="142"/>
      <c r="I77" s="142"/>
      <c r="J77" s="142"/>
      <c r="K77" s="142"/>
      <c r="L77" s="142"/>
      <c r="M77" s="142"/>
      <c r="N77" s="142"/>
      <c r="O77" s="142"/>
      <c r="P77" s="34"/>
      <c r="Q77" s="33"/>
      <c r="R77" s="33"/>
      <c r="S77" s="142"/>
      <c r="T77" s="142"/>
      <c r="U77" s="142"/>
      <c r="V77" s="142"/>
      <c r="W77" s="142"/>
      <c r="X77" s="142"/>
      <c r="Y77" s="142"/>
      <c r="Z77" s="142"/>
      <c r="AA77" s="142"/>
      <c r="AB77" s="142"/>
      <c r="AC77" s="34"/>
      <c r="AD77" s="33"/>
      <c r="AE77" s="33"/>
      <c r="AF77" s="142"/>
      <c r="AG77" s="33"/>
      <c r="AH77" s="33"/>
      <c r="AI77" s="33"/>
      <c r="AJ77" s="75"/>
      <c r="AL77" s="142"/>
      <c r="AN77" s="128"/>
    </row>
    <row r="78" spans="1:40" s="122" customFormat="1" ht="18" customHeight="1">
      <c r="A78" s="143">
        <v>16</v>
      </c>
      <c r="B78" s="146"/>
      <c r="C78" s="147">
        <v>0</v>
      </c>
      <c r="D78" s="147">
        <v>0</v>
      </c>
      <c r="E78" s="148">
        <v>0</v>
      </c>
      <c r="F78" s="141"/>
      <c r="G78" s="142"/>
      <c r="H78" s="142"/>
      <c r="I78" s="142"/>
      <c r="J78" s="142"/>
      <c r="K78" s="142"/>
      <c r="L78" s="142"/>
      <c r="M78" s="142"/>
      <c r="N78" s="142"/>
      <c r="O78" s="142"/>
      <c r="P78" s="34"/>
      <c r="Q78" s="33"/>
      <c r="R78" s="33"/>
      <c r="S78" s="142"/>
      <c r="T78" s="142"/>
      <c r="U78" s="142"/>
      <c r="V78" s="142"/>
      <c r="W78" s="142"/>
      <c r="X78" s="142"/>
      <c r="Y78" s="142"/>
      <c r="Z78" s="142"/>
      <c r="AA78" s="142"/>
      <c r="AB78" s="142"/>
      <c r="AC78" s="34"/>
      <c r="AD78" s="33"/>
      <c r="AE78" s="33"/>
      <c r="AF78" s="142"/>
      <c r="AG78" s="33"/>
      <c r="AH78" s="33"/>
      <c r="AI78" s="33"/>
      <c r="AJ78" s="75"/>
      <c r="AL78" s="142"/>
      <c r="AN78" s="128"/>
    </row>
    <row r="79" spans="1:40" s="122" customFormat="1" ht="18" customHeight="1">
      <c r="A79" s="143">
        <v>17</v>
      </c>
      <c r="B79" s="146"/>
      <c r="C79" s="147">
        <v>0</v>
      </c>
      <c r="D79" s="147">
        <v>0</v>
      </c>
      <c r="E79" s="148">
        <v>0</v>
      </c>
      <c r="F79" s="141"/>
      <c r="G79" s="142"/>
      <c r="H79" s="142"/>
      <c r="I79" s="142"/>
      <c r="J79" s="142"/>
      <c r="K79" s="142"/>
      <c r="L79" s="142"/>
      <c r="M79" s="142"/>
      <c r="N79" s="142"/>
      <c r="O79" s="142"/>
      <c r="P79" s="34"/>
      <c r="Q79" s="33"/>
      <c r="R79" s="33"/>
      <c r="S79" s="142"/>
      <c r="T79" s="142"/>
      <c r="U79" s="142"/>
      <c r="V79" s="142"/>
      <c r="W79" s="142"/>
      <c r="X79" s="142"/>
      <c r="Y79" s="142"/>
      <c r="Z79" s="142"/>
      <c r="AA79" s="142"/>
      <c r="AB79" s="142"/>
      <c r="AC79" s="34"/>
      <c r="AD79" s="33"/>
      <c r="AE79" s="33"/>
      <c r="AF79" s="142"/>
      <c r="AG79" s="33"/>
      <c r="AH79" s="33"/>
      <c r="AI79" s="33"/>
      <c r="AJ79" s="75"/>
      <c r="AL79" s="142"/>
      <c r="AN79" s="128"/>
    </row>
    <row r="80" spans="1:40" s="122" customFormat="1" ht="18" customHeight="1">
      <c r="A80" s="143">
        <v>18</v>
      </c>
      <c r="B80" s="146"/>
      <c r="C80" s="147">
        <v>0</v>
      </c>
      <c r="D80" s="147">
        <v>0</v>
      </c>
      <c r="E80" s="148">
        <v>0</v>
      </c>
      <c r="F80" s="141"/>
      <c r="G80" s="142"/>
      <c r="H80" s="142"/>
      <c r="I80" s="142"/>
      <c r="J80" s="142"/>
      <c r="K80" s="142"/>
      <c r="L80" s="142"/>
      <c r="M80" s="142"/>
      <c r="N80" s="142"/>
      <c r="O80" s="142"/>
      <c r="P80" s="34"/>
      <c r="Q80" s="33"/>
      <c r="R80" s="33"/>
      <c r="S80" s="142"/>
      <c r="T80" s="142"/>
      <c r="U80" s="142"/>
      <c r="V80" s="142"/>
      <c r="W80" s="142"/>
      <c r="X80" s="142"/>
      <c r="Y80" s="142"/>
      <c r="Z80" s="142"/>
      <c r="AA80" s="142"/>
      <c r="AB80" s="142"/>
      <c r="AC80" s="34"/>
      <c r="AD80" s="33"/>
      <c r="AE80" s="33"/>
      <c r="AF80" s="142"/>
      <c r="AG80" s="33"/>
      <c r="AH80" s="33"/>
      <c r="AI80" s="33"/>
      <c r="AJ80" s="75"/>
      <c r="AL80" s="142"/>
      <c r="AN80" s="128"/>
    </row>
    <row r="81" spans="1:40" s="122" customFormat="1" ht="18" customHeight="1">
      <c r="A81" s="143">
        <v>19</v>
      </c>
      <c r="B81" s="146"/>
      <c r="C81" s="147">
        <v>0</v>
      </c>
      <c r="D81" s="147">
        <v>0</v>
      </c>
      <c r="E81" s="148">
        <v>0</v>
      </c>
      <c r="F81" s="141"/>
      <c r="G81" s="142"/>
      <c r="H81" s="142"/>
      <c r="I81" s="142"/>
      <c r="J81" s="142"/>
      <c r="K81" s="142"/>
      <c r="L81" s="142"/>
      <c r="M81" s="142"/>
      <c r="N81" s="142"/>
      <c r="O81" s="142"/>
      <c r="P81" s="34"/>
      <c r="Q81" s="33"/>
      <c r="R81" s="33"/>
      <c r="S81" s="142"/>
      <c r="T81" s="142"/>
      <c r="U81" s="142"/>
      <c r="V81" s="142"/>
      <c r="W81" s="142"/>
      <c r="X81" s="142"/>
      <c r="Y81" s="142"/>
      <c r="Z81" s="142"/>
      <c r="AA81" s="142"/>
      <c r="AB81" s="142"/>
      <c r="AC81" s="34"/>
      <c r="AD81" s="33"/>
      <c r="AE81" s="33"/>
      <c r="AF81" s="142"/>
      <c r="AG81" s="33"/>
      <c r="AH81" s="33"/>
      <c r="AI81" s="33"/>
      <c r="AJ81" s="75"/>
      <c r="AL81" s="142"/>
      <c r="AN81" s="128"/>
    </row>
    <row r="82" spans="1:40" s="122" customFormat="1" ht="18" customHeight="1">
      <c r="A82" s="143">
        <v>20</v>
      </c>
      <c r="B82" s="146"/>
      <c r="C82" s="147">
        <v>0</v>
      </c>
      <c r="D82" s="147">
        <v>0</v>
      </c>
      <c r="E82" s="148">
        <v>0</v>
      </c>
      <c r="F82" s="141"/>
      <c r="G82" s="142"/>
      <c r="H82" s="142"/>
      <c r="I82" s="142"/>
      <c r="J82" s="142"/>
      <c r="K82" s="142"/>
      <c r="L82" s="142"/>
      <c r="M82" s="142"/>
      <c r="N82" s="142"/>
      <c r="O82" s="142"/>
      <c r="P82" s="34"/>
      <c r="Q82" s="33"/>
      <c r="R82" s="33"/>
      <c r="S82" s="142"/>
      <c r="T82" s="142"/>
      <c r="U82" s="142"/>
      <c r="V82" s="142"/>
      <c r="W82" s="142"/>
      <c r="X82" s="142"/>
      <c r="Y82" s="142"/>
      <c r="Z82" s="142"/>
      <c r="AA82" s="142"/>
      <c r="AB82" s="142"/>
      <c r="AC82" s="34"/>
      <c r="AD82" s="33"/>
      <c r="AE82" s="33"/>
      <c r="AF82" s="142"/>
      <c r="AG82" s="33"/>
      <c r="AH82" s="33"/>
      <c r="AI82" s="33"/>
      <c r="AJ82" s="75"/>
      <c r="AL82" s="142"/>
      <c r="AN82" s="128"/>
    </row>
    <row r="83" spans="1:40" s="122" customFormat="1" ht="18" customHeight="1">
      <c r="A83" s="143">
        <v>21</v>
      </c>
      <c r="B83" s="146"/>
      <c r="C83" s="147">
        <v>0</v>
      </c>
      <c r="D83" s="147">
        <v>0</v>
      </c>
      <c r="E83" s="148">
        <v>0</v>
      </c>
      <c r="F83" s="141"/>
      <c r="G83" s="142"/>
      <c r="H83" s="142"/>
      <c r="I83" s="142"/>
      <c r="J83" s="142"/>
      <c r="K83" s="142"/>
      <c r="L83" s="142"/>
      <c r="M83" s="142"/>
      <c r="N83" s="142"/>
      <c r="O83" s="142"/>
      <c r="P83" s="34"/>
      <c r="Q83" s="33"/>
      <c r="R83" s="33"/>
      <c r="S83" s="142"/>
      <c r="T83" s="142"/>
      <c r="U83" s="142"/>
      <c r="V83" s="142"/>
      <c r="W83" s="142"/>
      <c r="X83" s="142"/>
      <c r="Y83" s="142"/>
      <c r="Z83" s="142"/>
      <c r="AA83" s="142"/>
      <c r="AB83" s="142"/>
      <c r="AC83" s="34"/>
      <c r="AD83" s="33"/>
      <c r="AE83" s="33"/>
      <c r="AF83" s="142"/>
      <c r="AG83" s="33"/>
      <c r="AH83" s="33"/>
      <c r="AI83" s="33"/>
      <c r="AJ83" s="75"/>
      <c r="AL83" s="142"/>
      <c r="AN83" s="128"/>
    </row>
    <row r="84" spans="1:40" s="122" customFormat="1" ht="18" customHeight="1">
      <c r="A84" s="143">
        <v>22</v>
      </c>
      <c r="B84" s="146"/>
      <c r="C84" s="147">
        <v>0</v>
      </c>
      <c r="D84" s="147">
        <v>0</v>
      </c>
      <c r="E84" s="148">
        <v>0</v>
      </c>
      <c r="F84" s="141"/>
      <c r="G84" s="142"/>
      <c r="H84" s="142"/>
      <c r="I84" s="142"/>
      <c r="J84" s="142"/>
      <c r="K84" s="142"/>
      <c r="L84" s="142"/>
      <c r="M84" s="142"/>
      <c r="N84" s="142"/>
      <c r="O84" s="142"/>
      <c r="P84" s="34"/>
      <c r="Q84" s="33"/>
      <c r="R84" s="33"/>
      <c r="S84" s="142"/>
      <c r="T84" s="142"/>
      <c r="U84" s="142"/>
      <c r="V84" s="142"/>
      <c r="W84" s="142"/>
      <c r="X84" s="142"/>
      <c r="Y84" s="142"/>
      <c r="Z84" s="142"/>
      <c r="AA84" s="142"/>
      <c r="AB84" s="142"/>
      <c r="AC84" s="34"/>
      <c r="AD84" s="33"/>
      <c r="AE84" s="33"/>
      <c r="AF84" s="142"/>
      <c r="AG84" s="33"/>
      <c r="AH84" s="33"/>
      <c r="AI84" s="33"/>
      <c r="AJ84" s="75"/>
      <c r="AL84" s="142"/>
      <c r="AN84" s="128"/>
    </row>
    <row r="85" spans="1:40" s="122" customFormat="1" ht="18" customHeight="1">
      <c r="A85" s="143">
        <v>23</v>
      </c>
      <c r="B85" s="146"/>
      <c r="C85" s="147">
        <v>0</v>
      </c>
      <c r="D85" s="147">
        <v>0</v>
      </c>
      <c r="E85" s="148">
        <v>0</v>
      </c>
      <c r="F85" s="141"/>
      <c r="G85" s="142"/>
      <c r="H85" s="142"/>
      <c r="I85" s="142"/>
      <c r="J85" s="142"/>
      <c r="K85" s="142"/>
      <c r="L85" s="142"/>
      <c r="M85" s="142"/>
      <c r="N85" s="142"/>
      <c r="O85" s="142"/>
      <c r="P85" s="34"/>
      <c r="Q85" s="33"/>
      <c r="R85" s="33"/>
      <c r="S85" s="142"/>
      <c r="T85" s="142"/>
      <c r="U85" s="142"/>
      <c r="V85" s="142"/>
      <c r="W85" s="142"/>
      <c r="X85" s="142"/>
      <c r="Y85" s="142"/>
      <c r="Z85" s="142"/>
      <c r="AA85" s="142"/>
      <c r="AB85" s="142"/>
      <c r="AC85" s="34"/>
      <c r="AD85" s="33"/>
      <c r="AE85" s="33"/>
      <c r="AF85" s="142"/>
      <c r="AG85" s="33"/>
      <c r="AH85" s="33"/>
      <c r="AI85" s="33"/>
      <c r="AJ85" s="75"/>
      <c r="AL85" s="142"/>
      <c r="AN85" s="128"/>
    </row>
    <row r="86" spans="1:40" s="122" customFormat="1" ht="18" customHeight="1">
      <c r="A86" s="143">
        <v>24</v>
      </c>
      <c r="B86" s="146"/>
      <c r="C86" s="147">
        <v>0</v>
      </c>
      <c r="D86" s="147">
        <v>0</v>
      </c>
      <c r="E86" s="148">
        <v>0</v>
      </c>
      <c r="F86" s="141"/>
      <c r="G86" s="142"/>
      <c r="H86" s="142"/>
      <c r="I86" s="142"/>
      <c r="J86" s="142"/>
      <c r="K86" s="142"/>
      <c r="L86" s="142"/>
      <c r="M86" s="142"/>
      <c r="N86" s="142"/>
      <c r="O86" s="142"/>
      <c r="P86" s="34"/>
      <c r="Q86" s="33"/>
      <c r="R86" s="33"/>
      <c r="S86" s="142"/>
      <c r="T86" s="142"/>
      <c r="U86" s="142"/>
      <c r="V86" s="142"/>
      <c r="W86" s="142"/>
      <c r="X86" s="142"/>
      <c r="Y86" s="142"/>
      <c r="Z86" s="142"/>
      <c r="AA86" s="142"/>
      <c r="AB86" s="142"/>
      <c r="AC86" s="34"/>
      <c r="AD86" s="33"/>
      <c r="AE86" s="33"/>
      <c r="AF86" s="142"/>
      <c r="AG86" s="33"/>
      <c r="AH86" s="33"/>
      <c r="AI86" s="33"/>
      <c r="AJ86" s="75"/>
      <c r="AL86" s="142"/>
      <c r="AN86" s="128"/>
    </row>
    <row r="87" spans="1:40" s="122" customFormat="1" ht="18" customHeight="1">
      <c r="A87" s="143">
        <v>25</v>
      </c>
      <c r="B87" s="146"/>
      <c r="C87" s="147">
        <v>0</v>
      </c>
      <c r="D87" s="147">
        <v>0</v>
      </c>
      <c r="E87" s="148">
        <v>0</v>
      </c>
      <c r="F87" s="141"/>
      <c r="G87" s="142"/>
      <c r="H87" s="142"/>
      <c r="I87" s="142"/>
      <c r="J87" s="142"/>
      <c r="K87" s="142"/>
      <c r="L87" s="142"/>
      <c r="M87" s="142"/>
      <c r="N87" s="142"/>
      <c r="O87" s="142"/>
      <c r="P87" s="34"/>
      <c r="Q87" s="33"/>
      <c r="R87" s="33"/>
      <c r="S87" s="142"/>
      <c r="T87" s="142"/>
      <c r="U87" s="142"/>
      <c r="V87" s="142"/>
      <c r="W87" s="142"/>
      <c r="X87" s="142"/>
      <c r="Y87" s="142"/>
      <c r="Z87" s="142"/>
      <c r="AA87" s="142"/>
      <c r="AB87" s="142"/>
      <c r="AC87" s="34"/>
      <c r="AD87" s="33"/>
      <c r="AE87" s="33"/>
      <c r="AF87" s="142"/>
      <c r="AG87" s="33"/>
      <c r="AH87" s="33"/>
      <c r="AI87" s="33"/>
      <c r="AJ87" s="75"/>
      <c r="AL87" s="142"/>
      <c r="AN87" s="128"/>
    </row>
    <row r="88" spans="1:40" s="122" customFormat="1" ht="18" customHeight="1">
      <c r="A88" s="143">
        <v>26</v>
      </c>
      <c r="B88" s="146"/>
      <c r="C88" s="147">
        <v>0</v>
      </c>
      <c r="D88" s="147">
        <v>0</v>
      </c>
      <c r="E88" s="148">
        <v>0</v>
      </c>
      <c r="F88" s="141"/>
      <c r="G88" s="142"/>
      <c r="H88" s="142"/>
      <c r="I88" s="142"/>
      <c r="J88" s="142"/>
      <c r="K88" s="142"/>
      <c r="L88" s="142"/>
      <c r="M88" s="142"/>
      <c r="N88" s="142"/>
      <c r="O88" s="142"/>
      <c r="P88" s="34"/>
      <c r="Q88" s="33"/>
      <c r="R88" s="33"/>
      <c r="S88" s="142"/>
      <c r="T88" s="142"/>
      <c r="U88" s="142"/>
      <c r="V88" s="142"/>
      <c r="W88" s="142"/>
      <c r="X88" s="142"/>
      <c r="Y88" s="142"/>
      <c r="Z88" s="142"/>
      <c r="AA88" s="142"/>
      <c r="AB88" s="142"/>
      <c r="AC88" s="34"/>
      <c r="AD88" s="33"/>
      <c r="AE88" s="33"/>
      <c r="AF88" s="142"/>
      <c r="AG88" s="33"/>
      <c r="AH88" s="33"/>
      <c r="AI88" s="33"/>
      <c r="AJ88" s="75"/>
      <c r="AL88" s="142"/>
      <c r="AN88" s="128"/>
    </row>
    <row r="89" spans="1:40" s="122" customFormat="1" ht="18" customHeight="1">
      <c r="A89" s="143">
        <v>27</v>
      </c>
      <c r="B89" s="146"/>
      <c r="C89" s="147">
        <v>0</v>
      </c>
      <c r="D89" s="147">
        <v>0</v>
      </c>
      <c r="E89" s="148">
        <v>0</v>
      </c>
      <c r="F89" s="141"/>
      <c r="G89" s="142"/>
      <c r="H89" s="142"/>
      <c r="I89" s="142"/>
      <c r="J89" s="142"/>
      <c r="K89" s="142"/>
      <c r="L89" s="142"/>
      <c r="M89" s="142"/>
      <c r="N89" s="142"/>
      <c r="O89" s="142"/>
      <c r="P89" s="34"/>
      <c r="Q89" s="33"/>
      <c r="R89" s="33"/>
      <c r="S89" s="142"/>
      <c r="T89" s="142"/>
      <c r="U89" s="142"/>
      <c r="V89" s="142"/>
      <c r="W89" s="142"/>
      <c r="X89" s="142"/>
      <c r="Y89" s="142"/>
      <c r="Z89" s="142"/>
      <c r="AA89" s="142"/>
      <c r="AB89" s="142"/>
      <c r="AC89" s="34"/>
      <c r="AD89" s="33"/>
      <c r="AE89" s="33"/>
      <c r="AF89" s="142"/>
      <c r="AG89" s="33"/>
      <c r="AH89" s="33"/>
      <c r="AI89" s="33"/>
      <c r="AJ89" s="75"/>
      <c r="AL89" s="142"/>
      <c r="AN89" s="128"/>
    </row>
    <row r="90" spans="1:40" s="122" customFormat="1" ht="18" customHeight="1">
      <c r="A90" s="143">
        <v>28</v>
      </c>
      <c r="B90" s="146"/>
      <c r="C90" s="147">
        <v>0</v>
      </c>
      <c r="D90" s="147">
        <v>0</v>
      </c>
      <c r="E90" s="148">
        <v>0</v>
      </c>
      <c r="F90" s="141"/>
      <c r="G90" s="142"/>
      <c r="H90" s="142"/>
      <c r="I90" s="142"/>
      <c r="J90" s="142"/>
      <c r="K90" s="142"/>
      <c r="L90" s="142"/>
      <c r="M90" s="142"/>
      <c r="N90" s="142"/>
      <c r="O90" s="142"/>
      <c r="P90" s="34"/>
      <c r="Q90" s="33"/>
      <c r="R90" s="33"/>
      <c r="S90" s="142"/>
      <c r="T90" s="142"/>
      <c r="U90" s="142"/>
      <c r="V90" s="142"/>
      <c r="W90" s="142"/>
      <c r="X90" s="142"/>
      <c r="Y90" s="142"/>
      <c r="Z90" s="142"/>
      <c r="AA90" s="142"/>
      <c r="AB90" s="142"/>
      <c r="AC90" s="34"/>
      <c r="AD90" s="33"/>
      <c r="AE90" s="33"/>
      <c r="AF90" s="142"/>
      <c r="AG90" s="33"/>
      <c r="AH90" s="33"/>
      <c r="AI90" s="33"/>
      <c r="AJ90" s="75"/>
      <c r="AL90" s="142"/>
      <c r="AN90" s="128"/>
    </row>
    <row r="91" spans="1:40" s="122" customFormat="1" ht="18" customHeight="1">
      <c r="A91" s="143">
        <v>29</v>
      </c>
      <c r="B91" s="146"/>
      <c r="C91" s="147">
        <v>0</v>
      </c>
      <c r="D91" s="147">
        <v>0</v>
      </c>
      <c r="E91" s="148">
        <v>0</v>
      </c>
      <c r="F91" s="141"/>
      <c r="G91" s="142"/>
      <c r="H91" s="142"/>
      <c r="I91" s="142"/>
      <c r="J91" s="142"/>
      <c r="K91" s="142"/>
      <c r="L91" s="142"/>
      <c r="M91" s="142"/>
      <c r="N91" s="142"/>
      <c r="O91" s="142"/>
      <c r="P91" s="34"/>
      <c r="Q91" s="33"/>
      <c r="R91" s="33"/>
      <c r="S91" s="142"/>
      <c r="T91" s="142"/>
      <c r="U91" s="142"/>
      <c r="V91" s="142"/>
      <c r="W91" s="142"/>
      <c r="X91" s="142"/>
      <c r="Y91" s="142"/>
      <c r="Z91" s="142"/>
      <c r="AA91" s="142"/>
      <c r="AB91" s="142"/>
      <c r="AC91" s="34"/>
      <c r="AD91" s="33"/>
      <c r="AE91" s="33"/>
      <c r="AF91" s="142"/>
      <c r="AG91" s="33"/>
      <c r="AH91" s="33"/>
      <c r="AI91" s="33"/>
      <c r="AJ91" s="75"/>
      <c r="AL91" s="142"/>
      <c r="AN91" s="128"/>
    </row>
    <row r="92" spans="1:40" s="122" customFormat="1" ht="18" customHeight="1">
      <c r="A92" s="143">
        <v>30</v>
      </c>
      <c r="B92" s="146"/>
      <c r="C92" s="147">
        <v>0</v>
      </c>
      <c r="D92" s="147">
        <v>0</v>
      </c>
      <c r="E92" s="148">
        <v>0</v>
      </c>
      <c r="F92" s="141"/>
      <c r="G92" s="142"/>
      <c r="H92" s="142"/>
      <c r="I92" s="142"/>
      <c r="J92" s="142"/>
      <c r="K92" s="142"/>
      <c r="L92" s="142"/>
      <c r="M92" s="142"/>
      <c r="N92" s="142"/>
      <c r="O92" s="142"/>
      <c r="P92" s="34"/>
      <c r="Q92" s="33"/>
      <c r="R92" s="33"/>
      <c r="S92" s="142"/>
      <c r="T92" s="142"/>
      <c r="U92" s="142"/>
      <c r="V92" s="142"/>
      <c r="W92" s="142"/>
      <c r="X92" s="142"/>
      <c r="Y92" s="142"/>
      <c r="Z92" s="142"/>
      <c r="AA92" s="142"/>
      <c r="AB92" s="142"/>
      <c r="AC92" s="34"/>
      <c r="AD92" s="33"/>
      <c r="AE92" s="33"/>
      <c r="AF92" s="142"/>
      <c r="AG92" s="33"/>
      <c r="AH92" s="33"/>
      <c r="AI92" s="33"/>
      <c r="AJ92" s="75"/>
      <c r="AL92" s="142"/>
      <c r="AN92" s="128"/>
    </row>
    <row r="93" spans="1:40" s="122" customFormat="1" ht="18" customHeight="1">
      <c r="A93" s="143">
        <v>31</v>
      </c>
      <c r="B93" s="146"/>
      <c r="C93" s="147">
        <v>0</v>
      </c>
      <c r="D93" s="147">
        <v>0</v>
      </c>
      <c r="E93" s="148">
        <v>0</v>
      </c>
      <c r="F93" s="141"/>
      <c r="G93" s="142"/>
      <c r="H93" s="142"/>
      <c r="I93" s="142"/>
      <c r="J93" s="142"/>
      <c r="K93" s="142"/>
      <c r="L93" s="142"/>
      <c r="M93" s="142"/>
      <c r="N93" s="142"/>
      <c r="O93" s="142"/>
      <c r="P93" s="34"/>
      <c r="Q93" s="33"/>
      <c r="R93" s="33"/>
      <c r="S93" s="142"/>
      <c r="T93" s="142"/>
      <c r="U93" s="142"/>
      <c r="V93" s="142"/>
      <c r="W93" s="142"/>
      <c r="X93" s="142"/>
      <c r="Y93" s="142"/>
      <c r="Z93" s="142"/>
      <c r="AA93" s="142"/>
      <c r="AB93" s="142"/>
      <c r="AC93" s="34"/>
      <c r="AD93" s="33"/>
      <c r="AE93" s="33"/>
      <c r="AF93" s="142"/>
      <c r="AG93" s="33"/>
      <c r="AH93" s="33"/>
      <c r="AI93" s="33"/>
      <c r="AJ93" s="75"/>
      <c r="AL93" s="142"/>
      <c r="AN93" s="128"/>
    </row>
    <row r="94" spans="1:40" s="122" customFormat="1" ht="18" customHeight="1">
      <c r="A94" s="143">
        <v>32</v>
      </c>
      <c r="B94" s="146"/>
      <c r="C94" s="147">
        <v>0</v>
      </c>
      <c r="D94" s="147">
        <v>0</v>
      </c>
      <c r="E94" s="148">
        <v>0</v>
      </c>
      <c r="F94" s="141"/>
      <c r="G94" s="142"/>
      <c r="H94" s="142"/>
      <c r="I94" s="142"/>
      <c r="J94" s="142"/>
      <c r="K94" s="142"/>
      <c r="L94" s="142"/>
      <c r="M94" s="142"/>
      <c r="N94" s="142"/>
      <c r="O94" s="142"/>
      <c r="P94" s="34"/>
      <c r="Q94" s="33"/>
      <c r="R94" s="33"/>
      <c r="S94" s="142"/>
      <c r="T94" s="142"/>
      <c r="U94" s="142"/>
      <c r="V94" s="142"/>
      <c r="W94" s="142"/>
      <c r="X94" s="142"/>
      <c r="Y94" s="142"/>
      <c r="Z94" s="142"/>
      <c r="AA94" s="142"/>
      <c r="AB94" s="142"/>
      <c r="AC94" s="34"/>
      <c r="AD94" s="33"/>
      <c r="AE94" s="33"/>
      <c r="AF94" s="142"/>
      <c r="AG94" s="33"/>
      <c r="AH94" s="33"/>
      <c r="AI94" s="33"/>
      <c r="AJ94" s="75"/>
      <c r="AL94" s="142"/>
      <c r="AN94" s="128"/>
    </row>
    <row r="95" spans="1:40" s="122" customFormat="1" ht="18" customHeight="1">
      <c r="A95" s="143">
        <v>33</v>
      </c>
      <c r="B95" s="146"/>
      <c r="C95" s="147">
        <v>0</v>
      </c>
      <c r="D95" s="147">
        <v>0</v>
      </c>
      <c r="E95" s="148">
        <v>0</v>
      </c>
      <c r="F95" s="141"/>
      <c r="G95" s="142"/>
      <c r="H95" s="142"/>
      <c r="I95" s="142"/>
      <c r="J95" s="142"/>
      <c r="K95" s="142"/>
      <c r="L95" s="142"/>
      <c r="M95" s="142"/>
      <c r="N95" s="142"/>
      <c r="O95" s="142"/>
      <c r="P95" s="34"/>
      <c r="Q95" s="33"/>
      <c r="R95" s="33"/>
      <c r="S95" s="142"/>
      <c r="T95" s="142"/>
      <c r="U95" s="142"/>
      <c r="V95" s="142"/>
      <c r="W95" s="142"/>
      <c r="X95" s="142"/>
      <c r="Y95" s="142"/>
      <c r="Z95" s="142"/>
      <c r="AA95" s="142"/>
      <c r="AB95" s="142"/>
      <c r="AC95" s="34"/>
      <c r="AD95" s="33"/>
      <c r="AE95" s="33"/>
      <c r="AF95" s="142"/>
      <c r="AG95" s="33"/>
      <c r="AH95" s="33"/>
      <c r="AI95" s="33"/>
      <c r="AJ95" s="75"/>
      <c r="AL95" s="142"/>
      <c r="AN95" s="128"/>
    </row>
    <row r="96" spans="1:40" s="122" customFormat="1" ht="18" customHeight="1">
      <c r="A96" s="143">
        <v>34</v>
      </c>
      <c r="B96" s="146"/>
      <c r="C96" s="147">
        <v>0</v>
      </c>
      <c r="D96" s="147">
        <v>0</v>
      </c>
      <c r="E96" s="148">
        <v>0</v>
      </c>
      <c r="F96" s="141"/>
      <c r="G96" s="142"/>
      <c r="H96" s="142"/>
      <c r="I96" s="142"/>
      <c r="J96" s="142"/>
      <c r="K96" s="142"/>
      <c r="L96" s="142"/>
      <c r="M96" s="142"/>
      <c r="N96" s="142"/>
      <c r="O96" s="142"/>
      <c r="P96" s="34"/>
      <c r="Q96" s="33"/>
      <c r="R96" s="33"/>
      <c r="S96" s="142"/>
      <c r="T96" s="142"/>
      <c r="U96" s="142"/>
      <c r="V96" s="142"/>
      <c r="W96" s="142"/>
      <c r="X96" s="142"/>
      <c r="Y96" s="142"/>
      <c r="Z96" s="142"/>
      <c r="AA96" s="142"/>
      <c r="AB96" s="142"/>
      <c r="AC96" s="34"/>
      <c r="AD96" s="33"/>
      <c r="AE96" s="33"/>
      <c r="AF96" s="142"/>
      <c r="AG96" s="33"/>
      <c r="AH96" s="33"/>
      <c r="AI96" s="33"/>
      <c r="AJ96" s="75"/>
      <c r="AL96" s="142"/>
      <c r="AN96" s="128"/>
    </row>
    <row r="97" spans="1:40" s="122" customFormat="1" ht="18" customHeight="1">
      <c r="A97" s="143">
        <v>35</v>
      </c>
      <c r="B97" s="146"/>
      <c r="C97" s="147">
        <v>0</v>
      </c>
      <c r="D97" s="147">
        <v>0</v>
      </c>
      <c r="E97" s="148">
        <v>0</v>
      </c>
      <c r="F97" s="141"/>
      <c r="G97" s="142"/>
      <c r="H97" s="142"/>
      <c r="I97" s="142"/>
      <c r="J97" s="142"/>
      <c r="K97" s="142"/>
      <c r="L97" s="142"/>
      <c r="M97" s="142"/>
      <c r="N97" s="142"/>
      <c r="O97" s="142"/>
      <c r="P97" s="34"/>
      <c r="Q97" s="33"/>
      <c r="R97" s="33"/>
      <c r="S97" s="142"/>
      <c r="T97" s="142"/>
      <c r="U97" s="142"/>
      <c r="V97" s="142"/>
      <c r="W97" s="142"/>
      <c r="X97" s="142"/>
      <c r="Y97" s="142"/>
      <c r="Z97" s="142"/>
      <c r="AA97" s="142"/>
      <c r="AB97" s="142"/>
      <c r="AC97" s="34"/>
      <c r="AD97" s="33"/>
      <c r="AE97" s="33"/>
      <c r="AF97" s="142"/>
      <c r="AG97" s="33"/>
      <c r="AH97" s="33"/>
      <c r="AI97" s="33"/>
      <c r="AJ97" s="75"/>
      <c r="AL97" s="142"/>
      <c r="AN97" s="128"/>
    </row>
    <row r="98" spans="1:40" s="122" customFormat="1" ht="18" customHeight="1">
      <c r="A98" s="143">
        <v>36</v>
      </c>
      <c r="B98" s="146"/>
      <c r="C98" s="147">
        <v>0</v>
      </c>
      <c r="D98" s="147">
        <v>0</v>
      </c>
      <c r="E98" s="148">
        <v>0</v>
      </c>
      <c r="F98" s="141"/>
      <c r="G98" s="142"/>
      <c r="H98" s="142"/>
      <c r="I98" s="142"/>
      <c r="J98" s="142"/>
      <c r="K98" s="142"/>
      <c r="L98" s="142"/>
      <c r="M98" s="142"/>
      <c r="N98" s="142"/>
      <c r="O98" s="142"/>
      <c r="P98" s="34"/>
      <c r="Q98" s="33"/>
      <c r="R98" s="33"/>
      <c r="S98" s="142"/>
      <c r="T98" s="142"/>
      <c r="U98" s="142"/>
      <c r="V98" s="142"/>
      <c r="W98" s="142"/>
      <c r="X98" s="142"/>
      <c r="Y98" s="142"/>
      <c r="Z98" s="142"/>
      <c r="AA98" s="142"/>
      <c r="AB98" s="142"/>
      <c r="AC98" s="34"/>
      <c r="AD98" s="33"/>
      <c r="AE98" s="33"/>
      <c r="AF98" s="142"/>
      <c r="AG98" s="33"/>
      <c r="AH98" s="33"/>
      <c r="AI98" s="33"/>
      <c r="AJ98" s="75"/>
      <c r="AL98" s="142"/>
      <c r="AN98" s="128"/>
    </row>
    <row r="99" spans="1:40" s="122" customFormat="1" ht="18" customHeight="1">
      <c r="A99" s="143">
        <v>37</v>
      </c>
      <c r="B99" s="146"/>
      <c r="C99" s="147">
        <v>0</v>
      </c>
      <c r="D99" s="147">
        <v>0</v>
      </c>
      <c r="E99" s="148">
        <v>0</v>
      </c>
      <c r="F99" s="141"/>
      <c r="G99" s="142"/>
      <c r="H99" s="142"/>
      <c r="I99" s="142"/>
      <c r="J99" s="142"/>
      <c r="K99" s="142"/>
      <c r="L99" s="142"/>
      <c r="M99" s="142"/>
      <c r="N99" s="142"/>
      <c r="O99" s="142"/>
      <c r="P99" s="34"/>
      <c r="Q99" s="33"/>
      <c r="R99" s="33"/>
      <c r="S99" s="142"/>
      <c r="T99" s="142"/>
      <c r="U99" s="142"/>
      <c r="V99" s="142"/>
      <c r="W99" s="142"/>
      <c r="X99" s="142"/>
      <c r="Y99" s="142"/>
      <c r="Z99" s="142"/>
      <c r="AA99" s="142"/>
      <c r="AB99" s="142"/>
      <c r="AC99" s="34"/>
      <c r="AD99" s="33"/>
      <c r="AE99" s="33"/>
      <c r="AF99" s="142"/>
      <c r="AG99" s="33"/>
      <c r="AH99" s="33"/>
      <c r="AI99" s="33"/>
      <c r="AJ99" s="75"/>
      <c r="AL99" s="142"/>
      <c r="AN99" s="128"/>
    </row>
    <row r="100" spans="1:40" s="122" customFormat="1" ht="18" customHeight="1">
      <c r="A100" s="143">
        <v>38</v>
      </c>
      <c r="B100" s="146"/>
      <c r="C100" s="147">
        <v>0</v>
      </c>
      <c r="D100" s="147">
        <v>0</v>
      </c>
      <c r="E100" s="148">
        <v>0</v>
      </c>
      <c r="F100" s="141"/>
      <c r="G100" s="142"/>
      <c r="H100" s="142"/>
      <c r="I100" s="142"/>
      <c r="J100" s="142"/>
      <c r="K100" s="142"/>
      <c r="L100" s="142"/>
      <c r="M100" s="142"/>
      <c r="N100" s="142"/>
      <c r="O100" s="142"/>
      <c r="P100" s="34"/>
      <c r="Q100" s="33"/>
      <c r="R100" s="33"/>
      <c r="S100" s="142"/>
      <c r="T100" s="142"/>
      <c r="U100" s="142"/>
      <c r="V100" s="142"/>
      <c r="W100" s="142"/>
      <c r="X100" s="142"/>
      <c r="Y100" s="142"/>
      <c r="Z100" s="142"/>
      <c r="AA100" s="142"/>
      <c r="AB100" s="142"/>
      <c r="AC100" s="34"/>
      <c r="AD100" s="33"/>
      <c r="AE100" s="33"/>
      <c r="AF100" s="142"/>
      <c r="AG100" s="33"/>
      <c r="AH100" s="33"/>
      <c r="AI100" s="33"/>
      <c r="AJ100" s="75"/>
      <c r="AL100" s="142"/>
      <c r="AN100" s="128"/>
    </row>
    <row r="101" spans="1:40" s="122" customFormat="1" ht="18" customHeight="1">
      <c r="A101" s="143">
        <v>39</v>
      </c>
      <c r="B101" s="146"/>
      <c r="C101" s="147">
        <v>0</v>
      </c>
      <c r="D101" s="147">
        <v>0</v>
      </c>
      <c r="E101" s="148">
        <v>0</v>
      </c>
      <c r="F101" s="141"/>
      <c r="G101" s="142"/>
      <c r="H101" s="142"/>
      <c r="I101" s="142"/>
      <c r="J101" s="142"/>
      <c r="K101" s="142"/>
      <c r="L101" s="142"/>
      <c r="M101" s="142"/>
      <c r="N101" s="142"/>
      <c r="O101" s="142"/>
      <c r="P101" s="34"/>
      <c r="Q101" s="33"/>
      <c r="R101" s="33"/>
      <c r="S101" s="142"/>
      <c r="T101" s="142"/>
      <c r="U101" s="142"/>
      <c r="V101" s="142"/>
      <c r="W101" s="142"/>
      <c r="X101" s="142"/>
      <c r="Y101" s="142"/>
      <c r="Z101" s="142"/>
      <c r="AA101" s="142"/>
      <c r="AB101" s="142"/>
      <c r="AC101" s="34"/>
      <c r="AD101" s="33"/>
      <c r="AE101" s="33"/>
      <c r="AF101" s="142"/>
      <c r="AG101" s="33"/>
      <c r="AH101" s="33"/>
      <c r="AI101" s="33"/>
      <c r="AJ101" s="75"/>
      <c r="AL101" s="142"/>
      <c r="AN101" s="128"/>
    </row>
    <row r="102" spans="1:40" s="122" customFormat="1" ht="18" customHeight="1">
      <c r="A102" s="143">
        <v>40</v>
      </c>
      <c r="B102" s="146"/>
      <c r="C102" s="147">
        <v>0</v>
      </c>
      <c r="D102" s="147">
        <v>0</v>
      </c>
      <c r="E102" s="148">
        <v>0</v>
      </c>
      <c r="F102" s="141"/>
      <c r="G102" s="142"/>
      <c r="H102" s="142"/>
      <c r="I102" s="142"/>
      <c r="J102" s="142"/>
      <c r="K102" s="142"/>
      <c r="L102" s="142"/>
      <c r="M102" s="142"/>
      <c r="N102" s="142"/>
      <c r="O102" s="142"/>
      <c r="P102" s="34"/>
      <c r="Q102" s="33"/>
      <c r="R102" s="33"/>
      <c r="S102" s="142"/>
      <c r="T102" s="142"/>
      <c r="U102" s="142"/>
      <c r="V102" s="142"/>
      <c r="W102" s="142"/>
      <c r="X102" s="142"/>
      <c r="Y102" s="142"/>
      <c r="Z102" s="142"/>
      <c r="AA102" s="142"/>
      <c r="AB102" s="142"/>
      <c r="AC102" s="34"/>
      <c r="AD102" s="33"/>
      <c r="AE102" s="33"/>
      <c r="AF102" s="142"/>
      <c r="AG102" s="33"/>
      <c r="AH102" s="33"/>
      <c r="AI102" s="33"/>
      <c r="AJ102" s="75"/>
      <c r="AL102" s="142"/>
      <c r="AN102" s="128"/>
    </row>
    <row r="103" spans="1:40" s="122" customFormat="1" ht="18" customHeight="1">
      <c r="A103" s="143">
        <v>41</v>
      </c>
      <c r="B103" s="146"/>
      <c r="C103" s="147">
        <v>0</v>
      </c>
      <c r="D103" s="147">
        <v>0</v>
      </c>
      <c r="E103" s="148">
        <v>0</v>
      </c>
      <c r="F103" s="141"/>
      <c r="G103" s="142"/>
      <c r="H103" s="142"/>
      <c r="I103" s="142"/>
      <c r="J103" s="142"/>
      <c r="K103" s="142"/>
      <c r="L103" s="142"/>
      <c r="M103" s="142"/>
      <c r="N103" s="142"/>
      <c r="O103" s="142"/>
      <c r="P103" s="34"/>
      <c r="Q103" s="33"/>
      <c r="R103" s="33"/>
      <c r="S103" s="142"/>
      <c r="T103" s="142"/>
      <c r="U103" s="142"/>
      <c r="V103" s="142"/>
      <c r="W103" s="142"/>
      <c r="X103" s="142"/>
      <c r="Y103" s="142"/>
      <c r="Z103" s="142"/>
      <c r="AA103" s="142"/>
      <c r="AB103" s="142"/>
      <c r="AC103" s="34"/>
      <c r="AD103" s="33"/>
      <c r="AE103" s="33"/>
      <c r="AF103" s="142"/>
      <c r="AG103" s="33"/>
      <c r="AH103" s="33"/>
      <c r="AI103" s="33"/>
      <c r="AJ103" s="75"/>
      <c r="AL103" s="142"/>
      <c r="AN103" s="128"/>
    </row>
    <row r="104" spans="1:40" s="122" customFormat="1" ht="18" customHeight="1">
      <c r="A104" s="143">
        <v>42</v>
      </c>
      <c r="B104" s="146"/>
      <c r="C104" s="147">
        <v>0</v>
      </c>
      <c r="D104" s="147">
        <v>0</v>
      </c>
      <c r="E104" s="148">
        <v>0</v>
      </c>
      <c r="F104" s="141"/>
      <c r="G104" s="142"/>
      <c r="H104" s="142"/>
      <c r="I104" s="142"/>
      <c r="J104" s="142"/>
      <c r="K104" s="142"/>
      <c r="L104" s="142"/>
      <c r="M104" s="142"/>
      <c r="N104" s="142"/>
      <c r="O104" s="142"/>
      <c r="P104" s="34"/>
      <c r="Q104" s="33"/>
      <c r="R104" s="33"/>
      <c r="S104" s="142"/>
      <c r="T104" s="142"/>
      <c r="U104" s="142"/>
      <c r="V104" s="142"/>
      <c r="W104" s="142"/>
      <c r="X104" s="142"/>
      <c r="Y104" s="142"/>
      <c r="Z104" s="142"/>
      <c r="AA104" s="142"/>
      <c r="AB104" s="142"/>
      <c r="AC104" s="34"/>
      <c r="AD104" s="33"/>
      <c r="AE104" s="33"/>
      <c r="AF104" s="142"/>
      <c r="AG104" s="33"/>
      <c r="AH104" s="33"/>
      <c r="AI104" s="33"/>
      <c r="AJ104" s="75"/>
      <c r="AL104" s="142"/>
      <c r="AN104" s="128"/>
    </row>
    <row r="105" spans="1:40" s="122" customFormat="1" ht="18" customHeight="1">
      <c r="A105" s="143">
        <v>43</v>
      </c>
      <c r="B105" s="146"/>
      <c r="C105" s="147">
        <v>0</v>
      </c>
      <c r="D105" s="147">
        <v>0</v>
      </c>
      <c r="E105" s="148">
        <v>0</v>
      </c>
      <c r="F105" s="141"/>
      <c r="G105" s="142"/>
      <c r="H105" s="142"/>
      <c r="I105" s="142"/>
      <c r="J105" s="142"/>
      <c r="K105" s="142"/>
      <c r="L105" s="142"/>
      <c r="M105" s="142"/>
      <c r="N105" s="142"/>
      <c r="O105" s="142"/>
      <c r="P105" s="34"/>
      <c r="Q105" s="33"/>
      <c r="R105" s="33"/>
      <c r="S105" s="142"/>
      <c r="T105" s="142"/>
      <c r="U105" s="142"/>
      <c r="V105" s="142"/>
      <c r="W105" s="142"/>
      <c r="X105" s="142"/>
      <c r="Y105" s="142"/>
      <c r="Z105" s="142"/>
      <c r="AA105" s="142"/>
      <c r="AB105" s="142"/>
      <c r="AC105" s="34"/>
      <c r="AD105" s="33"/>
      <c r="AE105" s="33"/>
      <c r="AF105" s="142"/>
      <c r="AG105" s="33"/>
      <c r="AH105" s="33"/>
      <c r="AI105" s="33"/>
      <c r="AJ105" s="75"/>
      <c r="AL105" s="142"/>
      <c r="AN105" s="128"/>
    </row>
    <row r="106" spans="1:40" s="122" customFormat="1" ht="18" customHeight="1">
      <c r="A106" s="143">
        <v>44</v>
      </c>
      <c r="B106" s="146"/>
      <c r="C106" s="147">
        <v>0</v>
      </c>
      <c r="D106" s="147">
        <v>0</v>
      </c>
      <c r="E106" s="148">
        <v>0</v>
      </c>
      <c r="F106" s="141"/>
      <c r="G106" s="142"/>
      <c r="H106" s="142"/>
      <c r="I106" s="142"/>
      <c r="J106" s="142"/>
      <c r="K106" s="142"/>
      <c r="L106" s="142"/>
      <c r="M106" s="142"/>
      <c r="N106" s="142"/>
      <c r="O106" s="142"/>
      <c r="P106" s="34"/>
      <c r="Q106" s="33"/>
      <c r="R106" s="33"/>
      <c r="S106" s="142"/>
      <c r="T106" s="142"/>
      <c r="U106" s="142"/>
      <c r="V106" s="142"/>
      <c r="W106" s="142"/>
      <c r="X106" s="142"/>
      <c r="Y106" s="142"/>
      <c r="Z106" s="142"/>
      <c r="AA106" s="142"/>
      <c r="AB106" s="142"/>
      <c r="AC106" s="34"/>
      <c r="AD106" s="33"/>
      <c r="AE106" s="33"/>
      <c r="AF106" s="142"/>
      <c r="AG106" s="33"/>
      <c r="AH106" s="33"/>
      <c r="AI106" s="33"/>
      <c r="AJ106" s="75"/>
      <c r="AL106" s="142"/>
      <c r="AN106" s="128"/>
    </row>
    <row r="107" spans="1:40" s="122" customFormat="1" ht="18" customHeight="1">
      <c r="A107" s="143">
        <v>45</v>
      </c>
      <c r="B107" s="146"/>
      <c r="C107" s="147">
        <v>0</v>
      </c>
      <c r="D107" s="147">
        <v>0</v>
      </c>
      <c r="E107" s="148">
        <v>0</v>
      </c>
      <c r="F107" s="141"/>
      <c r="G107" s="142"/>
      <c r="H107" s="142"/>
      <c r="I107" s="142"/>
      <c r="J107" s="142"/>
      <c r="K107" s="142"/>
      <c r="L107" s="142"/>
      <c r="M107" s="142"/>
      <c r="N107" s="142"/>
      <c r="O107" s="142"/>
      <c r="P107" s="34"/>
      <c r="Q107" s="33"/>
      <c r="R107" s="33"/>
      <c r="S107" s="142"/>
      <c r="T107" s="142"/>
      <c r="U107" s="142"/>
      <c r="V107" s="142"/>
      <c r="W107" s="142"/>
      <c r="X107" s="142"/>
      <c r="Y107" s="142"/>
      <c r="Z107" s="142"/>
      <c r="AA107" s="142"/>
      <c r="AB107" s="142"/>
      <c r="AC107" s="34"/>
      <c r="AD107" s="33"/>
      <c r="AE107" s="33"/>
      <c r="AF107" s="142"/>
      <c r="AG107" s="33"/>
      <c r="AH107" s="33"/>
      <c r="AI107" s="33"/>
      <c r="AJ107" s="75"/>
      <c r="AL107" s="142"/>
      <c r="AN107" s="128"/>
    </row>
    <row r="108" spans="1:40" s="122" customFormat="1" ht="18" customHeight="1">
      <c r="A108" s="143">
        <v>46</v>
      </c>
      <c r="B108" s="146"/>
      <c r="C108" s="147">
        <v>0</v>
      </c>
      <c r="D108" s="147">
        <v>0</v>
      </c>
      <c r="E108" s="148">
        <v>0</v>
      </c>
      <c r="F108" s="141"/>
      <c r="G108" s="142"/>
      <c r="H108" s="142"/>
      <c r="I108" s="142"/>
      <c r="J108" s="142"/>
      <c r="K108" s="142"/>
      <c r="L108" s="142"/>
      <c r="M108" s="142"/>
      <c r="N108" s="142"/>
      <c r="O108" s="142"/>
      <c r="P108" s="34"/>
      <c r="Q108" s="33"/>
      <c r="R108" s="33"/>
      <c r="S108" s="142"/>
      <c r="T108" s="142"/>
      <c r="U108" s="142"/>
      <c r="V108" s="142"/>
      <c r="W108" s="142"/>
      <c r="X108" s="142"/>
      <c r="Y108" s="142"/>
      <c r="Z108" s="142"/>
      <c r="AA108" s="142"/>
      <c r="AB108" s="142"/>
      <c r="AC108" s="34"/>
      <c r="AD108" s="33"/>
      <c r="AE108" s="33"/>
      <c r="AF108" s="142"/>
      <c r="AG108" s="33"/>
      <c r="AH108" s="33"/>
      <c r="AI108" s="33"/>
      <c r="AJ108" s="75"/>
      <c r="AL108" s="142"/>
      <c r="AN108" s="128"/>
    </row>
    <row r="109" spans="1:40" s="122" customFormat="1" ht="18" customHeight="1">
      <c r="A109" s="143">
        <v>47</v>
      </c>
      <c r="B109" s="146"/>
      <c r="C109" s="147">
        <v>0</v>
      </c>
      <c r="D109" s="147">
        <v>0</v>
      </c>
      <c r="E109" s="148">
        <v>0</v>
      </c>
      <c r="F109" s="141"/>
      <c r="G109" s="142"/>
      <c r="H109" s="142"/>
      <c r="I109" s="142"/>
      <c r="J109" s="142"/>
      <c r="K109" s="142"/>
      <c r="L109" s="142"/>
      <c r="M109" s="142"/>
      <c r="N109" s="142"/>
      <c r="O109" s="142"/>
      <c r="P109" s="34"/>
      <c r="Q109" s="33"/>
      <c r="R109" s="33"/>
      <c r="S109" s="142"/>
      <c r="T109" s="142"/>
      <c r="U109" s="142"/>
      <c r="V109" s="142"/>
      <c r="W109" s="142"/>
      <c r="X109" s="142"/>
      <c r="Y109" s="142"/>
      <c r="Z109" s="142"/>
      <c r="AA109" s="142"/>
      <c r="AB109" s="142"/>
      <c r="AC109" s="34"/>
      <c r="AD109" s="33"/>
      <c r="AE109" s="33"/>
      <c r="AF109" s="142"/>
      <c r="AG109" s="33"/>
      <c r="AH109" s="33"/>
      <c r="AI109" s="33"/>
      <c r="AJ109" s="75"/>
      <c r="AL109" s="142"/>
      <c r="AN109" s="128"/>
    </row>
    <row r="110" spans="1:40" s="122" customFormat="1" ht="18" customHeight="1">
      <c r="A110" s="143">
        <v>48</v>
      </c>
      <c r="B110" s="146"/>
      <c r="C110" s="147">
        <v>0</v>
      </c>
      <c r="D110" s="147">
        <v>0</v>
      </c>
      <c r="E110" s="148">
        <v>0</v>
      </c>
      <c r="F110" s="141"/>
      <c r="G110" s="142"/>
      <c r="H110" s="142"/>
      <c r="I110" s="142"/>
      <c r="J110" s="142"/>
      <c r="K110" s="142"/>
      <c r="L110" s="142"/>
      <c r="M110" s="142"/>
      <c r="N110" s="142"/>
      <c r="O110" s="142"/>
      <c r="P110" s="34"/>
      <c r="Q110" s="33"/>
      <c r="R110" s="33"/>
      <c r="S110" s="142"/>
      <c r="T110" s="142"/>
      <c r="U110" s="142"/>
      <c r="V110" s="142"/>
      <c r="W110" s="142"/>
      <c r="X110" s="142"/>
      <c r="Y110" s="142"/>
      <c r="Z110" s="142"/>
      <c r="AA110" s="142"/>
      <c r="AB110" s="142"/>
      <c r="AC110" s="34"/>
      <c r="AD110" s="33"/>
      <c r="AE110" s="33"/>
      <c r="AF110" s="142"/>
      <c r="AG110" s="33"/>
      <c r="AH110" s="33"/>
      <c r="AI110" s="33"/>
      <c r="AJ110" s="75"/>
      <c r="AL110" s="142"/>
      <c r="AN110" s="128"/>
    </row>
    <row r="111" spans="1:40" s="122" customFormat="1" ht="18" customHeight="1">
      <c r="A111" s="143">
        <v>49</v>
      </c>
      <c r="B111" s="146"/>
      <c r="C111" s="147">
        <v>0</v>
      </c>
      <c r="D111" s="147">
        <v>0</v>
      </c>
      <c r="E111" s="148">
        <v>0</v>
      </c>
      <c r="F111" s="141"/>
      <c r="G111" s="142"/>
      <c r="H111" s="142"/>
      <c r="I111" s="142"/>
      <c r="J111" s="142"/>
      <c r="K111" s="142"/>
      <c r="L111" s="142"/>
      <c r="M111" s="142"/>
      <c r="N111" s="142"/>
      <c r="O111" s="142"/>
      <c r="P111" s="34"/>
      <c r="Q111" s="33"/>
      <c r="R111" s="33"/>
      <c r="S111" s="142"/>
      <c r="T111" s="142"/>
      <c r="U111" s="142"/>
      <c r="V111" s="142"/>
      <c r="W111" s="142"/>
      <c r="X111" s="142"/>
      <c r="Y111" s="142"/>
      <c r="Z111" s="142"/>
      <c r="AA111" s="142"/>
      <c r="AB111" s="142"/>
      <c r="AC111" s="34"/>
      <c r="AD111" s="33"/>
      <c r="AE111" s="33"/>
      <c r="AF111" s="142"/>
      <c r="AG111" s="33"/>
      <c r="AH111" s="33"/>
      <c r="AI111" s="33"/>
      <c r="AJ111" s="75"/>
      <c r="AL111" s="127"/>
      <c r="AN111" s="128"/>
    </row>
    <row r="112" spans="1:40" s="122" customFormat="1" ht="18" customHeight="1" thickBot="1">
      <c r="A112" s="145">
        <v>50</v>
      </c>
      <c r="B112" s="146"/>
      <c r="C112" s="147">
        <v>0</v>
      </c>
      <c r="D112" s="147">
        <v>0</v>
      </c>
      <c r="E112" s="148">
        <v>0</v>
      </c>
      <c r="F112" s="141"/>
      <c r="G112" s="142"/>
      <c r="H112" s="142"/>
      <c r="I112" s="142"/>
      <c r="J112" s="142"/>
      <c r="K112" s="142"/>
      <c r="L112" s="142"/>
      <c r="M112" s="142"/>
      <c r="N112" s="142"/>
      <c r="O112" s="142"/>
      <c r="P112" s="34"/>
      <c r="Q112" s="33"/>
      <c r="R112" s="33"/>
      <c r="S112" s="142"/>
      <c r="T112" s="142"/>
      <c r="U112" s="142"/>
      <c r="V112" s="142"/>
      <c r="W112" s="142"/>
      <c r="X112" s="142"/>
      <c r="Y112" s="142"/>
      <c r="Z112" s="142"/>
      <c r="AA112" s="142"/>
      <c r="AB112" s="142"/>
      <c r="AC112" s="34"/>
      <c r="AD112" s="33"/>
      <c r="AE112" s="33"/>
      <c r="AF112" s="142"/>
      <c r="AG112" s="33"/>
      <c r="AH112" s="33"/>
      <c r="AI112" s="33"/>
      <c r="AJ112" s="75"/>
      <c r="AL112" s="127"/>
      <c r="AN112" s="128"/>
    </row>
    <row r="119" spans="2:56" s="3" customFormat="1">
      <c r="B119" s="142"/>
      <c r="Q119" s="125"/>
      <c r="R119" s="125"/>
      <c r="AD119" s="125"/>
      <c r="AE119" s="125"/>
      <c r="AG119" s="125"/>
      <c r="AH119" s="125"/>
      <c r="AI119" s="125"/>
      <c r="AJ119" s="126"/>
      <c r="AN119" s="126"/>
      <c r="AO119" s="126"/>
      <c r="AP119" s="126"/>
      <c r="AQ119" s="126"/>
      <c r="AR119" s="126"/>
      <c r="AS119" s="126"/>
      <c r="AT119" s="126"/>
      <c r="AU119" s="126"/>
      <c r="AV119" s="126"/>
      <c r="AW119" s="126"/>
      <c r="AX119" s="126"/>
      <c r="AY119" s="126"/>
      <c r="AZ119" s="126"/>
      <c r="BA119" s="126"/>
      <c r="BB119" s="126"/>
      <c r="BC119" s="126"/>
      <c r="BD119" s="126"/>
    </row>
  </sheetData>
  <mergeCells count="68">
    <mergeCell ref="B32:E32"/>
    <mergeCell ref="B33:E33"/>
    <mergeCell ref="B34:E34"/>
    <mergeCell ref="B27:E27"/>
    <mergeCell ref="B28:E28"/>
    <mergeCell ref="B29:E29"/>
    <mergeCell ref="B30:E30"/>
    <mergeCell ref="B31:E31"/>
    <mergeCell ref="B22:E22"/>
    <mergeCell ref="B23:E23"/>
    <mergeCell ref="B24:E24"/>
    <mergeCell ref="B25:E25"/>
    <mergeCell ref="B26:E26"/>
    <mergeCell ref="B17:E17"/>
    <mergeCell ref="B18:E18"/>
    <mergeCell ref="B19:E19"/>
    <mergeCell ref="B20:E20"/>
    <mergeCell ref="B21:E21"/>
    <mergeCell ref="B12:E12"/>
    <mergeCell ref="B13:E13"/>
    <mergeCell ref="B14:E14"/>
    <mergeCell ref="B15:E15"/>
    <mergeCell ref="B16:E16"/>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ageMargins left="0.5" right="0.5" top="0.75" bottom="1" header="0.5" footer="0.5"/>
  <pageSetup paperSize="5" scale="90" orientation="portrait" verticalDpi="300" r:id="rId1"/>
  <headerFooter alignWithMargins="0"/>
  <rowBreaks count="1" manualBreakCount="1">
    <brk id="49" max="35" man="1"/>
  </rowBreaks>
  <colBreaks count="1" manualBreakCount="1">
    <brk id="36"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9933"/>
  </sheetPr>
  <dimension ref="A2:AI114"/>
  <sheetViews>
    <sheetView showGridLines="0" zoomScaleNormal="100" workbookViewId="0">
      <selection activeCell="L14" sqref="L14"/>
    </sheetView>
  </sheetViews>
  <sheetFormatPr defaultRowHeight="11.25"/>
  <cols>
    <col min="1" max="1" width="3.7109375" style="167" customWidth="1"/>
    <col min="2" max="2" width="28.85546875" style="167" customWidth="1"/>
    <col min="3" max="5" width="3.28515625" style="91" customWidth="1"/>
    <col min="6" max="14" width="6" style="167" customWidth="1"/>
    <col min="15" max="15" width="10.85546875" style="167" customWidth="1"/>
    <col min="16" max="16384" width="9.140625" style="167"/>
  </cols>
  <sheetData>
    <row r="2" spans="1:27" ht="45.75" customHeight="1">
      <c r="A2" s="315" t="s">
        <v>60</v>
      </c>
      <c r="B2" s="315"/>
      <c r="C2" s="315"/>
      <c r="D2" s="315"/>
      <c r="E2" s="315"/>
      <c r="F2" s="315"/>
      <c r="G2" s="315"/>
      <c r="H2" s="315"/>
      <c r="I2" s="315"/>
      <c r="J2" s="315"/>
      <c r="K2" s="315"/>
      <c r="L2" s="315"/>
      <c r="M2" s="315"/>
      <c r="N2" s="315"/>
      <c r="O2" s="315"/>
      <c r="P2" s="166"/>
      <c r="Q2" s="166"/>
      <c r="R2" s="166"/>
      <c r="S2" s="166"/>
      <c r="T2" s="166"/>
      <c r="U2" s="166"/>
      <c r="V2" s="166"/>
      <c r="W2" s="166"/>
      <c r="X2" s="166"/>
      <c r="Y2" s="166"/>
      <c r="Z2" s="166"/>
      <c r="AA2" s="166"/>
    </row>
    <row r="3" spans="1:27" ht="12" customHeight="1">
      <c r="A3" s="168"/>
      <c r="B3" s="168"/>
      <c r="C3" s="168"/>
      <c r="D3" s="168"/>
      <c r="E3" s="168"/>
      <c r="F3" s="168"/>
      <c r="G3" s="168"/>
      <c r="H3" s="168"/>
      <c r="I3" s="168"/>
      <c r="J3" s="168"/>
      <c r="K3" s="168"/>
      <c r="L3" s="168"/>
      <c r="M3" s="168"/>
      <c r="N3" s="168"/>
      <c r="O3" s="168"/>
      <c r="P3" s="166"/>
      <c r="Q3" s="166"/>
      <c r="R3" s="166"/>
      <c r="S3" s="166"/>
      <c r="T3" s="166"/>
      <c r="U3" s="166"/>
      <c r="V3" s="166"/>
      <c r="W3" s="166"/>
      <c r="X3" s="166"/>
      <c r="Y3" s="166"/>
      <c r="Z3" s="166"/>
      <c r="AA3" s="166"/>
    </row>
    <row r="4" spans="1:27" ht="21" customHeight="1">
      <c r="C4" s="150" t="s">
        <v>0</v>
      </c>
      <c r="D4" s="150"/>
      <c r="E4" s="150"/>
      <c r="F4" s="232"/>
      <c r="G4" s="350">
        <f>'INPUT DATA'!G4</f>
        <v>0</v>
      </c>
      <c r="H4" s="350"/>
      <c r="I4" s="350"/>
      <c r="P4" s="169"/>
      <c r="Q4" s="169"/>
      <c r="R4" s="169"/>
    </row>
    <row r="5" spans="1:27" ht="21" customHeight="1">
      <c r="C5" s="170" t="s">
        <v>3</v>
      </c>
      <c r="D5" s="150"/>
      <c r="E5" s="150"/>
      <c r="F5" s="150"/>
      <c r="G5" s="350">
        <f>'INPUT DATA'!G5</f>
        <v>0</v>
      </c>
      <c r="H5" s="350"/>
      <c r="I5" s="350"/>
      <c r="J5" s="343" t="s">
        <v>1</v>
      </c>
      <c r="K5" s="344"/>
      <c r="L5" s="347">
        <f>'INPUT DATA'!O4</f>
        <v>0</v>
      </c>
      <c r="M5" s="348"/>
      <c r="N5" s="349"/>
      <c r="P5" s="169"/>
      <c r="Q5" s="169"/>
      <c r="R5" s="169"/>
    </row>
    <row r="6" spans="1:27" ht="21" customHeight="1">
      <c r="C6" s="171" t="s">
        <v>4</v>
      </c>
      <c r="D6" s="150"/>
      <c r="E6" s="150"/>
      <c r="F6" s="150"/>
      <c r="G6" s="351">
        <f>'INPUT DATA'!X5</f>
        <v>0</v>
      </c>
      <c r="H6" s="351"/>
      <c r="I6" s="351"/>
      <c r="J6" s="343" t="s">
        <v>2</v>
      </c>
      <c r="K6" s="344"/>
      <c r="L6" s="337">
        <f>'INPUT DATA'!X4</f>
        <v>0</v>
      </c>
      <c r="M6" s="338"/>
      <c r="N6" s="339"/>
      <c r="P6" s="169"/>
      <c r="Q6" s="169"/>
      <c r="R6" s="169"/>
    </row>
    <row r="7" spans="1:27" s="173" customFormat="1" ht="18" customHeight="1" thickBot="1">
      <c r="A7" s="172"/>
      <c r="B7" s="172"/>
      <c r="C7" s="91"/>
      <c r="D7" s="91"/>
      <c r="F7" s="172"/>
      <c r="G7" s="172"/>
      <c r="H7" s="172"/>
      <c r="I7" s="172"/>
      <c r="J7" s="172"/>
      <c r="K7" s="172"/>
      <c r="L7" s="172"/>
    </row>
    <row r="8" spans="1:27" ht="57.75" customHeight="1" thickBot="1">
      <c r="A8" s="174"/>
      <c r="B8" s="175" t="s">
        <v>22</v>
      </c>
      <c r="C8" s="175"/>
      <c r="D8" s="175"/>
      <c r="E8" s="176"/>
      <c r="F8" s="177" t="s">
        <v>28</v>
      </c>
      <c r="G8" s="178" t="s">
        <v>54</v>
      </c>
      <c r="H8" s="177" t="s">
        <v>33</v>
      </c>
      <c r="I8" s="178" t="s">
        <v>53</v>
      </c>
      <c r="J8" s="179" t="s">
        <v>52</v>
      </c>
      <c r="K8" s="180"/>
      <c r="L8" s="181"/>
      <c r="M8" s="181"/>
      <c r="N8" s="181"/>
      <c r="O8" s="345" t="s">
        <v>51</v>
      </c>
    </row>
    <row r="9" spans="1:27" ht="18" customHeight="1" thickBot="1">
      <c r="A9" s="182"/>
      <c r="B9" s="183"/>
      <c r="C9" s="184"/>
      <c r="D9" s="185"/>
      <c r="E9" s="186"/>
      <c r="F9" s="187">
        <v>1</v>
      </c>
      <c r="G9" s="188">
        <v>2</v>
      </c>
      <c r="H9" s="188">
        <v>3</v>
      </c>
      <c r="I9" s="188">
        <v>4</v>
      </c>
      <c r="J9" s="188">
        <v>5</v>
      </c>
      <c r="K9" s="189" t="s">
        <v>46</v>
      </c>
      <c r="L9" s="189" t="s">
        <v>47</v>
      </c>
      <c r="M9" s="190" t="s">
        <v>50</v>
      </c>
      <c r="N9" s="191" t="s">
        <v>48</v>
      </c>
      <c r="O9" s="346"/>
    </row>
    <row r="10" spans="1:27" ht="13.5" customHeight="1" thickBot="1">
      <c r="A10" s="192"/>
      <c r="B10" s="340" t="s">
        <v>49</v>
      </c>
      <c r="C10" s="341"/>
      <c r="D10" s="341"/>
      <c r="E10" s="342"/>
      <c r="F10" s="193"/>
      <c r="G10" s="194"/>
      <c r="H10" s="194"/>
      <c r="I10" s="194"/>
      <c r="J10" s="194"/>
      <c r="K10" s="195"/>
      <c r="L10" s="195"/>
      <c r="M10" s="195"/>
      <c r="N10" s="196"/>
      <c r="O10" s="197"/>
    </row>
    <row r="11" spans="1:27" ht="18" customHeight="1">
      <c r="A11" s="198">
        <v>1</v>
      </c>
      <c r="B11" s="228">
        <f>'INPUT DATA'!B12</f>
        <v>0</v>
      </c>
      <c r="C11" s="199"/>
      <c r="D11" s="199"/>
      <c r="E11" s="199"/>
      <c r="F11" s="213">
        <f>MTB!AJ12</f>
        <v>76</v>
      </c>
      <c r="G11" s="213">
        <f>MATH!AJ12</f>
        <v>88</v>
      </c>
      <c r="H11" s="213">
        <f>AP!AJ12</f>
        <v>83</v>
      </c>
      <c r="I11" s="233">
        <f>ESP!AJ12</f>
        <v>82</v>
      </c>
      <c r="J11" s="238">
        <f>IF(ISERROR(ROUND(AVERAGE(K11:N11),0)),"",ROUND(AVERAGE(K11:N11),0))</f>
        <v>83</v>
      </c>
      <c r="K11" s="214">
        <f>'MUSIC '!AJ12</f>
        <v>90</v>
      </c>
      <c r="L11" s="215">
        <f>ARTS!AJ12</f>
        <v>89</v>
      </c>
      <c r="M11" s="215">
        <f>PE!AJ12</f>
        <v>80</v>
      </c>
      <c r="N11" s="216">
        <f>HEALTH!AJ12</f>
        <v>72</v>
      </c>
      <c r="O11" s="217">
        <f t="shared" ref="O11:O42" si="0">IF(ISERROR(AVERAGE(F11:J11)),"",AVERAGE(F11:J11))</f>
        <v>82.4</v>
      </c>
      <c r="Q11" s="336"/>
      <c r="R11" s="336"/>
      <c r="S11" s="336"/>
      <c r="T11" s="336"/>
      <c r="U11" s="336"/>
      <c r="V11" s="336"/>
    </row>
    <row r="12" spans="1:27" ht="18" customHeight="1">
      <c r="A12" s="200">
        <v>2</v>
      </c>
      <c r="B12" s="228">
        <f>'INPUT DATA'!B13</f>
        <v>0</v>
      </c>
      <c r="C12" s="201"/>
      <c r="D12" s="201"/>
      <c r="E12" s="201"/>
      <c r="F12" s="213" t="str">
        <f>MTB!AJ13</f>
        <v/>
      </c>
      <c r="G12" s="213" t="str">
        <f>MATH!AJ13</f>
        <v/>
      </c>
      <c r="H12" s="213" t="str">
        <f>AP!AJ13</f>
        <v/>
      </c>
      <c r="I12" s="234" t="str">
        <f>ESP!AJ13</f>
        <v/>
      </c>
      <c r="J12" s="239" t="str">
        <f t="shared" ref="J12:J75" si="1">IF(ISERROR(ROUND(AVERAGE(K12:N12),0)),"",ROUND(AVERAGE(K12:N12),0))</f>
        <v/>
      </c>
      <c r="K12" s="214" t="str">
        <f>'MUSIC '!AJ13</f>
        <v/>
      </c>
      <c r="L12" s="215" t="str">
        <f>ARTS!AJ13</f>
        <v/>
      </c>
      <c r="M12" s="215" t="str">
        <f>PE!AJ13</f>
        <v/>
      </c>
      <c r="N12" s="216" t="str">
        <f>HEALTH!AJ13</f>
        <v/>
      </c>
      <c r="O12" s="217" t="str">
        <f t="shared" si="0"/>
        <v/>
      </c>
    </row>
    <row r="13" spans="1:27" ht="18" customHeight="1">
      <c r="A13" s="200">
        <v>3</v>
      </c>
      <c r="B13" s="228">
        <f>'INPUT DATA'!B14</f>
        <v>0</v>
      </c>
      <c r="C13" s="201"/>
      <c r="D13" s="201"/>
      <c r="E13" s="201"/>
      <c r="F13" s="213" t="str">
        <f>MTB!AJ14</f>
        <v/>
      </c>
      <c r="G13" s="213" t="str">
        <f>MATH!AJ14</f>
        <v/>
      </c>
      <c r="H13" s="213" t="str">
        <f>AP!AJ14</f>
        <v/>
      </c>
      <c r="I13" s="234" t="str">
        <f>ESP!AJ14</f>
        <v/>
      </c>
      <c r="J13" s="239" t="str">
        <f t="shared" si="1"/>
        <v/>
      </c>
      <c r="K13" s="214" t="str">
        <f>'MUSIC '!AJ14</f>
        <v/>
      </c>
      <c r="L13" s="215" t="str">
        <f>ARTS!AJ14</f>
        <v/>
      </c>
      <c r="M13" s="215" t="str">
        <f>PE!AJ14</f>
        <v/>
      </c>
      <c r="N13" s="216" t="str">
        <f>HEALTH!AJ14</f>
        <v/>
      </c>
      <c r="O13" s="217" t="str">
        <f t="shared" si="0"/>
        <v/>
      </c>
    </row>
    <row r="14" spans="1:27" ht="18" customHeight="1">
      <c r="A14" s="200">
        <v>4</v>
      </c>
      <c r="B14" s="228">
        <f>'INPUT DATA'!B15</f>
        <v>0</v>
      </c>
      <c r="C14" s="201"/>
      <c r="D14" s="201"/>
      <c r="E14" s="201"/>
      <c r="F14" s="213" t="str">
        <f>MTB!AJ15</f>
        <v/>
      </c>
      <c r="G14" s="213" t="str">
        <f>MATH!AJ15</f>
        <v/>
      </c>
      <c r="H14" s="213" t="str">
        <f>AP!AJ15</f>
        <v/>
      </c>
      <c r="I14" s="234" t="str">
        <f>ESP!AJ15</f>
        <v/>
      </c>
      <c r="J14" s="239" t="str">
        <f t="shared" si="1"/>
        <v/>
      </c>
      <c r="K14" s="214" t="str">
        <f>'MUSIC '!AJ15</f>
        <v/>
      </c>
      <c r="L14" s="215" t="str">
        <f>ARTS!AJ15</f>
        <v/>
      </c>
      <c r="M14" s="215" t="str">
        <f>PE!AJ15</f>
        <v/>
      </c>
      <c r="N14" s="216" t="str">
        <f>HEALTH!AJ15</f>
        <v/>
      </c>
      <c r="O14" s="217" t="str">
        <f t="shared" si="0"/>
        <v/>
      </c>
    </row>
    <row r="15" spans="1:27" ht="18" customHeight="1">
      <c r="A15" s="200">
        <v>5</v>
      </c>
      <c r="B15" s="228">
        <f>'INPUT DATA'!B16</f>
        <v>0</v>
      </c>
      <c r="C15" s="201"/>
      <c r="D15" s="201"/>
      <c r="E15" s="201"/>
      <c r="F15" s="213" t="str">
        <f>MTB!AJ16</f>
        <v/>
      </c>
      <c r="G15" s="213" t="str">
        <f>MATH!AJ16</f>
        <v/>
      </c>
      <c r="H15" s="213" t="str">
        <f>AP!AJ16</f>
        <v/>
      </c>
      <c r="I15" s="234" t="str">
        <f>ESP!AJ16</f>
        <v/>
      </c>
      <c r="J15" s="239" t="str">
        <f t="shared" si="1"/>
        <v/>
      </c>
      <c r="K15" s="214" t="str">
        <f>'MUSIC '!AJ16</f>
        <v/>
      </c>
      <c r="L15" s="215" t="str">
        <f>ARTS!AJ16</f>
        <v/>
      </c>
      <c r="M15" s="215" t="str">
        <f>PE!AJ16</f>
        <v/>
      </c>
      <c r="N15" s="216" t="str">
        <f>HEALTH!AJ16</f>
        <v/>
      </c>
      <c r="O15" s="217" t="str">
        <f t="shared" si="0"/>
        <v/>
      </c>
    </row>
    <row r="16" spans="1:27" ht="18" customHeight="1">
      <c r="A16" s="200">
        <v>6</v>
      </c>
      <c r="B16" s="228">
        <f>'INPUT DATA'!B17</f>
        <v>0</v>
      </c>
      <c r="C16" s="201"/>
      <c r="D16" s="201"/>
      <c r="E16" s="201"/>
      <c r="F16" s="213" t="str">
        <f>MTB!AJ17</f>
        <v/>
      </c>
      <c r="G16" s="213" t="str">
        <f>MATH!AJ17</f>
        <v/>
      </c>
      <c r="H16" s="213" t="str">
        <f>AP!AJ17</f>
        <v/>
      </c>
      <c r="I16" s="234" t="str">
        <f>ESP!AJ17</f>
        <v/>
      </c>
      <c r="J16" s="239" t="str">
        <f t="shared" si="1"/>
        <v/>
      </c>
      <c r="K16" s="214" t="str">
        <f>'MUSIC '!AJ17</f>
        <v/>
      </c>
      <c r="L16" s="215" t="str">
        <f>ARTS!AJ17</f>
        <v/>
      </c>
      <c r="M16" s="215" t="str">
        <f>PE!AJ17</f>
        <v/>
      </c>
      <c r="N16" s="216" t="str">
        <f>HEALTH!AJ17</f>
        <v/>
      </c>
      <c r="O16" s="217" t="str">
        <f t="shared" si="0"/>
        <v/>
      </c>
    </row>
    <row r="17" spans="1:15" ht="18" customHeight="1">
      <c r="A17" s="198">
        <v>7</v>
      </c>
      <c r="B17" s="228">
        <f>'INPUT DATA'!B18</f>
        <v>0</v>
      </c>
      <c r="C17" s="201"/>
      <c r="D17" s="201"/>
      <c r="E17" s="201"/>
      <c r="F17" s="213" t="str">
        <f>MTB!AJ18</f>
        <v/>
      </c>
      <c r="G17" s="213" t="str">
        <f>MATH!AJ18</f>
        <v/>
      </c>
      <c r="H17" s="213" t="str">
        <f>AP!AJ18</f>
        <v/>
      </c>
      <c r="I17" s="234" t="str">
        <f>ESP!AJ18</f>
        <v/>
      </c>
      <c r="J17" s="239" t="str">
        <f t="shared" si="1"/>
        <v/>
      </c>
      <c r="K17" s="214" t="str">
        <f>'MUSIC '!AJ18</f>
        <v/>
      </c>
      <c r="L17" s="215" t="str">
        <f>ARTS!AJ18</f>
        <v/>
      </c>
      <c r="M17" s="215" t="str">
        <f>PE!AJ18</f>
        <v/>
      </c>
      <c r="N17" s="216" t="str">
        <f>HEALTH!AJ18</f>
        <v/>
      </c>
      <c r="O17" s="217" t="str">
        <f t="shared" si="0"/>
        <v/>
      </c>
    </row>
    <row r="18" spans="1:15" ht="18" customHeight="1">
      <c r="A18" s="200">
        <v>8</v>
      </c>
      <c r="B18" s="228">
        <f>'INPUT DATA'!B19</f>
        <v>0</v>
      </c>
      <c r="C18" s="201"/>
      <c r="D18" s="201"/>
      <c r="E18" s="201"/>
      <c r="F18" s="213" t="str">
        <f>MTB!AJ19</f>
        <v/>
      </c>
      <c r="G18" s="213" t="str">
        <f>MATH!AJ19</f>
        <v/>
      </c>
      <c r="H18" s="213" t="str">
        <f>AP!AJ19</f>
        <v/>
      </c>
      <c r="I18" s="234" t="str">
        <f>ESP!AJ19</f>
        <v/>
      </c>
      <c r="J18" s="239" t="str">
        <f t="shared" si="1"/>
        <v/>
      </c>
      <c r="K18" s="214" t="str">
        <f>'MUSIC '!AJ19</f>
        <v/>
      </c>
      <c r="L18" s="215" t="str">
        <f>ARTS!AJ19</f>
        <v/>
      </c>
      <c r="M18" s="215" t="str">
        <f>PE!AJ19</f>
        <v/>
      </c>
      <c r="N18" s="216" t="str">
        <f>HEALTH!AJ19</f>
        <v/>
      </c>
      <c r="O18" s="217" t="str">
        <f t="shared" si="0"/>
        <v/>
      </c>
    </row>
    <row r="19" spans="1:15" ht="18" customHeight="1">
      <c r="A19" s="200">
        <v>9</v>
      </c>
      <c r="B19" s="228">
        <f>'INPUT DATA'!B20</f>
        <v>0</v>
      </c>
      <c r="C19" s="201"/>
      <c r="D19" s="201"/>
      <c r="E19" s="201"/>
      <c r="F19" s="213" t="str">
        <f>MTB!AJ20</f>
        <v/>
      </c>
      <c r="G19" s="213" t="str">
        <f>MATH!AJ20</f>
        <v/>
      </c>
      <c r="H19" s="213" t="str">
        <f>AP!AJ20</f>
        <v/>
      </c>
      <c r="I19" s="234" t="str">
        <f>ESP!AJ20</f>
        <v/>
      </c>
      <c r="J19" s="239" t="str">
        <f t="shared" si="1"/>
        <v/>
      </c>
      <c r="K19" s="214" t="str">
        <f>'MUSIC '!AJ20</f>
        <v/>
      </c>
      <c r="L19" s="215" t="str">
        <f>ARTS!AJ20</f>
        <v/>
      </c>
      <c r="M19" s="215" t="str">
        <f>PE!AJ20</f>
        <v/>
      </c>
      <c r="N19" s="216" t="str">
        <f>HEALTH!AJ20</f>
        <v/>
      </c>
      <c r="O19" s="217" t="str">
        <f t="shared" si="0"/>
        <v/>
      </c>
    </row>
    <row r="20" spans="1:15" ht="18" customHeight="1">
      <c r="A20" s="200">
        <v>10</v>
      </c>
      <c r="B20" s="228">
        <f>'INPUT DATA'!B21</f>
        <v>0</v>
      </c>
      <c r="C20" s="201"/>
      <c r="D20" s="201"/>
      <c r="E20" s="201"/>
      <c r="F20" s="213" t="str">
        <f>MTB!AJ21</f>
        <v/>
      </c>
      <c r="G20" s="213" t="str">
        <f>MATH!AJ21</f>
        <v/>
      </c>
      <c r="H20" s="213" t="str">
        <f>AP!AJ21</f>
        <v/>
      </c>
      <c r="I20" s="234" t="str">
        <f>ESP!AJ21</f>
        <v/>
      </c>
      <c r="J20" s="239" t="str">
        <f t="shared" si="1"/>
        <v/>
      </c>
      <c r="K20" s="214" t="str">
        <f>'MUSIC '!AJ21</f>
        <v/>
      </c>
      <c r="L20" s="215" t="str">
        <f>ARTS!AJ21</f>
        <v/>
      </c>
      <c r="M20" s="215" t="str">
        <f>PE!AJ21</f>
        <v/>
      </c>
      <c r="N20" s="216" t="str">
        <f>HEALTH!AJ21</f>
        <v/>
      </c>
      <c r="O20" s="217" t="str">
        <f t="shared" si="0"/>
        <v/>
      </c>
    </row>
    <row r="21" spans="1:15" ht="18" customHeight="1">
      <c r="A21" s="200">
        <v>11</v>
      </c>
      <c r="B21" s="228">
        <f>'INPUT DATA'!B22</f>
        <v>0</v>
      </c>
      <c r="C21" s="201"/>
      <c r="D21" s="201"/>
      <c r="E21" s="201"/>
      <c r="F21" s="213" t="str">
        <f>MTB!AJ22</f>
        <v/>
      </c>
      <c r="G21" s="213" t="str">
        <f>MATH!AJ22</f>
        <v/>
      </c>
      <c r="H21" s="213" t="str">
        <f>AP!AJ22</f>
        <v/>
      </c>
      <c r="I21" s="234" t="str">
        <f>ESP!AJ22</f>
        <v/>
      </c>
      <c r="J21" s="239" t="str">
        <f t="shared" si="1"/>
        <v/>
      </c>
      <c r="K21" s="214" t="str">
        <f>'MUSIC '!AJ22</f>
        <v/>
      </c>
      <c r="L21" s="215" t="str">
        <f>ARTS!AJ22</f>
        <v/>
      </c>
      <c r="M21" s="215" t="str">
        <f>PE!AJ22</f>
        <v/>
      </c>
      <c r="N21" s="216" t="str">
        <f>HEALTH!AJ22</f>
        <v/>
      </c>
      <c r="O21" s="217" t="str">
        <f t="shared" si="0"/>
        <v/>
      </c>
    </row>
    <row r="22" spans="1:15" ht="18" customHeight="1">
      <c r="A22" s="200">
        <v>12</v>
      </c>
      <c r="B22" s="228">
        <f>'INPUT DATA'!B23</f>
        <v>0</v>
      </c>
      <c r="C22" s="201"/>
      <c r="D22" s="201"/>
      <c r="E22" s="201"/>
      <c r="F22" s="213" t="str">
        <f>MTB!AJ23</f>
        <v/>
      </c>
      <c r="G22" s="213" t="str">
        <f>MATH!AJ23</f>
        <v/>
      </c>
      <c r="H22" s="213" t="str">
        <f>AP!AJ23</f>
        <v/>
      </c>
      <c r="I22" s="234" t="str">
        <f>ESP!AJ23</f>
        <v/>
      </c>
      <c r="J22" s="239" t="str">
        <f t="shared" si="1"/>
        <v/>
      </c>
      <c r="K22" s="214" t="str">
        <f>'MUSIC '!AJ23</f>
        <v/>
      </c>
      <c r="L22" s="215" t="str">
        <f>ARTS!AJ23</f>
        <v/>
      </c>
      <c r="M22" s="215" t="str">
        <f>PE!AJ23</f>
        <v/>
      </c>
      <c r="N22" s="216" t="str">
        <f>HEALTH!AJ23</f>
        <v/>
      </c>
      <c r="O22" s="217" t="str">
        <f t="shared" si="0"/>
        <v/>
      </c>
    </row>
    <row r="23" spans="1:15" ht="18" customHeight="1">
      <c r="A23" s="198">
        <v>13</v>
      </c>
      <c r="B23" s="228">
        <f>'INPUT DATA'!B24</f>
        <v>0</v>
      </c>
      <c r="C23" s="201"/>
      <c r="D23" s="201"/>
      <c r="E23" s="201"/>
      <c r="F23" s="213" t="str">
        <f>MTB!AJ24</f>
        <v/>
      </c>
      <c r="G23" s="213" t="str">
        <f>MATH!AJ24</f>
        <v/>
      </c>
      <c r="H23" s="213" t="str">
        <f>AP!AJ24</f>
        <v/>
      </c>
      <c r="I23" s="234" t="str">
        <f>ESP!AJ24</f>
        <v/>
      </c>
      <c r="J23" s="239" t="str">
        <f t="shared" si="1"/>
        <v/>
      </c>
      <c r="K23" s="214" t="str">
        <f>'MUSIC '!AJ24</f>
        <v/>
      </c>
      <c r="L23" s="215" t="str">
        <f>ARTS!AJ24</f>
        <v/>
      </c>
      <c r="M23" s="215" t="str">
        <f>PE!AJ24</f>
        <v/>
      </c>
      <c r="N23" s="216" t="str">
        <f>HEALTH!AJ24</f>
        <v/>
      </c>
      <c r="O23" s="217" t="str">
        <f t="shared" si="0"/>
        <v/>
      </c>
    </row>
    <row r="24" spans="1:15" ht="18" customHeight="1">
      <c r="A24" s="200">
        <v>14</v>
      </c>
      <c r="B24" s="228">
        <f>'INPUT DATA'!B25</f>
        <v>0</v>
      </c>
      <c r="C24" s="201"/>
      <c r="D24" s="201"/>
      <c r="E24" s="201"/>
      <c r="F24" s="213" t="str">
        <f>MTB!AJ25</f>
        <v/>
      </c>
      <c r="G24" s="213" t="str">
        <f>MATH!AJ25</f>
        <v/>
      </c>
      <c r="H24" s="213" t="str">
        <f>AP!AJ25</f>
        <v/>
      </c>
      <c r="I24" s="234" t="str">
        <f>ESP!AJ25</f>
        <v/>
      </c>
      <c r="J24" s="239" t="str">
        <f t="shared" si="1"/>
        <v/>
      </c>
      <c r="K24" s="214" t="str">
        <f>'MUSIC '!AJ25</f>
        <v/>
      </c>
      <c r="L24" s="215" t="str">
        <f>ARTS!AJ25</f>
        <v/>
      </c>
      <c r="M24" s="215" t="str">
        <f>PE!AJ25</f>
        <v/>
      </c>
      <c r="N24" s="216" t="str">
        <f>HEALTH!AJ25</f>
        <v/>
      </c>
      <c r="O24" s="217" t="str">
        <f t="shared" si="0"/>
        <v/>
      </c>
    </row>
    <row r="25" spans="1:15" ht="18" customHeight="1">
      <c r="A25" s="200">
        <v>15</v>
      </c>
      <c r="B25" s="228">
        <f>'INPUT DATA'!B26</f>
        <v>0</v>
      </c>
      <c r="C25" s="201"/>
      <c r="D25" s="201"/>
      <c r="E25" s="201"/>
      <c r="F25" s="213" t="str">
        <f>MTB!AJ26</f>
        <v/>
      </c>
      <c r="G25" s="213" t="str">
        <f>MATH!AJ26</f>
        <v/>
      </c>
      <c r="H25" s="213" t="str">
        <f>AP!AJ26</f>
        <v/>
      </c>
      <c r="I25" s="234" t="str">
        <f>ESP!AJ26</f>
        <v/>
      </c>
      <c r="J25" s="239" t="str">
        <f t="shared" si="1"/>
        <v/>
      </c>
      <c r="K25" s="214" t="str">
        <f>'MUSIC '!AJ26</f>
        <v/>
      </c>
      <c r="L25" s="215" t="str">
        <f>ARTS!AJ26</f>
        <v/>
      </c>
      <c r="M25" s="215" t="str">
        <f>PE!AJ26</f>
        <v/>
      </c>
      <c r="N25" s="216" t="str">
        <f>HEALTH!AJ26</f>
        <v/>
      </c>
      <c r="O25" s="217" t="str">
        <f t="shared" si="0"/>
        <v/>
      </c>
    </row>
    <row r="26" spans="1:15" ht="18" customHeight="1">
      <c r="A26" s="200">
        <v>16</v>
      </c>
      <c r="B26" s="228">
        <f>'INPUT DATA'!B27</f>
        <v>0</v>
      </c>
      <c r="C26" s="201"/>
      <c r="D26" s="201"/>
      <c r="E26" s="201"/>
      <c r="F26" s="213" t="str">
        <f>MTB!AJ27</f>
        <v/>
      </c>
      <c r="G26" s="213" t="str">
        <f>MATH!AJ27</f>
        <v/>
      </c>
      <c r="H26" s="213" t="str">
        <f>AP!AJ27</f>
        <v/>
      </c>
      <c r="I26" s="234" t="str">
        <f>ESP!AJ27</f>
        <v/>
      </c>
      <c r="J26" s="239" t="str">
        <f t="shared" si="1"/>
        <v/>
      </c>
      <c r="K26" s="214" t="str">
        <f>'MUSIC '!AJ27</f>
        <v/>
      </c>
      <c r="L26" s="215" t="str">
        <f>ARTS!AJ27</f>
        <v/>
      </c>
      <c r="M26" s="215" t="str">
        <f>PE!AJ27</f>
        <v/>
      </c>
      <c r="N26" s="216" t="str">
        <f>HEALTH!AJ27</f>
        <v/>
      </c>
      <c r="O26" s="217" t="str">
        <f t="shared" si="0"/>
        <v/>
      </c>
    </row>
    <row r="27" spans="1:15" ht="18" customHeight="1">
      <c r="A27" s="200">
        <v>17</v>
      </c>
      <c r="B27" s="228">
        <f>'INPUT DATA'!B28</f>
        <v>0</v>
      </c>
      <c r="C27" s="201"/>
      <c r="D27" s="201"/>
      <c r="E27" s="201"/>
      <c r="F27" s="213" t="str">
        <f>MTB!AJ28</f>
        <v/>
      </c>
      <c r="G27" s="213" t="str">
        <f>MATH!AJ28</f>
        <v/>
      </c>
      <c r="H27" s="213" t="str">
        <f>AP!AJ28</f>
        <v/>
      </c>
      <c r="I27" s="234" t="str">
        <f>ESP!AJ28</f>
        <v/>
      </c>
      <c r="J27" s="239" t="str">
        <f t="shared" si="1"/>
        <v/>
      </c>
      <c r="K27" s="214" t="str">
        <f>'MUSIC '!AJ28</f>
        <v/>
      </c>
      <c r="L27" s="215" t="str">
        <f>ARTS!AJ28</f>
        <v/>
      </c>
      <c r="M27" s="215" t="str">
        <f>PE!AJ28</f>
        <v/>
      </c>
      <c r="N27" s="216" t="str">
        <f>HEALTH!AJ28</f>
        <v/>
      </c>
      <c r="O27" s="217" t="str">
        <f t="shared" si="0"/>
        <v/>
      </c>
    </row>
    <row r="28" spans="1:15" ht="18" customHeight="1">
      <c r="A28" s="200">
        <v>18</v>
      </c>
      <c r="B28" s="228">
        <f>'INPUT DATA'!B29</f>
        <v>0</v>
      </c>
      <c r="C28" s="201"/>
      <c r="D28" s="201"/>
      <c r="E28" s="201"/>
      <c r="F28" s="213" t="str">
        <f>MTB!AJ29</f>
        <v/>
      </c>
      <c r="G28" s="213" t="str">
        <f>MATH!AJ29</f>
        <v/>
      </c>
      <c r="H28" s="213" t="str">
        <f>AP!AJ29</f>
        <v/>
      </c>
      <c r="I28" s="234" t="str">
        <f>ESP!AJ29</f>
        <v/>
      </c>
      <c r="J28" s="239" t="str">
        <f t="shared" si="1"/>
        <v/>
      </c>
      <c r="K28" s="214" t="str">
        <f>'MUSIC '!AJ29</f>
        <v/>
      </c>
      <c r="L28" s="215" t="str">
        <f>ARTS!AJ29</f>
        <v/>
      </c>
      <c r="M28" s="215" t="str">
        <f>PE!AJ29</f>
        <v/>
      </c>
      <c r="N28" s="216" t="str">
        <f>HEALTH!AJ29</f>
        <v/>
      </c>
      <c r="O28" s="217" t="str">
        <f t="shared" si="0"/>
        <v/>
      </c>
    </row>
    <row r="29" spans="1:15" ht="18" customHeight="1">
      <c r="A29" s="198">
        <v>19</v>
      </c>
      <c r="B29" s="228">
        <f>'INPUT DATA'!B30</f>
        <v>0</v>
      </c>
      <c r="C29" s="201"/>
      <c r="D29" s="201"/>
      <c r="E29" s="201"/>
      <c r="F29" s="213" t="str">
        <f>MTB!AJ30</f>
        <v/>
      </c>
      <c r="G29" s="213" t="str">
        <f>MATH!AJ30</f>
        <v/>
      </c>
      <c r="H29" s="213" t="str">
        <f>AP!AJ30</f>
        <v/>
      </c>
      <c r="I29" s="234" t="str">
        <f>ESP!AJ30</f>
        <v/>
      </c>
      <c r="J29" s="239" t="str">
        <f t="shared" si="1"/>
        <v/>
      </c>
      <c r="K29" s="214" t="str">
        <f>'MUSIC '!AJ30</f>
        <v/>
      </c>
      <c r="L29" s="215" t="str">
        <f>ARTS!AJ30</f>
        <v/>
      </c>
      <c r="M29" s="215" t="str">
        <f>PE!AJ30</f>
        <v/>
      </c>
      <c r="N29" s="216" t="str">
        <f>HEALTH!AJ30</f>
        <v/>
      </c>
      <c r="O29" s="217" t="str">
        <f t="shared" si="0"/>
        <v/>
      </c>
    </row>
    <row r="30" spans="1:15" ht="18" customHeight="1">
      <c r="A30" s="200">
        <v>20</v>
      </c>
      <c r="B30" s="228">
        <f>'INPUT DATA'!B31</f>
        <v>0</v>
      </c>
      <c r="C30" s="201"/>
      <c r="D30" s="201"/>
      <c r="E30" s="201"/>
      <c r="F30" s="213" t="str">
        <f>MTB!AJ31</f>
        <v/>
      </c>
      <c r="G30" s="213" t="str">
        <f>MATH!AJ31</f>
        <v/>
      </c>
      <c r="H30" s="213" t="str">
        <f>AP!AJ31</f>
        <v/>
      </c>
      <c r="I30" s="234" t="str">
        <f>ESP!AJ31</f>
        <v/>
      </c>
      <c r="J30" s="239" t="str">
        <f t="shared" si="1"/>
        <v/>
      </c>
      <c r="K30" s="214" t="str">
        <f>'MUSIC '!AJ31</f>
        <v/>
      </c>
      <c r="L30" s="215" t="str">
        <f>ARTS!AJ31</f>
        <v/>
      </c>
      <c r="M30" s="215" t="str">
        <f>PE!AJ31</f>
        <v/>
      </c>
      <c r="N30" s="216" t="str">
        <f>HEALTH!AJ31</f>
        <v/>
      </c>
      <c r="O30" s="217" t="str">
        <f t="shared" si="0"/>
        <v/>
      </c>
    </row>
    <row r="31" spans="1:15" ht="18" customHeight="1">
      <c r="A31" s="200">
        <v>21</v>
      </c>
      <c r="B31" s="228">
        <f>'INPUT DATA'!B32</f>
        <v>0</v>
      </c>
      <c r="C31" s="201"/>
      <c r="D31" s="201"/>
      <c r="E31" s="201"/>
      <c r="F31" s="213" t="str">
        <f>MTB!AJ32</f>
        <v/>
      </c>
      <c r="G31" s="213" t="str">
        <f>MATH!AJ32</f>
        <v/>
      </c>
      <c r="H31" s="213" t="str">
        <f>AP!AJ32</f>
        <v/>
      </c>
      <c r="I31" s="234" t="str">
        <f>ESP!AJ32</f>
        <v/>
      </c>
      <c r="J31" s="239" t="str">
        <f t="shared" si="1"/>
        <v/>
      </c>
      <c r="K31" s="214" t="str">
        <f>'MUSIC '!AJ32</f>
        <v/>
      </c>
      <c r="L31" s="215" t="str">
        <f>ARTS!AJ32</f>
        <v/>
      </c>
      <c r="M31" s="215" t="str">
        <f>PE!AJ32</f>
        <v/>
      </c>
      <c r="N31" s="216" t="str">
        <f>HEALTH!AJ32</f>
        <v/>
      </c>
      <c r="O31" s="217" t="str">
        <f t="shared" si="0"/>
        <v/>
      </c>
    </row>
    <row r="32" spans="1:15" ht="18" customHeight="1">
      <c r="A32" s="200">
        <v>22</v>
      </c>
      <c r="B32" s="228">
        <f>'INPUT DATA'!B33</f>
        <v>0</v>
      </c>
      <c r="C32" s="201"/>
      <c r="D32" s="201"/>
      <c r="E32" s="201"/>
      <c r="F32" s="213" t="str">
        <f>MTB!AJ33</f>
        <v/>
      </c>
      <c r="G32" s="213" t="str">
        <f>MATH!AJ33</f>
        <v/>
      </c>
      <c r="H32" s="213" t="str">
        <f>AP!AJ33</f>
        <v/>
      </c>
      <c r="I32" s="234" t="str">
        <f>ESP!AJ33</f>
        <v/>
      </c>
      <c r="J32" s="239" t="str">
        <f t="shared" si="1"/>
        <v/>
      </c>
      <c r="K32" s="214" t="str">
        <f>'MUSIC '!AJ33</f>
        <v/>
      </c>
      <c r="L32" s="215" t="str">
        <f>ARTS!AJ33</f>
        <v/>
      </c>
      <c r="M32" s="215" t="str">
        <f>PE!AJ33</f>
        <v/>
      </c>
      <c r="N32" s="216" t="str">
        <f>HEALTH!AJ33</f>
        <v/>
      </c>
      <c r="O32" s="217" t="str">
        <f t="shared" si="0"/>
        <v/>
      </c>
    </row>
    <row r="33" spans="1:15" ht="18" customHeight="1">
      <c r="A33" s="200">
        <v>23</v>
      </c>
      <c r="B33" s="228">
        <f>'INPUT DATA'!B34</f>
        <v>0</v>
      </c>
      <c r="C33" s="201"/>
      <c r="D33" s="201"/>
      <c r="E33" s="201"/>
      <c r="F33" s="213" t="str">
        <f>MTB!AJ34</f>
        <v/>
      </c>
      <c r="G33" s="213" t="str">
        <f>MATH!AJ34</f>
        <v/>
      </c>
      <c r="H33" s="213" t="str">
        <f>AP!AJ34</f>
        <v/>
      </c>
      <c r="I33" s="234" t="str">
        <f>ESP!AJ34</f>
        <v/>
      </c>
      <c r="J33" s="239" t="str">
        <f t="shared" si="1"/>
        <v/>
      </c>
      <c r="K33" s="214" t="str">
        <f>'MUSIC '!AJ34</f>
        <v/>
      </c>
      <c r="L33" s="215" t="str">
        <f>ARTS!AJ34</f>
        <v/>
      </c>
      <c r="M33" s="215" t="str">
        <f>PE!AJ34</f>
        <v/>
      </c>
      <c r="N33" s="216" t="str">
        <f>HEALTH!AJ34</f>
        <v/>
      </c>
      <c r="O33" s="217" t="str">
        <f t="shared" si="0"/>
        <v/>
      </c>
    </row>
    <row r="34" spans="1:15" ht="18" customHeight="1">
      <c r="A34" s="200">
        <v>24</v>
      </c>
      <c r="B34" s="228">
        <f>'INPUT DATA'!B35</f>
        <v>0</v>
      </c>
      <c r="C34" s="201"/>
      <c r="D34" s="201"/>
      <c r="E34" s="201"/>
      <c r="F34" s="213" t="str">
        <f>MTB!AJ35</f>
        <v/>
      </c>
      <c r="G34" s="213" t="str">
        <f>MATH!AJ35</f>
        <v/>
      </c>
      <c r="H34" s="213" t="str">
        <f>AP!AJ35</f>
        <v/>
      </c>
      <c r="I34" s="234" t="str">
        <f>ESP!AJ35</f>
        <v/>
      </c>
      <c r="J34" s="239" t="str">
        <f t="shared" si="1"/>
        <v/>
      </c>
      <c r="K34" s="214" t="str">
        <f>'MUSIC '!AJ35</f>
        <v/>
      </c>
      <c r="L34" s="215" t="str">
        <f>ARTS!AJ35</f>
        <v/>
      </c>
      <c r="M34" s="215" t="str">
        <f>PE!AJ35</f>
        <v/>
      </c>
      <c r="N34" s="216" t="str">
        <f>HEALTH!AJ35</f>
        <v/>
      </c>
      <c r="O34" s="217" t="str">
        <f t="shared" si="0"/>
        <v/>
      </c>
    </row>
    <row r="35" spans="1:15" ht="18" customHeight="1">
      <c r="A35" s="198">
        <v>25</v>
      </c>
      <c r="B35" s="228">
        <f>'INPUT DATA'!B36</f>
        <v>0</v>
      </c>
      <c r="C35" s="201"/>
      <c r="D35" s="201"/>
      <c r="E35" s="201"/>
      <c r="F35" s="213" t="str">
        <f>MTB!AJ36</f>
        <v/>
      </c>
      <c r="G35" s="213" t="str">
        <f>MATH!AJ36</f>
        <v/>
      </c>
      <c r="H35" s="213" t="str">
        <f>AP!AJ36</f>
        <v/>
      </c>
      <c r="I35" s="234" t="str">
        <f>ESP!AJ36</f>
        <v/>
      </c>
      <c r="J35" s="239" t="str">
        <f t="shared" si="1"/>
        <v/>
      </c>
      <c r="K35" s="214" t="str">
        <f>'MUSIC '!AJ36</f>
        <v/>
      </c>
      <c r="L35" s="215" t="str">
        <f>ARTS!AJ36</f>
        <v/>
      </c>
      <c r="M35" s="215" t="str">
        <f>PE!AJ36</f>
        <v/>
      </c>
      <c r="N35" s="216" t="str">
        <f>HEALTH!AJ36</f>
        <v/>
      </c>
      <c r="O35" s="217" t="str">
        <f t="shared" si="0"/>
        <v/>
      </c>
    </row>
    <row r="36" spans="1:15" ht="18" customHeight="1">
      <c r="A36" s="200">
        <v>26</v>
      </c>
      <c r="B36" s="228">
        <f>'INPUT DATA'!B37</f>
        <v>0</v>
      </c>
      <c r="C36" s="201"/>
      <c r="D36" s="201"/>
      <c r="E36" s="201"/>
      <c r="F36" s="213" t="str">
        <f>MTB!AJ37</f>
        <v/>
      </c>
      <c r="G36" s="213" t="str">
        <f>MATH!AJ37</f>
        <v/>
      </c>
      <c r="H36" s="213" t="str">
        <f>AP!AJ37</f>
        <v/>
      </c>
      <c r="I36" s="234" t="str">
        <f>ESP!AJ37</f>
        <v/>
      </c>
      <c r="J36" s="239" t="str">
        <f t="shared" si="1"/>
        <v/>
      </c>
      <c r="K36" s="214" t="str">
        <f>'MUSIC '!AJ37</f>
        <v/>
      </c>
      <c r="L36" s="215" t="str">
        <f>ARTS!AJ37</f>
        <v/>
      </c>
      <c r="M36" s="215" t="str">
        <f>PE!AJ37</f>
        <v/>
      </c>
      <c r="N36" s="216" t="str">
        <f>HEALTH!AJ37</f>
        <v/>
      </c>
      <c r="O36" s="217" t="str">
        <f t="shared" si="0"/>
        <v/>
      </c>
    </row>
    <row r="37" spans="1:15" ht="18" customHeight="1">
      <c r="A37" s="200">
        <v>27</v>
      </c>
      <c r="B37" s="228">
        <f>'INPUT DATA'!B38</f>
        <v>0</v>
      </c>
      <c r="C37" s="201"/>
      <c r="D37" s="201"/>
      <c r="E37" s="201"/>
      <c r="F37" s="213" t="str">
        <f>MTB!AJ38</f>
        <v/>
      </c>
      <c r="G37" s="213" t="str">
        <f>MATH!AJ38</f>
        <v/>
      </c>
      <c r="H37" s="213" t="str">
        <f>AP!AJ38</f>
        <v/>
      </c>
      <c r="I37" s="234" t="str">
        <f>ESP!AJ38</f>
        <v/>
      </c>
      <c r="J37" s="239" t="str">
        <f t="shared" si="1"/>
        <v/>
      </c>
      <c r="K37" s="214" t="str">
        <f>'MUSIC '!AJ38</f>
        <v/>
      </c>
      <c r="L37" s="215" t="str">
        <f>ARTS!AJ38</f>
        <v/>
      </c>
      <c r="M37" s="215" t="str">
        <f>PE!AJ38</f>
        <v/>
      </c>
      <c r="N37" s="216" t="str">
        <f>HEALTH!AJ38</f>
        <v/>
      </c>
      <c r="O37" s="217" t="str">
        <f t="shared" si="0"/>
        <v/>
      </c>
    </row>
    <row r="38" spans="1:15" ht="18" customHeight="1">
      <c r="A38" s="200">
        <v>28</v>
      </c>
      <c r="B38" s="228">
        <f>'INPUT DATA'!B39</f>
        <v>0</v>
      </c>
      <c r="C38" s="201"/>
      <c r="D38" s="201"/>
      <c r="E38" s="201"/>
      <c r="F38" s="213" t="str">
        <f>MTB!AJ39</f>
        <v/>
      </c>
      <c r="G38" s="213" t="str">
        <f>MATH!AJ39</f>
        <v/>
      </c>
      <c r="H38" s="213" t="str">
        <f>AP!AJ39</f>
        <v/>
      </c>
      <c r="I38" s="234" t="str">
        <f>ESP!AJ39</f>
        <v/>
      </c>
      <c r="J38" s="239" t="str">
        <f t="shared" si="1"/>
        <v/>
      </c>
      <c r="K38" s="214" t="str">
        <f>'MUSIC '!AJ39</f>
        <v/>
      </c>
      <c r="L38" s="215" t="str">
        <f>ARTS!AJ39</f>
        <v/>
      </c>
      <c r="M38" s="215" t="str">
        <f>PE!AJ39</f>
        <v/>
      </c>
      <c r="N38" s="216" t="str">
        <f>HEALTH!AJ39</f>
        <v/>
      </c>
      <c r="O38" s="217" t="str">
        <f t="shared" si="0"/>
        <v/>
      </c>
    </row>
    <row r="39" spans="1:15" ht="18" customHeight="1">
      <c r="A39" s="200">
        <v>29</v>
      </c>
      <c r="B39" s="228">
        <f>'INPUT DATA'!B40</f>
        <v>0</v>
      </c>
      <c r="C39" s="201"/>
      <c r="D39" s="201"/>
      <c r="E39" s="201"/>
      <c r="F39" s="213" t="str">
        <f>MTB!AJ40</f>
        <v/>
      </c>
      <c r="G39" s="213" t="str">
        <f>MATH!AJ40</f>
        <v/>
      </c>
      <c r="H39" s="213" t="str">
        <f>AP!AJ40</f>
        <v/>
      </c>
      <c r="I39" s="234" t="str">
        <f>ESP!AJ40</f>
        <v/>
      </c>
      <c r="J39" s="239" t="str">
        <f t="shared" si="1"/>
        <v/>
      </c>
      <c r="K39" s="214" t="str">
        <f>'MUSIC '!AJ40</f>
        <v/>
      </c>
      <c r="L39" s="215" t="str">
        <f>ARTS!AJ40</f>
        <v/>
      </c>
      <c r="M39" s="215" t="str">
        <f>PE!AJ40</f>
        <v/>
      </c>
      <c r="N39" s="216" t="str">
        <f>HEALTH!AJ40</f>
        <v/>
      </c>
      <c r="O39" s="217" t="str">
        <f t="shared" si="0"/>
        <v/>
      </c>
    </row>
    <row r="40" spans="1:15" ht="18" customHeight="1">
      <c r="A40" s="200">
        <v>30</v>
      </c>
      <c r="B40" s="228">
        <f>'INPUT DATA'!B41</f>
        <v>0</v>
      </c>
      <c r="C40" s="201"/>
      <c r="D40" s="201"/>
      <c r="E40" s="201"/>
      <c r="F40" s="213" t="str">
        <f>MTB!AJ41</f>
        <v/>
      </c>
      <c r="G40" s="213" t="str">
        <f>MATH!AJ41</f>
        <v/>
      </c>
      <c r="H40" s="213" t="str">
        <f>AP!AJ41</f>
        <v/>
      </c>
      <c r="I40" s="234" t="str">
        <f>ESP!AJ41</f>
        <v/>
      </c>
      <c r="J40" s="239" t="str">
        <f t="shared" si="1"/>
        <v/>
      </c>
      <c r="K40" s="214" t="str">
        <f>'MUSIC '!AJ41</f>
        <v/>
      </c>
      <c r="L40" s="215" t="str">
        <f>ARTS!AJ41</f>
        <v/>
      </c>
      <c r="M40" s="215" t="str">
        <f>PE!AJ41</f>
        <v/>
      </c>
      <c r="N40" s="216" t="str">
        <f>HEALTH!AJ41</f>
        <v/>
      </c>
      <c r="O40" s="217" t="str">
        <f t="shared" si="0"/>
        <v/>
      </c>
    </row>
    <row r="41" spans="1:15" ht="18" customHeight="1">
      <c r="A41" s="198">
        <v>31</v>
      </c>
      <c r="B41" s="228">
        <f>'INPUT DATA'!B42</f>
        <v>0</v>
      </c>
      <c r="C41" s="201"/>
      <c r="D41" s="201"/>
      <c r="E41" s="201"/>
      <c r="F41" s="213" t="str">
        <f>MTB!AJ42</f>
        <v/>
      </c>
      <c r="G41" s="213" t="str">
        <f>MATH!AJ42</f>
        <v/>
      </c>
      <c r="H41" s="213" t="str">
        <f>AP!AJ42</f>
        <v/>
      </c>
      <c r="I41" s="234" t="str">
        <f>ESP!AJ42</f>
        <v/>
      </c>
      <c r="J41" s="239" t="str">
        <f t="shared" si="1"/>
        <v/>
      </c>
      <c r="K41" s="214" t="str">
        <f>'MUSIC '!AJ42</f>
        <v/>
      </c>
      <c r="L41" s="215" t="str">
        <f>ARTS!AJ42</f>
        <v/>
      </c>
      <c r="M41" s="215" t="str">
        <f>PE!AJ42</f>
        <v/>
      </c>
      <c r="N41" s="216" t="str">
        <f>HEALTH!AJ42</f>
        <v/>
      </c>
      <c r="O41" s="217" t="str">
        <f t="shared" si="0"/>
        <v/>
      </c>
    </row>
    <row r="42" spans="1:15" ht="18" customHeight="1">
      <c r="A42" s="200">
        <v>32</v>
      </c>
      <c r="B42" s="228">
        <f>'INPUT DATA'!B43</f>
        <v>0</v>
      </c>
      <c r="C42" s="201"/>
      <c r="D42" s="201"/>
      <c r="E42" s="201"/>
      <c r="F42" s="213" t="str">
        <f>MTB!AJ43</f>
        <v/>
      </c>
      <c r="G42" s="213" t="str">
        <f>MATH!AJ43</f>
        <v/>
      </c>
      <c r="H42" s="213" t="str">
        <f>AP!AJ43</f>
        <v/>
      </c>
      <c r="I42" s="234" t="str">
        <f>ESP!AJ43</f>
        <v/>
      </c>
      <c r="J42" s="239" t="str">
        <f t="shared" si="1"/>
        <v/>
      </c>
      <c r="K42" s="214" t="str">
        <f>'MUSIC '!AJ43</f>
        <v/>
      </c>
      <c r="L42" s="215" t="str">
        <f>ARTS!AJ43</f>
        <v/>
      </c>
      <c r="M42" s="215" t="str">
        <f>PE!AJ43</f>
        <v/>
      </c>
      <c r="N42" s="216" t="str">
        <f>HEALTH!AJ43</f>
        <v/>
      </c>
      <c r="O42" s="217" t="str">
        <f t="shared" si="0"/>
        <v/>
      </c>
    </row>
    <row r="43" spans="1:15" ht="18" customHeight="1">
      <c r="A43" s="200">
        <v>33</v>
      </c>
      <c r="B43" s="228">
        <f>'INPUT DATA'!B44</f>
        <v>0</v>
      </c>
      <c r="C43" s="201"/>
      <c r="D43" s="201"/>
      <c r="E43" s="201"/>
      <c r="F43" s="213" t="str">
        <f>MTB!AJ44</f>
        <v/>
      </c>
      <c r="G43" s="213" t="str">
        <f>MATH!AJ44</f>
        <v/>
      </c>
      <c r="H43" s="213" t="str">
        <f>AP!AJ44</f>
        <v/>
      </c>
      <c r="I43" s="234" t="str">
        <f>ESP!AJ44</f>
        <v/>
      </c>
      <c r="J43" s="239" t="str">
        <f t="shared" si="1"/>
        <v/>
      </c>
      <c r="K43" s="214" t="str">
        <f>'MUSIC '!AJ44</f>
        <v/>
      </c>
      <c r="L43" s="215" t="str">
        <f>ARTS!AJ44</f>
        <v/>
      </c>
      <c r="M43" s="215" t="str">
        <f>PE!AJ44</f>
        <v/>
      </c>
      <c r="N43" s="216" t="str">
        <f>HEALTH!AJ44</f>
        <v/>
      </c>
      <c r="O43" s="217" t="str">
        <f t="shared" ref="O43:O60" si="2">IF(ISERROR(AVERAGE(F43:J43)),"",AVERAGE(F43:J43))</f>
        <v/>
      </c>
    </row>
    <row r="44" spans="1:15" ht="18" customHeight="1">
      <c r="A44" s="200">
        <v>34</v>
      </c>
      <c r="B44" s="228">
        <f>'INPUT DATA'!B45</f>
        <v>0</v>
      </c>
      <c r="C44" s="201"/>
      <c r="D44" s="201"/>
      <c r="E44" s="201"/>
      <c r="F44" s="213" t="str">
        <f>MTB!AJ45</f>
        <v/>
      </c>
      <c r="G44" s="213" t="str">
        <f>MATH!AJ45</f>
        <v/>
      </c>
      <c r="H44" s="213" t="str">
        <f>AP!AJ45</f>
        <v/>
      </c>
      <c r="I44" s="234" t="str">
        <f>ESP!AJ45</f>
        <v/>
      </c>
      <c r="J44" s="239" t="str">
        <f t="shared" si="1"/>
        <v/>
      </c>
      <c r="K44" s="214" t="str">
        <f>'MUSIC '!AJ45</f>
        <v/>
      </c>
      <c r="L44" s="215" t="str">
        <f>ARTS!AJ45</f>
        <v/>
      </c>
      <c r="M44" s="215" t="str">
        <f>PE!AJ45</f>
        <v/>
      </c>
      <c r="N44" s="216" t="str">
        <f>HEALTH!AJ45</f>
        <v/>
      </c>
      <c r="O44" s="217" t="str">
        <f t="shared" si="2"/>
        <v/>
      </c>
    </row>
    <row r="45" spans="1:15" ht="18" customHeight="1">
      <c r="A45" s="200">
        <v>35</v>
      </c>
      <c r="B45" s="228">
        <f>'INPUT DATA'!B46</f>
        <v>0</v>
      </c>
      <c r="C45" s="201"/>
      <c r="D45" s="201"/>
      <c r="E45" s="201"/>
      <c r="F45" s="213" t="str">
        <f>MTB!AJ46</f>
        <v/>
      </c>
      <c r="G45" s="213" t="str">
        <f>MATH!AJ46</f>
        <v/>
      </c>
      <c r="H45" s="213" t="str">
        <f>AP!AJ46</f>
        <v/>
      </c>
      <c r="I45" s="234" t="str">
        <f>ESP!AJ46</f>
        <v/>
      </c>
      <c r="J45" s="239" t="str">
        <f t="shared" si="1"/>
        <v/>
      </c>
      <c r="K45" s="214" t="str">
        <f>'MUSIC '!AJ46</f>
        <v/>
      </c>
      <c r="L45" s="215" t="str">
        <f>ARTS!AJ46</f>
        <v/>
      </c>
      <c r="M45" s="215" t="str">
        <f>PE!AJ46</f>
        <v/>
      </c>
      <c r="N45" s="216" t="str">
        <f>HEALTH!AJ46</f>
        <v/>
      </c>
      <c r="O45" s="217" t="str">
        <f t="shared" si="2"/>
        <v/>
      </c>
    </row>
    <row r="46" spans="1:15" ht="18" customHeight="1">
      <c r="A46" s="200">
        <v>36</v>
      </c>
      <c r="B46" s="228">
        <f>'INPUT DATA'!B47</f>
        <v>0</v>
      </c>
      <c r="C46" s="201"/>
      <c r="D46" s="201"/>
      <c r="E46" s="201"/>
      <c r="F46" s="213" t="str">
        <f>MTB!AJ47</f>
        <v/>
      </c>
      <c r="G46" s="213" t="str">
        <f>MATH!AJ47</f>
        <v/>
      </c>
      <c r="H46" s="213" t="str">
        <f>AP!AJ47</f>
        <v/>
      </c>
      <c r="I46" s="234" t="str">
        <f>ESP!AJ47</f>
        <v/>
      </c>
      <c r="J46" s="239" t="str">
        <f t="shared" si="1"/>
        <v/>
      </c>
      <c r="K46" s="214" t="str">
        <f>'MUSIC '!AJ47</f>
        <v/>
      </c>
      <c r="L46" s="215" t="str">
        <f>ARTS!AJ47</f>
        <v/>
      </c>
      <c r="M46" s="215" t="str">
        <f>PE!AJ47</f>
        <v/>
      </c>
      <c r="N46" s="216" t="str">
        <f>HEALTH!AJ47</f>
        <v/>
      </c>
      <c r="O46" s="217" t="str">
        <f t="shared" si="2"/>
        <v/>
      </c>
    </row>
    <row r="47" spans="1:15" ht="18" customHeight="1">
      <c r="A47" s="198">
        <v>37</v>
      </c>
      <c r="B47" s="228">
        <f>'INPUT DATA'!B48</f>
        <v>0</v>
      </c>
      <c r="C47" s="201"/>
      <c r="D47" s="201"/>
      <c r="E47" s="201"/>
      <c r="F47" s="213" t="str">
        <f>MTB!AJ48</f>
        <v/>
      </c>
      <c r="G47" s="213" t="str">
        <f>MATH!AJ48</f>
        <v/>
      </c>
      <c r="H47" s="213" t="str">
        <f>AP!AJ48</f>
        <v/>
      </c>
      <c r="I47" s="234" t="str">
        <f>ESP!AJ48</f>
        <v/>
      </c>
      <c r="J47" s="239" t="str">
        <f t="shared" si="1"/>
        <v/>
      </c>
      <c r="K47" s="214" t="str">
        <f>'MUSIC '!AJ48</f>
        <v/>
      </c>
      <c r="L47" s="215" t="str">
        <f>ARTS!AJ48</f>
        <v/>
      </c>
      <c r="M47" s="215" t="str">
        <f>PE!AJ48</f>
        <v/>
      </c>
      <c r="N47" s="216" t="str">
        <f>HEALTH!AJ48</f>
        <v/>
      </c>
      <c r="O47" s="217" t="str">
        <f t="shared" si="2"/>
        <v/>
      </c>
    </row>
    <row r="48" spans="1:15" ht="18" customHeight="1">
      <c r="A48" s="200">
        <v>38</v>
      </c>
      <c r="B48" s="228">
        <f>'INPUT DATA'!B49</f>
        <v>0</v>
      </c>
      <c r="C48" s="201"/>
      <c r="D48" s="201"/>
      <c r="E48" s="201"/>
      <c r="F48" s="213" t="str">
        <f>MTB!AJ49</f>
        <v/>
      </c>
      <c r="G48" s="213" t="str">
        <f>MATH!AJ49</f>
        <v/>
      </c>
      <c r="H48" s="213" t="str">
        <f>AP!AJ49</f>
        <v/>
      </c>
      <c r="I48" s="234" t="str">
        <f>ESP!AJ49</f>
        <v/>
      </c>
      <c r="J48" s="239" t="str">
        <f t="shared" si="1"/>
        <v/>
      </c>
      <c r="K48" s="214" t="str">
        <f>'MUSIC '!AJ49</f>
        <v/>
      </c>
      <c r="L48" s="215" t="str">
        <f>ARTS!AJ49</f>
        <v/>
      </c>
      <c r="M48" s="215" t="str">
        <f>PE!AJ49</f>
        <v/>
      </c>
      <c r="N48" s="216" t="str">
        <f>HEALTH!AJ49</f>
        <v/>
      </c>
      <c r="O48" s="217" t="str">
        <f t="shared" si="2"/>
        <v/>
      </c>
    </row>
    <row r="49" spans="1:35" ht="18" customHeight="1">
      <c r="A49" s="200">
        <v>39</v>
      </c>
      <c r="B49" s="228">
        <f>'INPUT DATA'!B50</f>
        <v>0</v>
      </c>
      <c r="C49" s="201"/>
      <c r="D49" s="201"/>
      <c r="E49" s="201"/>
      <c r="F49" s="213" t="str">
        <f>MTB!AJ50</f>
        <v/>
      </c>
      <c r="G49" s="213" t="str">
        <f>MATH!AJ50</f>
        <v/>
      </c>
      <c r="H49" s="213" t="str">
        <f>AP!AJ50</f>
        <v/>
      </c>
      <c r="I49" s="234" t="str">
        <f>ESP!AJ50</f>
        <v/>
      </c>
      <c r="J49" s="239" t="str">
        <f t="shared" si="1"/>
        <v/>
      </c>
      <c r="K49" s="214" t="str">
        <f>'MUSIC '!AJ50</f>
        <v/>
      </c>
      <c r="L49" s="215" t="str">
        <f>ARTS!AJ50</f>
        <v/>
      </c>
      <c r="M49" s="215" t="str">
        <f>PE!AJ50</f>
        <v/>
      </c>
      <c r="N49" s="216" t="str">
        <f>HEALTH!AJ50</f>
        <v/>
      </c>
      <c r="O49" s="217" t="str">
        <f t="shared" si="2"/>
        <v/>
      </c>
    </row>
    <row r="50" spans="1:35" ht="18" customHeight="1">
      <c r="A50" s="200">
        <v>40</v>
      </c>
      <c r="B50" s="228">
        <f>'INPUT DATA'!B51</f>
        <v>0</v>
      </c>
      <c r="C50" s="201"/>
      <c r="D50" s="201"/>
      <c r="E50" s="201"/>
      <c r="F50" s="213" t="str">
        <f>MTB!AJ51</f>
        <v/>
      </c>
      <c r="G50" s="213" t="str">
        <f>MATH!AJ51</f>
        <v/>
      </c>
      <c r="H50" s="213" t="str">
        <f>AP!AJ51</f>
        <v/>
      </c>
      <c r="I50" s="234" t="str">
        <f>ESP!AJ51</f>
        <v/>
      </c>
      <c r="J50" s="239" t="str">
        <f t="shared" si="1"/>
        <v/>
      </c>
      <c r="K50" s="214" t="str">
        <f>'MUSIC '!AJ51</f>
        <v/>
      </c>
      <c r="L50" s="215" t="str">
        <f>ARTS!AJ51</f>
        <v/>
      </c>
      <c r="M50" s="215" t="str">
        <f>PE!AJ51</f>
        <v/>
      </c>
      <c r="N50" s="216" t="str">
        <f>HEALTH!AJ51</f>
        <v/>
      </c>
      <c r="O50" s="217" t="str">
        <f t="shared" si="2"/>
        <v/>
      </c>
    </row>
    <row r="51" spans="1:35" ht="18" customHeight="1">
      <c r="A51" s="200">
        <v>41</v>
      </c>
      <c r="B51" s="228">
        <f>'INPUT DATA'!B52</f>
        <v>0</v>
      </c>
      <c r="C51" s="201"/>
      <c r="D51" s="201"/>
      <c r="E51" s="201"/>
      <c r="F51" s="213" t="str">
        <f>MTB!AJ52</f>
        <v/>
      </c>
      <c r="G51" s="213" t="str">
        <f>MATH!AJ52</f>
        <v/>
      </c>
      <c r="H51" s="213" t="str">
        <f>AP!AJ52</f>
        <v/>
      </c>
      <c r="I51" s="234" t="str">
        <f>ESP!AJ52</f>
        <v/>
      </c>
      <c r="J51" s="239" t="str">
        <f t="shared" si="1"/>
        <v/>
      </c>
      <c r="K51" s="214" t="str">
        <f>'MUSIC '!AJ52</f>
        <v/>
      </c>
      <c r="L51" s="215" t="str">
        <f>ARTS!AJ52</f>
        <v/>
      </c>
      <c r="M51" s="215" t="str">
        <f>PE!AJ52</f>
        <v/>
      </c>
      <c r="N51" s="216" t="str">
        <f>HEALTH!AJ52</f>
        <v/>
      </c>
      <c r="O51" s="217" t="str">
        <f t="shared" si="2"/>
        <v/>
      </c>
    </row>
    <row r="52" spans="1:35" ht="18" customHeight="1">
      <c r="A52" s="200">
        <v>42</v>
      </c>
      <c r="B52" s="228">
        <f>'INPUT DATA'!B53</f>
        <v>0</v>
      </c>
      <c r="C52" s="201"/>
      <c r="D52" s="201"/>
      <c r="E52" s="201"/>
      <c r="F52" s="213" t="str">
        <f>MTB!AJ53</f>
        <v/>
      </c>
      <c r="G52" s="213" t="str">
        <f>MATH!AJ53</f>
        <v/>
      </c>
      <c r="H52" s="213" t="str">
        <f>AP!AJ53</f>
        <v/>
      </c>
      <c r="I52" s="234" t="str">
        <f>ESP!AJ53</f>
        <v/>
      </c>
      <c r="J52" s="239" t="str">
        <f t="shared" si="1"/>
        <v/>
      </c>
      <c r="K52" s="214" t="str">
        <f>'MUSIC '!AJ53</f>
        <v/>
      </c>
      <c r="L52" s="215" t="str">
        <f>ARTS!AJ53</f>
        <v/>
      </c>
      <c r="M52" s="215" t="str">
        <f>PE!AJ53</f>
        <v/>
      </c>
      <c r="N52" s="216" t="str">
        <f>HEALTH!AJ53</f>
        <v/>
      </c>
      <c r="O52" s="217" t="str">
        <f t="shared" si="2"/>
        <v/>
      </c>
    </row>
    <row r="53" spans="1:35" ht="18" customHeight="1">
      <c r="A53" s="198">
        <v>43</v>
      </c>
      <c r="B53" s="228">
        <f>'INPUT DATA'!B54</f>
        <v>0</v>
      </c>
      <c r="C53" s="201"/>
      <c r="D53" s="201"/>
      <c r="E53" s="201"/>
      <c r="F53" s="213" t="str">
        <f>MTB!AJ54</f>
        <v/>
      </c>
      <c r="G53" s="213" t="str">
        <f>MATH!AJ54</f>
        <v/>
      </c>
      <c r="H53" s="213" t="str">
        <f>AP!AJ54</f>
        <v/>
      </c>
      <c r="I53" s="234" t="str">
        <f>ESP!AJ54</f>
        <v/>
      </c>
      <c r="J53" s="239" t="str">
        <f t="shared" si="1"/>
        <v/>
      </c>
      <c r="K53" s="214" t="str">
        <f>'MUSIC '!AJ54</f>
        <v/>
      </c>
      <c r="L53" s="215" t="str">
        <f>ARTS!AJ54</f>
        <v/>
      </c>
      <c r="M53" s="215" t="str">
        <f>PE!AJ54</f>
        <v/>
      </c>
      <c r="N53" s="216" t="str">
        <f>HEALTH!AJ54</f>
        <v/>
      </c>
      <c r="O53" s="217" t="str">
        <f t="shared" si="2"/>
        <v/>
      </c>
    </row>
    <row r="54" spans="1:35" ht="18" customHeight="1">
      <c r="A54" s="200">
        <v>44</v>
      </c>
      <c r="B54" s="228">
        <f>'INPUT DATA'!B55</f>
        <v>0</v>
      </c>
      <c r="C54" s="201"/>
      <c r="D54" s="201"/>
      <c r="E54" s="201"/>
      <c r="F54" s="213" t="str">
        <f>MTB!AJ55</f>
        <v/>
      </c>
      <c r="G54" s="213" t="str">
        <f>MATH!AJ55</f>
        <v/>
      </c>
      <c r="H54" s="213" t="str">
        <f>AP!AJ55</f>
        <v/>
      </c>
      <c r="I54" s="234" t="str">
        <f>ESP!AJ55</f>
        <v/>
      </c>
      <c r="J54" s="239" t="str">
        <f t="shared" si="1"/>
        <v/>
      </c>
      <c r="K54" s="214" t="str">
        <f>'MUSIC '!AJ55</f>
        <v/>
      </c>
      <c r="L54" s="215" t="str">
        <f>ARTS!AJ55</f>
        <v/>
      </c>
      <c r="M54" s="215" t="str">
        <f>PE!AJ55</f>
        <v/>
      </c>
      <c r="N54" s="216" t="str">
        <f>HEALTH!AJ55</f>
        <v/>
      </c>
      <c r="O54" s="217" t="str">
        <f t="shared" si="2"/>
        <v/>
      </c>
    </row>
    <row r="55" spans="1:35" ht="18" customHeight="1">
      <c r="A55" s="200">
        <v>45</v>
      </c>
      <c r="B55" s="228">
        <f>'INPUT DATA'!B56</f>
        <v>0</v>
      </c>
      <c r="C55" s="201"/>
      <c r="D55" s="201"/>
      <c r="E55" s="201"/>
      <c r="F55" s="213" t="str">
        <f>MTB!AJ56</f>
        <v/>
      </c>
      <c r="G55" s="213" t="str">
        <f>MATH!AJ56</f>
        <v/>
      </c>
      <c r="H55" s="213" t="str">
        <f>AP!AJ56</f>
        <v/>
      </c>
      <c r="I55" s="234" t="str">
        <f>ESP!AJ56</f>
        <v/>
      </c>
      <c r="J55" s="239" t="str">
        <f t="shared" si="1"/>
        <v/>
      </c>
      <c r="K55" s="214" t="str">
        <f>'MUSIC '!AJ56</f>
        <v/>
      </c>
      <c r="L55" s="215" t="str">
        <f>ARTS!AJ56</f>
        <v/>
      </c>
      <c r="M55" s="215" t="str">
        <f>PE!AJ56</f>
        <v/>
      </c>
      <c r="N55" s="216" t="str">
        <f>HEALTH!AJ56</f>
        <v/>
      </c>
      <c r="O55" s="217" t="str">
        <f t="shared" si="2"/>
        <v/>
      </c>
    </row>
    <row r="56" spans="1:35" ht="18" customHeight="1">
      <c r="A56" s="200">
        <v>46</v>
      </c>
      <c r="B56" s="228">
        <f>'INPUT DATA'!B57</f>
        <v>0</v>
      </c>
      <c r="C56" s="201"/>
      <c r="D56" s="201"/>
      <c r="E56" s="201"/>
      <c r="F56" s="213" t="str">
        <f>MTB!AJ57</f>
        <v/>
      </c>
      <c r="G56" s="213" t="str">
        <f>MATH!AJ57</f>
        <v/>
      </c>
      <c r="H56" s="213" t="str">
        <f>AP!AJ57</f>
        <v/>
      </c>
      <c r="I56" s="234" t="str">
        <f>ESP!AJ57</f>
        <v/>
      </c>
      <c r="J56" s="239" t="str">
        <f t="shared" si="1"/>
        <v/>
      </c>
      <c r="K56" s="214" t="str">
        <f>'MUSIC '!AJ57</f>
        <v/>
      </c>
      <c r="L56" s="215" t="str">
        <f>ARTS!AJ57</f>
        <v/>
      </c>
      <c r="M56" s="215" t="str">
        <f>PE!AJ57</f>
        <v/>
      </c>
      <c r="N56" s="216" t="str">
        <f>HEALTH!AJ57</f>
        <v/>
      </c>
      <c r="O56" s="217" t="str">
        <f t="shared" si="2"/>
        <v/>
      </c>
    </row>
    <row r="57" spans="1:35" ht="18" customHeight="1">
      <c r="A57" s="200">
        <v>47</v>
      </c>
      <c r="B57" s="228">
        <f>'INPUT DATA'!B58</f>
        <v>0</v>
      </c>
      <c r="C57" s="201"/>
      <c r="D57" s="201"/>
      <c r="E57" s="201"/>
      <c r="F57" s="213" t="str">
        <f>MTB!AJ58</f>
        <v/>
      </c>
      <c r="G57" s="213" t="str">
        <f>MATH!AJ58</f>
        <v/>
      </c>
      <c r="H57" s="213" t="str">
        <f>AP!AJ58</f>
        <v/>
      </c>
      <c r="I57" s="234" t="str">
        <f>ESP!AJ58</f>
        <v/>
      </c>
      <c r="J57" s="239" t="str">
        <f t="shared" si="1"/>
        <v/>
      </c>
      <c r="K57" s="214" t="str">
        <f>'MUSIC '!AJ58</f>
        <v/>
      </c>
      <c r="L57" s="215" t="str">
        <f>ARTS!AJ58</f>
        <v/>
      </c>
      <c r="M57" s="215" t="str">
        <f>PE!AJ58</f>
        <v/>
      </c>
      <c r="N57" s="216" t="str">
        <f>HEALTH!AJ58</f>
        <v/>
      </c>
      <c r="O57" s="217" t="str">
        <f t="shared" si="2"/>
        <v/>
      </c>
    </row>
    <row r="58" spans="1:35" ht="18" customHeight="1">
      <c r="A58" s="200">
        <v>48</v>
      </c>
      <c r="B58" s="228">
        <f>'INPUT DATA'!B59</f>
        <v>0</v>
      </c>
      <c r="C58" s="201"/>
      <c r="D58" s="201"/>
      <c r="E58" s="201"/>
      <c r="F58" s="213" t="str">
        <f>MTB!AJ59</f>
        <v/>
      </c>
      <c r="G58" s="213" t="str">
        <f>MATH!AJ59</f>
        <v/>
      </c>
      <c r="H58" s="213" t="str">
        <f>AP!AJ59</f>
        <v/>
      </c>
      <c r="I58" s="234" t="str">
        <f>ESP!AJ59</f>
        <v/>
      </c>
      <c r="J58" s="239" t="str">
        <f t="shared" si="1"/>
        <v/>
      </c>
      <c r="K58" s="214" t="str">
        <f>'MUSIC '!AJ59</f>
        <v/>
      </c>
      <c r="L58" s="215" t="str">
        <f>ARTS!AJ59</f>
        <v/>
      </c>
      <c r="M58" s="215" t="str">
        <f>PE!AJ59</f>
        <v/>
      </c>
      <c r="N58" s="216" t="str">
        <f>HEALTH!AJ59</f>
        <v/>
      </c>
      <c r="O58" s="217" t="str">
        <f t="shared" si="2"/>
        <v/>
      </c>
    </row>
    <row r="59" spans="1:35" ht="18" customHeight="1">
      <c r="A59" s="198">
        <v>49</v>
      </c>
      <c r="B59" s="228">
        <f>'INPUT DATA'!B60</f>
        <v>0</v>
      </c>
      <c r="C59" s="201"/>
      <c r="D59" s="201"/>
      <c r="E59" s="201"/>
      <c r="F59" s="213" t="str">
        <f>MTB!AJ60</f>
        <v/>
      </c>
      <c r="G59" s="213" t="str">
        <f>MATH!AJ60</f>
        <v/>
      </c>
      <c r="H59" s="213" t="str">
        <f>AP!AJ60</f>
        <v/>
      </c>
      <c r="I59" s="234" t="str">
        <f>ESP!AJ60</f>
        <v/>
      </c>
      <c r="J59" s="239" t="str">
        <f t="shared" si="1"/>
        <v/>
      </c>
      <c r="K59" s="214" t="str">
        <f>'MUSIC '!AJ60</f>
        <v/>
      </c>
      <c r="L59" s="215" t="str">
        <f>ARTS!AJ60</f>
        <v/>
      </c>
      <c r="M59" s="215" t="str">
        <f>PE!AJ60</f>
        <v/>
      </c>
      <c r="N59" s="216" t="str">
        <f>HEALTH!AJ60</f>
        <v/>
      </c>
      <c r="O59" s="217" t="str">
        <f t="shared" si="2"/>
        <v/>
      </c>
    </row>
    <row r="60" spans="1:35" ht="18" customHeight="1" thickBot="1">
      <c r="A60" s="202">
        <v>50</v>
      </c>
      <c r="B60" s="229">
        <f>'INPUT DATA'!B61</f>
        <v>0</v>
      </c>
      <c r="C60" s="203"/>
      <c r="D60" s="203"/>
      <c r="E60" s="203"/>
      <c r="F60" s="218" t="str">
        <f>MTB!AJ61</f>
        <v/>
      </c>
      <c r="G60" s="218" t="str">
        <f>MATH!AJ61</f>
        <v/>
      </c>
      <c r="H60" s="218" t="str">
        <f>AP!AJ61</f>
        <v/>
      </c>
      <c r="I60" s="235" t="str">
        <f>ESP!AJ61</f>
        <v/>
      </c>
      <c r="J60" s="241" t="str">
        <f t="shared" si="1"/>
        <v/>
      </c>
      <c r="K60" s="219" t="str">
        <f>'MUSIC '!AJ61</f>
        <v/>
      </c>
      <c r="L60" s="220" t="str">
        <f>ARTS!AJ61</f>
        <v/>
      </c>
      <c r="M60" s="220" t="str">
        <f>PE!AJ61</f>
        <v/>
      </c>
      <c r="N60" s="221" t="str">
        <f>HEALTH!AJ61</f>
        <v/>
      </c>
      <c r="O60" s="222" t="str">
        <f t="shared" si="2"/>
        <v/>
      </c>
    </row>
    <row r="61" spans="1:35" ht="18" customHeight="1" thickBot="1">
      <c r="A61" s="204"/>
      <c r="B61" s="230" t="str">
        <f>'INPUT DATA'!B62</f>
        <v xml:space="preserve">FEMALE </v>
      </c>
      <c r="C61" s="205"/>
      <c r="D61" s="205"/>
      <c r="E61" s="205"/>
      <c r="F61" s="206"/>
      <c r="G61" s="206"/>
      <c r="H61" s="206"/>
      <c r="I61" s="236"/>
      <c r="J61" s="242"/>
      <c r="K61" s="207"/>
      <c r="L61" s="208"/>
      <c r="M61" s="208"/>
      <c r="N61" s="209"/>
      <c r="O61" s="210"/>
    </row>
    <row r="62" spans="1:35" ht="18" customHeight="1">
      <c r="A62" s="198">
        <v>1</v>
      </c>
      <c r="B62" s="228">
        <f>'INPUT DATA'!B63</f>
        <v>0</v>
      </c>
      <c r="C62" s="199"/>
      <c r="D62" s="199"/>
      <c r="E62" s="199"/>
      <c r="F62" s="213" t="str">
        <f>MTB!AJ63</f>
        <v/>
      </c>
      <c r="G62" s="213" t="str">
        <f>MATH!AJ63</f>
        <v/>
      </c>
      <c r="H62" s="213" t="str">
        <f>AP!AJ63</f>
        <v/>
      </c>
      <c r="I62" s="234" t="str">
        <f>ESP!AJ63</f>
        <v/>
      </c>
      <c r="J62" s="239" t="str">
        <f t="shared" si="1"/>
        <v/>
      </c>
      <c r="K62" s="214" t="str">
        <f>'MUSIC '!AJ63</f>
        <v/>
      </c>
      <c r="L62" s="215" t="str">
        <f>ARTS!AJ63</f>
        <v/>
      </c>
      <c r="M62" s="215" t="str">
        <f>PE!AJ63</f>
        <v/>
      </c>
      <c r="N62" s="216" t="str">
        <f>HEALTH!AJ63</f>
        <v/>
      </c>
      <c r="O62" s="217" t="str">
        <f t="shared" ref="O62:O93" si="3">IF(ISERROR(AVERAGE(F62:J62)),"",AVERAGE(F62:J62))</f>
        <v/>
      </c>
    </row>
    <row r="63" spans="1:35" ht="18" customHeight="1">
      <c r="A63" s="200">
        <v>2</v>
      </c>
      <c r="B63" s="228">
        <f>'INPUT DATA'!B64</f>
        <v>0</v>
      </c>
      <c r="C63" s="201"/>
      <c r="D63" s="201"/>
      <c r="E63" s="201"/>
      <c r="F63" s="213" t="str">
        <f>MTB!AJ64</f>
        <v/>
      </c>
      <c r="G63" s="213" t="str">
        <f>MATH!AJ64</f>
        <v/>
      </c>
      <c r="H63" s="213" t="str">
        <f>AP!AJ64</f>
        <v/>
      </c>
      <c r="I63" s="234" t="str">
        <f>ESP!AJ64</f>
        <v/>
      </c>
      <c r="J63" s="239" t="str">
        <f t="shared" si="1"/>
        <v/>
      </c>
      <c r="K63" s="214" t="str">
        <f>'MUSIC '!AJ64</f>
        <v/>
      </c>
      <c r="L63" s="215" t="str">
        <f>ARTS!AJ64</f>
        <v/>
      </c>
      <c r="M63" s="215" t="str">
        <f>PE!AJ64</f>
        <v/>
      </c>
      <c r="N63" s="216" t="str">
        <f>HEALTH!AJ64</f>
        <v/>
      </c>
      <c r="O63" s="217" t="str">
        <f t="shared" si="3"/>
        <v/>
      </c>
    </row>
    <row r="64" spans="1:35" ht="18" customHeight="1">
      <c r="A64" s="200">
        <v>3</v>
      </c>
      <c r="B64" s="228">
        <f>'INPUT DATA'!B65</f>
        <v>0</v>
      </c>
      <c r="C64" s="199"/>
      <c r="D64" s="199"/>
      <c r="E64" s="199"/>
      <c r="F64" s="213" t="str">
        <f>MTB!AJ65</f>
        <v/>
      </c>
      <c r="G64" s="213" t="str">
        <f>MATH!AJ65</f>
        <v/>
      </c>
      <c r="H64" s="213" t="str">
        <f>AP!AJ65</f>
        <v/>
      </c>
      <c r="I64" s="234" t="str">
        <f>ESP!AJ65</f>
        <v/>
      </c>
      <c r="J64" s="239" t="str">
        <f t="shared" si="1"/>
        <v/>
      </c>
      <c r="K64" s="214" t="str">
        <f>'MUSIC '!AJ65</f>
        <v/>
      </c>
      <c r="L64" s="215" t="str">
        <f>ARTS!AJ65</f>
        <v/>
      </c>
      <c r="M64" s="215" t="str">
        <f>PE!AJ65</f>
        <v/>
      </c>
      <c r="N64" s="216" t="str">
        <f>HEALTH!AJ65</f>
        <v/>
      </c>
      <c r="O64" s="217" t="str">
        <f t="shared" si="3"/>
        <v/>
      </c>
      <c r="P64" s="211"/>
      <c r="Q64" s="211"/>
      <c r="R64" s="211"/>
      <c r="S64" s="211"/>
      <c r="T64" s="211"/>
      <c r="U64" s="211"/>
      <c r="V64" s="211"/>
      <c r="W64" s="211"/>
      <c r="X64" s="211"/>
      <c r="Y64" s="211"/>
      <c r="Z64" s="211"/>
      <c r="AA64" s="211"/>
      <c r="AB64" s="211"/>
      <c r="AC64" s="211"/>
      <c r="AD64" s="211"/>
      <c r="AE64" s="211"/>
      <c r="AF64" s="211"/>
      <c r="AG64" s="211"/>
      <c r="AH64" s="211"/>
      <c r="AI64" s="211"/>
    </row>
    <row r="65" spans="1:15" ht="18" customHeight="1">
      <c r="A65" s="200">
        <v>4</v>
      </c>
      <c r="B65" s="228">
        <f>'INPUT DATA'!B66</f>
        <v>0</v>
      </c>
      <c r="C65" s="199"/>
      <c r="D65" s="199"/>
      <c r="E65" s="199"/>
      <c r="F65" s="213" t="str">
        <f>MTB!AJ66</f>
        <v/>
      </c>
      <c r="G65" s="213" t="str">
        <f>MATH!AJ66</f>
        <v/>
      </c>
      <c r="H65" s="213" t="str">
        <f>AP!AJ66</f>
        <v/>
      </c>
      <c r="I65" s="234" t="str">
        <f>ESP!AJ66</f>
        <v/>
      </c>
      <c r="J65" s="239" t="str">
        <f t="shared" si="1"/>
        <v/>
      </c>
      <c r="K65" s="214" t="str">
        <f>'MUSIC '!AJ66</f>
        <v/>
      </c>
      <c r="L65" s="215" t="str">
        <f>ARTS!AJ66</f>
        <v/>
      </c>
      <c r="M65" s="215" t="str">
        <f>PE!AJ66</f>
        <v/>
      </c>
      <c r="N65" s="216" t="str">
        <f>HEALTH!AJ66</f>
        <v/>
      </c>
      <c r="O65" s="217" t="str">
        <f t="shared" si="3"/>
        <v/>
      </c>
    </row>
    <row r="66" spans="1:15" ht="18" customHeight="1">
      <c r="A66" s="200">
        <v>5</v>
      </c>
      <c r="B66" s="228">
        <f>'INPUT DATA'!B67</f>
        <v>0</v>
      </c>
      <c r="C66" s="201"/>
      <c r="D66" s="201"/>
      <c r="E66" s="201"/>
      <c r="F66" s="213" t="str">
        <f>MTB!AJ67</f>
        <v/>
      </c>
      <c r="G66" s="213" t="str">
        <f>MATH!AJ67</f>
        <v/>
      </c>
      <c r="H66" s="213" t="str">
        <f>AP!AJ67</f>
        <v/>
      </c>
      <c r="I66" s="234" t="str">
        <f>ESP!AJ67</f>
        <v/>
      </c>
      <c r="J66" s="239" t="str">
        <f t="shared" si="1"/>
        <v/>
      </c>
      <c r="K66" s="214" t="str">
        <f>'MUSIC '!AJ67</f>
        <v/>
      </c>
      <c r="L66" s="215" t="str">
        <f>ARTS!AJ67</f>
        <v/>
      </c>
      <c r="M66" s="215" t="str">
        <f>PE!AJ67</f>
        <v/>
      </c>
      <c r="N66" s="216" t="str">
        <f>HEALTH!AJ67</f>
        <v/>
      </c>
      <c r="O66" s="217" t="str">
        <f t="shared" si="3"/>
        <v/>
      </c>
    </row>
    <row r="67" spans="1:15" ht="18" customHeight="1">
      <c r="A67" s="200">
        <v>6</v>
      </c>
      <c r="B67" s="228">
        <f>'INPUT DATA'!B68</f>
        <v>0</v>
      </c>
      <c r="C67" s="201"/>
      <c r="D67" s="201"/>
      <c r="E67" s="201"/>
      <c r="F67" s="213" t="str">
        <f>MTB!AJ68</f>
        <v/>
      </c>
      <c r="G67" s="213" t="str">
        <f>MATH!AJ68</f>
        <v/>
      </c>
      <c r="H67" s="213" t="str">
        <f>AP!AJ68</f>
        <v/>
      </c>
      <c r="I67" s="234" t="str">
        <f>ESP!AJ68</f>
        <v/>
      </c>
      <c r="J67" s="239" t="str">
        <f t="shared" si="1"/>
        <v/>
      </c>
      <c r="K67" s="214" t="str">
        <f>'MUSIC '!AJ68</f>
        <v/>
      </c>
      <c r="L67" s="215" t="str">
        <f>ARTS!AJ68</f>
        <v/>
      </c>
      <c r="M67" s="215" t="str">
        <f>PE!AJ68</f>
        <v/>
      </c>
      <c r="N67" s="216" t="str">
        <f>HEALTH!AJ68</f>
        <v/>
      </c>
      <c r="O67" s="217" t="str">
        <f t="shared" si="3"/>
        <v/>
      </c>
    </row>
    <row r="68" spans="1:15" ht="18" customHeight="1">
      <c r="A68" s="200">
        <v>7</v>
      </c>
      <c r="B68" s="228">
        <f>'INPUT DATA'!B69</f>
        <v>0</v>
      </c>
      <c r="C68" s="201"/>
      <c r="D68" s="201"/>
      <c r="E68" s="201"/>
      <c r="F68" s="213" t="str">
        <f>MTB!AJ69</f>
        <v/>
      </c>
      <c r="G68" s="213" t="str">
        <f>MATH!AJ69</f>
        <v/>
      </c>
      <c r="H68" s="213" t="str">
        <f>AP!AJ69</f>
        <v/>
      </c>
      <c r="I68" s="234" t="str">
        <f>ESP!AJ69</f>
        <v/>
      </c>
      <c r="J68" s="239" t="str">
        <f t="shared" si="1"/>
        <v/>
      </c>
      <c r="K68" s="214" t="str">
        <f>'MUSIC '!AJ69</f>
        <v/>
      </c>
      <c r="L68" s="215" t="str">
        <f>ARTS!AJ69</f>
        <v/>
      </c>
      <c r="M68" s="215" t="str">
        <f>PE!AJ69</f>
        <v/>
      </c>
      <c r="N68" s="216" t="str">
        <f>HEALTH!AJ69</f>
        <v/>
      </c>
      <c r="O68" s="217" t="str">
        <f t="shared" si="3"/>
        <v/>
      </c>
    </row>
    <row r="69" spans="1:15" ht="18" customHeight="1">
      <c r="A69" s="200">
        <v>8</v>
      </c>
      <c r="B69" s="228">
        <f>'INPUT DATA'!B70</f>
        <v>0</v>
      </c>
      <c r="C69" s="201"/>
      <c r="D69" s="201"/>
      <c r="E69" s="201"/>
      <c r="F69" s="213" t="str">
        <f>MTB!AJ70</f>
        <v/>
      </c>
      <c r="G69" s="213" t="str">
        <f>MATH!AJ70</f>
        <v/>
      </c>
      <c r="H69" s="213" t="str">
        <f>AP!AJ70</f>
        <v/>
      </c>
      <c r="I69" s="234" t="str">
        <f>ESP!AJ70</f>
        <v/>
      </c>
      <c r="J69" s="239" t="str">
        <f t="shared" si="1"/>
        <v/>
      </c>
      <c r="K69" s="214" t="str">
        <f>'MUSIC '!AJ70</f>
        <v/>
      </c>
      <c r="L69" s="215" t="str">
        <f>ARTS!AJ70</f>
        <v/>
      </c>
      <c r="M69" s="215" t="str">
        <f>PE!AJ70</f>
        <v/>
      </c>
      <c r="N69" s="216" t="str">
        <f>HEALTH!AJ70</f>
        <v/>
      </c>
      <c r="O69" s="217" t="str">
        <f t="shared" si="3"/>
        <v/>
      </c>
    </row>
    <row r="70" spans="1:15" ht="18" customHeight="1">
      <c r="A70" s="200">
        <v>9</v>
      </c>
      <c r="B70" s="228">
        <f>'INPUT DATA'!B71</f>
        <v>0</v>
      </c>
      <c r="C70" s="201"/>
      <c r="D70" s="201"/>
      <c r="E70" s="201"/>
      <c r="F70" s="213" t="str">
        <f>MTB!AJ71</f>
        <v/>
      </c>
      <c r="G70" s="213" t="str">
        <f>MATH!AJ71</f>
        <v/>
      </c>
      <c r="H70" s="213" t="str">
        <f>AP!AJ71</f>
        <v/>
      </c>
      <c r="I70" s="234" t="str">
        <f>ESP!AJ71</f>
        <v/>
      </c>
      <c r="J70" s="239" t="str">
        <f t="shared" si="1"/>
        <v/>
      </c>
      <c r="K70" s="214" t="str">
        <f>'MUSIC '!AJ71</f>
        <v/>
      </c>
      <c r="L70" s="215" t="str">
        <f>ARTS!AJ71</f>
        <v/>
      </c>
      <c r="M70" s="215" t="str">
        <f>PE!AJ71</f>
        <v/>
      </c>
      <c r="N70" s="216" t="str">
        <f>HEALTH!AJ71</f>
        <v/>
      </c>
      <c r="O70" s="217" t="str">
        <f t="shared" si="3"/>
        <v/>
      </c>
    </row>
    <row r="71" spans="1:15" ht="18" customHeight="1">
      <c r="A71" s="200">
        <v>10</v>
      </c>
      <c r="B71" s="228">
        <f>'INPUT DATA'!B72</f>
        <v>0</v>
      </c>
      <c r="C71" s="201"/>
      <c r="D71" s="201"/>
      <c r="E71" s="201"/>
      <c r="F71" s="213" t="str">
        <f>MTB!AJ72</f>
        <v/>
      </c>
      <c r="G71" s="213" t="str">
        <f>MATH!AJ72</f>
        <v/>
      </c>
      <c r="H71" s="213" t="str">
        <f>AP!AJ72</f>
        <v/>
      </c>
      <c r="I71" s="234" t="str">
        <f>ESP!AJ72</f>
        <v/>
      </c>
      <c r="J71" s="239" t="str">
        <f t="shared" si="1"/>
        <v/>
      </c>
      <c r="K71" s="214" t="str">
        <f>'MUSIC '!AJ72</f>
        <v/>
      </c>
      <c r="L71" s="215" t="str">
        <f>ARTS!AJ72</f>
        <v/>
      </c>
      <c r="M71" s="215" t="str">
        <f>PE!AJ72</f>
        <v/>
      </c>
      <c r="N71" s="216" t="str">
        <f>HEALTH!AJ72</f>
        <v/>
      </c>
      <c r="O71" s="217" t="str">
        <f t="shared" si="3"/>
        <v/>
      </c>
    </row>
    <row r="72" spans="1:15" ht="18" customHeight="1">
      <c r="A72" s="200">
        <v>11</v>
      </c>
      <c r="B72" s="228">
        <f>'INPUT DATA'!B73</f>
        <v>0</v>
      </c>
      <c r="C72" s="201"/>
      <c r="D72" s="201"/>
      <c r="E72" s="201"/>
      <c r="F72" s="213" t="str">
        <f>MTB!AJ73</f>
        <v/>
      </c>
      <c r="G72" s="213" t="str">
        <f>MATH!AJ73</f>
        <v/>
      </c>
      <c r="H72" s="213" t="str">
        <f>AP!AJ73</f>
        <v/>
      </c>
      <c r="I72" s="234" t="str">
        <f>ESP!AJ73</f>
        <v/>
      </c>
      <c r="J72" s="239" t="str">
        <f t="shared" si="1"/>
        <v/>
      </c>
      <c r="K72" s="214" t="str">
        <f>'MUSIC '!AJ73</f>
        <v/>
      </c>
      <c r="L72" s="215" t="str">
        <f>ARTS!AJ73</f>
        <v/>
      </c>
      <c r="M72" s="215" t="str">
        <f>PE!AJ73</f>
        <v/>
      </c>
      <c r="N72" s="216" t="str">
        <f>HEALTH!AJ73</f>
        <v/>
      </c>
      <c r="O72" s="217" t="str">
        <f t="shared" si="3"/>
        <v/>
      </c>
    </row>
    <row r="73" spans="1:15" ht="18" customHeight="1">
      <c r="A73" s="200">
        <v>12</v>
      </c>
      <c r="B73" s="228">
        <f>'INPUT DATA'!B74</f>
        <v>0</v>
      </c>
      <c r="C73" s="201"/>
      <c r="D73" s="201"/>
      <c r="E73" s="201"/>
      <c r="F73" s="213" t="str">
        <f>MTB!AJ74</f>
        <v/>
      </c>
      <c r="G73" s="213" t="str">
        <f>MATH!AJ74</f>
        <v/>
      </c>
      <c r="H73" s="213" t="str">
        <f>AP!AJ74</f>
        <v/>
      </c>
      <c r="I73" s="234" t="str">
        <f>ESP!AJ74</f>
        <v/>
      </c>
      <c r="J73" s="239" t="str">
        <f t="shared" si="1"/>
        <v/>
      </c>
      <c r="K73" s="214" t="str">
        <f>'MUSIC '!AJ74</f>
        <v/>
      </c>
      <c r="L73" s="215" t="str">
        <f>ARTS!AJ74</f>
        <v/>
      </c>
      <c r="M73" s="215" t="str">
        <f>PE!AJ74</f>
        <v/>
      </c>
      <c r="N73" s="216" t="str">
        <f>HEALTH!AJ74</f>
        <v/>
      </c>
      <c r="O73" s="217" t="str">
        <f t="shared" si="3"/>
        <v/>
      </c>
    </row>
    <row r="74" spans="1:15" ht="18" customHeight="1">
      <c r="A74" s="200">
        <v>13</v>
      </c>
      <c r="B74" s="228">
        <f>'INPUT DATA'!B75</f>
        <v>0</v>
      </c>
      <c r="C74" s="201"/>
      <c r="D74" s="201"/>
      <c r="E74" s="201"/>
      <c r="F74" s="213" t="str">
        <f>MTB!AJ75</f>
        <v/>
      </c>
      <c r="G74" s="213" t="str">
        <f>MATH!AJ75</f>
        <v/>
      </c>
      <c r="H74" s="213" t="str">
        <f>AP!AJ75</f>
        <v/>
      </c>
      <c r="I74" s="234" t="str">
        <f>ESP!AJ75</f>
        <v/>
      </c>
      <c r="J74" s="239" t="str">
        <f t="shared" si="1"/>
        <v/>
      </c>
      <c r="K74" s="214" t="str">
        <f>'MUSIC '!AJ75</f>
        <v/>
      </c>
      <c r="L74" s="215" t="str">
        <f>ARTS!AJ75</f>
        <v/>
      </c>
      <c r="M74" s="215" t="str">
        <f>PE!AJ75</f>
        <v/>
      </c>
      <c r="N74" s="216" t="str">
        <f>HEALTH!AJ75</f>
        <v/>
      </c>
      <c r="O74" s="217" t="str">
        <f t="shared" si="3"/>
        <v/>
      </c>
    </row>
    <row r="75" spans="1:15" ht="18" customHeight="1">
      <c r="A75" s="200">
        <v>14</v>
      </c>
      <c r="B75" s="228">
        <f>'INPUT DATA'!B76</f>
        <v>0</v>
      </c>
      <c r="C75" s="201"/>
      <c r="D75" s="201"/>
      <c r="E75" s="201"/>
      <c r="F75" s="213" t="str">
        <f>MTB!AJ76</f>
        <v/>
      </c>
      <c r="G75" s="213" t="str">
        <f>MATH!AJ76</f>
        <v/>
      </c>
      <c r="H75" s="213" t="str">
        <f>AP!AJ76</f>
        <v/>
      </c>
      <c r="I75" s="234" t="str">
        <f>ESP!AJ76</f>
        <v/>
      </c>
      <c r="J75" s="239" t="str">
        <f t="shared" si="1"/>
        <v/>
      </c>
      <c r="K75" s="214" t="str">
        <f>'MUSIC '!AJ76</f>
        <v/>
      </c>
      <c r="L75" s="215" t="str">
        <f>ARTS!AJ76</f>
        <v/>
      </c>
      <c r="M75" s="215" t="str">
        <f>PE!AJ76</f>
        <v/>
      </c>
      <c r="N75" s="216" t="str">
        <f>HEALTH!AJ76</f>
        <v/>
      </c>
      <c r="O75" s="217" t="str">
        <f t="shared" si="3"/>
        <v/>
      </c>
    </row>
    <row r="76" spans="1:15" ht="18" customHeight="1">
      <c r="A76" s="200">
        <v>15</v>
      </c>
      <c r="B76" s="228">
        <f>'INPUT DATA'!B77</f>
        <v>0</v>
      </c>
      <c r="C76" s="201"/>
      <c r="D76" s="201"/>
      <c r="E76" s="201"/>
      <c r="F76" s="213" t="str">
        <f>MTB!AJ77</f>
        <v/>
      </c>
      <c r="G76" s="213" t="str">
        <f>MATH!AJ77</f>
        <v/>
      </c>
      <c r="H76" s="213" t="str">
        <f>AP!AJ77</f>
        <v/>
      </c>
      <c r="I76" s="234" t="str">
        <f>ESP!AJ77</f>
        <v/>
      </c>
      <c r="J76" s="239" t="str">
        <f t="shared" ref="J76:J111" si="4">IF(ISERROR(ROUND(AVERAGE(K76:N76),0)),"",ROUND(AVERAGE(K76:N76),0))</f>
        <v/>
      </c>
      <c r="K76" s="214" t="str">
        <f>'MUSIC '!AJ77</f>
        <v/>
      </c>
      <c r="L76" s="215" t="str">
        <f>ARTS!AJ77</f>
        <v/>
      </c>
      <c r="M76" s="215" t="str">
        <f>PE!AJ77</f>
        <v/>
      </c>
      <c r="N76" s="216" t="str">
        <f>HEALTH!AJ77</f>
        <v/>
      </c>
      <c r="O76" s="217" t="str">
        <f t="shared" si="3"/>
        <v/>
      </c>
    </row>
    <row r="77" spans="1:15" ht="18" customHeight="1">
      <c r="A77" s="200">
        <v>16</v>
      </c>
      <c r="B77" s="228">
        <f>'INPUT DATA'!B78</f>
        <v>0</v>
      </c>
      <c r="C77" s="201"/>
      <c r="D77" s="201"/>
      <c r="E77" s="201"/>
      <c r="F77" s="213" t="str">
        <f>MTB!AJ78</f>
        <v/>
      </c>
      <c r="G77" s="213" t="str">
        <f>MATH!AJ78</f>
        <v/>
      </c>
      <c r="H77" s="213" t="str">
        <f>AP!AJ78</f>
        <v/>
      </c>
      <c r="I77" s="234" t="str">
        <f>ESP!AJ78</f>
        <v/>
      </c>
      <c r="J77" s="239" t="str">
        <f t="shared" si="4"/>
        <v/>
      </c>
      <c r="K77" s="214" t="str">
        <f>'MUSIC '!AJ78</f>
        <v/>
      </c>
      <c r="L77" s="215" t="str">
        <f>ARTS!AJ78</f>
        <v/>
      </c>
      <c r="M77" s="215" t="str">
        <f>PE!AJ78</f>
        <v/>
      </c>
      <c r="N77" s="216" t="str">
        <f>HEALTH!AJ78</f>
        <v/>
      </c>
      <c r="O77" s="217" t="str">
        <f t="shared" si="3"/>
        <v/>
      </c>
    </row>
    <row r="78" spans="1:15" ht="18" customHeight="1">
      <c r="A78" s="200">
        <v>17</v>
      </c>
      <c r="B78" s="228">
        <f>'INPUT DATA'!B79</f>
        <v>0</v>
      </c>
      <c r="C78" s="201"/>
      <c r="D78" s="201"/>
      <c r="E78" s="201"/>
      <c r="F78" s="213" t="str">
        <f>MTB!AJ79</f>
        <v/>
      </c>
      <c r="G78" s="213" t="str">
        <f>MATH!AJ79</f>
        <v/>
      </c>
      <c r="H78" s="213" t="str">
        <f>AP!AJ79</f>
        <v/>
      </c>
      <c r="I78" s="234" t="str">
        <f>ESP!AJ79</f>
        <v/>
      </c>
      <c r="J78" s="239" t="str">
        <f t="shared" si="4"/>
        <v/>
      </c>
      <c r="K78" s="214" t="str">
        <f>'MUSIC '!AJ79</f>
        <v/>
      </c>
      <c r="L78" s="215" t="str">
        <f>ARTS!AJ79</f>
        <v/>
      </c>
      <c r="M78" s="215" t="str">
        <f>PE!AJ79</f>
        <v/>
      </c>
      <c r="N78" s="216" t="str">
        <f>HEALTH!AJ79</f>
        <v/>
      </c>
      <c r="O78" s="217" t="str">
        <f t="shared" si="3"/>
        <v/>
      </c>
    </row>
    <row r="79" spans="1:15" ht="18" customHeight="1">
      <c r="A79" s="200">
        <v>18</v>
      </c>
      <c r="B79" s="228">
        <f>'INPUT DATA'!B80</f>
        <v>0</v>
      </c>
      <c r="C79" s="201"/>
      <c r="D79" s="201"/>
      <c r="E79" s="201"/>
      <c r="F79" s="213" t="str">
        <f>MTB!AJ80</f>
        <v/>
      </c>
      <c r="G79" s="213" t="str">
        <f>MATH!AJ80</f>
        <v/>
      </c>
      <c r="H79" s="213" t="str">
        <f>AP!AJ80</f>
        <v/>
      </c>
      <c r="I79" s="234" t="str">
        <f>ESP!AJ80</f>
        <v/>
      </c>
      <c r="J79" s="239" t="str">
        <f t="shared" si="4"/>
        <v/>
      </c>
      <c r="K79" s="214" t="str">
        <f>'MUSIC '!AJ80</f>
        <v/>
      </c>
      <c r="L79" s="215" t="str">
        <f>ARTS!AJ80</f>
        <v/>
      </c>
      <c r="M79" s="215" t="str">
        <f>PE!AJ80</f>
        <v/>
      </c>
      <c r="N79" s="216" t="str">
        <f>HEALTH!AJ80</f>
        <v/>
      </c>
      <c r="O79" s="217" t="str">
        <f t="shared" si="3"/>
        <v/>
      </c>
    </row>
    <row r="80" spans="1:15" ht="18" customHeight="1">
      <c r="A80" s="200">
        <v>19</v>
      </c>
      <c r="B80" s="228">
        <f>'INPUT DATA'!B81</f>
        <v>0</v>
      </c>
      <c r="C80" s="201"/>
      <c r="D80" s="201"/>
      <c r="E80" s="201"/>
      <c r="F80" s="213" t="str">
        <f>MTB!AJ81</f>
        <v/>
      </c>
      <c r="G80" s="213" t="str">
        <f>MATH!AJ81</f>
        <v/>
      </c>
      <c r="H80" s="213" t="str">
        <f>AP!AJ81</f>
        <v/>
      </c>
      <c r="I80" s="234" t="str">
        <f>ESP!AJ81</f>
        <v/>
      </c>
      <c r="J80" s="239" t="str">
        <f t="shared" si="4"/>
        <v/>
      </c>
      <c r="K80" s="214" t="str">
        <f>'MUSIC '!AJ81</f>
        <v/>
      </c>
      <c r="L80" s="215" t="str">
        <f>ARTS!AJ81</f>
        <v/>
      </c>
      <c r="M80" s="215" t="str">
        <f>PE!AJ81</f>
        <v/>
      </c>
      <c r="N80" s="216" t="str">
        <f>HEALTH!AJ81</f>
        <v/>
      </c>
      <c r="O80" s="217" t="str">
        <f t="shared" si="3"/>
        <v/>
      </c>
    </row>
    <row r="81" spans="1:15" ht="18" customHeight="1">
      <c r="A81" s="200">
        <v>20</v>
      </c>
      <c r="B81" s="228">
        <f>'INPUT DATA'!B82</f>
        <v>0</v>
      </c>
      <c r="C81" s="201"/>
      <c r="D81" s="201"/>
      <c r="E81" s="201"/>
      <c r="F81" s="213" t="str">
        <f>MTB!AJ82</f>
        <v/>
      </c>
      <c r="G81" s="213" t="str">
        <f>MATH!AJ82</f>
        <v/>
      </c>
      <c r="H81" s="213" t="str">
        <f>AP!AJ82</f>
        <v/>
      </c>
      <c r="I81" s="234" t="str">
        <f>ESP!AJ82</f>
        <v/>
      </c>
      <c r="J81" s="239" t="str">
        <f t="shared" si="4"/>
        <v/>
      </c>
      <c r="K81" s="214" t="str">
        <f>'MUSIC '!AJ82</f>
        <v/>
      </c>
      <c r="L81" s="215" t="str">
        <f>ARTS!AJ82</f>
        <v/>
      </c>
      <c r="M81" s="215" t="str">
        <f>PE!AJ82</f>
        <v/>
      </c>
      <c r="N81" s="216" t="str">
        <f>HEALTH!AJ82</f>
        <v/>
      </c>
      <c r="O81" s="217" t="str">
        <f t="shared" si="3"/>
        <v/>
      </c>
    </row>
    <row r="82" spans="1:15" ht="18" customHeight="1">
      <c r="A82" s="200">
        <v>21</v>
      </c>
      <c r="B82" s="228">
        <f>'INPUT DATA'!B83</f>
        <v>0</v>
      </c>
      <c r="C82" s="201"/>
      <c r="D82" s="201"/>
      <c r="E82" s="201"/>
      <c r="F82" s="213" t="str">
        <f>MTB!AJ83</f>
        <v/>
      </c>
      <c r="G82" s="213" t="str">
        <f>MATH!AJ83</f>
        <v/>
      </c>
      <c r="H82" s="213" t="str">
        <f>AP!AJ83</f>
        <v/>
      </c>
      <c r="I82" s="234" t="str">
        <f>ESP!AJ83</f>
        <v/>
      </c>
      <c r="J82" s="239" t="str">
        <f t="shared" si="4"/>
        <v/>
      </c>
      <c r="K82" s="214" t="str">
        <f>'MUSIC '!AJ83</f>
        <v/>
      </c>
      <c r="L82" s="215" t="str">
        <f>ARTS!AJ83</f>
        <v/>
      </c>
      <c r="M82" s="215" t="str">
        <f>PE!AJ83</f>
        <v/>
      </c>
      <c r="N82" s="216" t="str">
        <f>HEALTH!AJ83</f>
        <v/>
      </c>
      <c r="O82" s="217" t="str">
        <f t="shared" si="3"/>
        <v/>
      </c>
    </row>
    <row r="83" spans="1:15" ht="18" customHeight="1">
      <c r="A83" s="200">
        <v>22</v>
      </c>
      <c r="B83" s="228">
        <f>'INPUT DATA'!B84</f>
        <v>0</v>
      </c>
      <c r="C83" s="201"/>
      <c r="D83" s="201"/>
      <c r="E83" s="201"/>
      <c r="F83" s="213" t="str">
        <f>MTB!AJ84</f>
        <v/>
      </c>
      <c r="G83" s="213" t="str">
        <f>MATH!AJ84</f>
        <v/>
      </c>
      <c r="H83" s="213" t="str">
        <f>AP!AJ84</f>
        <v/>
      </c>
      <c r="I83" s="234" t="str">
        <f>ESP!AJ84</f>
        <v/>
      </c>
      <c r="J83" s="239" t="str">
        <f t="shared" si="4"/>
        <v/>
      </c>
      <c r="K83" s="214" t="str">
        <f>'MUSIC '!AJ84</f>
        <v/>
      </c>
      <c r="L83" s="215" t="str">
        <f>ARTS!AJ84</f>
        <v/>
      </c>
      <c r="M83" s="215" t="str">
        <f>PE!AJ84</f>
        <v/>
      </c>
      <c r="N83" s="216" t="str">
        <f>HEALTH!AJ84</f>
        <v/>
      </c>
      <c r="O83" s="217" t="str">
        <f t="shared" si="3"/>
        <v/>
      </c>
    </row>
    <row r="84" spans="1:15" ht="18" customHeight="1">
      <c r="A84" s="200">
        <v>23</v>
      </c>
      <c r="B84" s="228">
        <f>'INPUT DATA'!B85</f>
        <v>0</v>
      </c>
      <c r="C84" s="201"/>
      <c r="D84" s="201"/>
      <c r="E84" s="201"/>
      <c r="F84" s="213" t="str">
        <f>MTB!AJ85</f>
        <v/>
      </c>
      <c r="G84" s="213" t="str">
        <f>MATH!AJ85</f>
        <v/>
      </c>
      <c r="H84" s="213" t="str">
        <f>AP!AJ85</f>
        <v/>
      </c>
      <c r="I84" s="234" t="str">
        <f>ESP!AJ85</f>
        <v/>
      </c>
      <c r="J84" s="239" t="str">
        <f t="shared" si="4"/>
        <v/>
      </c>
      <c r="K84" s="214" t="str">
        <f>'MUSIC '!AJ85</f>
        <v/>
      </c>
      <c r="L84" s="215" t="str">
        <f>ARTS!AJ85</f>
        <v/>
      </c>
      <c r="M84" s="215" t="str">
        <f>PE!AJ85</f>
        <v/>
      </c>
      <c r="N84" s="216" t="str">
        <f>HEALTH!AJ85</f>
        <v/>
      </c>
      <c r="O84" s="217" t="str">
        <f t="shared" si="3"/>
        <v/>
      </c>
    </row>
    <row r="85" spans="1:15" ht="18" customHeight="1">
      <c r="A85" s="200">
        <v>24</v>
      </c>
      <c r="B85" s="228">
        <f>'INPUT DATA'!B86</f>
        <v>0</v>
      </c>
      <c r="C85" s="201"/>
      <c r="D85" s="201"/>
      <c r="E85" s="201"/>
      <c r="F85" s="213" t="str">
        <f>MTB!AJ86</f>
        <v/>
      </c>
      <c r="G85" s="213" t="str">
        <f>MATH!AJ86</f>
        <v/>
      </c>
      <c r="H85" s="213" t="str">
        <f>AP!AJ86</f>
        <v/>
      </c>
      <c r="I85" s="234" t="str">
        <f>ESP!AJ86</f>
        <v/>
      </c>
      <c r="J85" s="239" t="str">
        <f t="shared" si="4"/>
        <v/>
      </c>
      <c r="K85" s="214" t="str">
        <f>'MUSIC '!AJ86</f>
        <v/>
      </c>
      <c r="L85" s="215" t="str">
        <f>ARTS!AJ86</f>
        <v/>
      </c>
      <c r="M85" s="215" t="str">
        <f>PE!AJ86</f>
        <v/>
      </c>
      <c r="N85" s="216" t="str">
        <f>HEALTH!AJ86</f>
        <v/>
      </c>
      <c r="O85" s="217" t="str">
        <f t="shared" si="3"/>
        <v/>
      </c>
    </row>
    <row r="86" spans="1:15" ht="18" customHeight="1">
      <c r="A86" s="200">
        <v>25</v>
      </c>
      <c r="B86" s="228">
        <f>'INPUT DATA'!B87</f>
        <v>0</v>
      </c>
      <c r="C86" s="201"/>
      <c r="D86" s="201"/>
      <c r="E86" s="201"/>
      <c r="F86" s="213" t="str">
        <f>MTB!AJ87</f>
        <v/>
      </c>
      <c r="G86" s="213" t="str">
        <f>MATH!AJ87</f>
        <v/>
      </c>
      <c r="H86" s="213" t="str">
        <f>AP!AJ87</f>
        <v/>
      </c>
      <c r="I86" s="234" t="str">
        <f>ESP!AJ87</f>
        <v/>
      </c>
      <c r="J86" s="239" t="str">
        <f t="shared" si="4"/>
        <v/>
      </c>
      <c r="K86" s="214" t="str">
        <f>'MUSIC '!AJ87</f>
        <v/>
      </c>
      <c r="L86" s="215" t="str">
        <f>ARTS!AJ87</f>
        <v/>
      </c>
      <c r="M86" s="215" t="str">
        <f>PE!AJ87</f>
        <v/>
      </c>
      <c r="N86" s="216" t="str">
        <f>HEALTH!AJ87</f>
        <v/>
      </c>
      <c r="O86" s="217" t="str">
        <f t="shared" si="3"/>
        <v/>
      </c>
    </row>
    <row r="87" spans="1:15" ht="18" customHeight="1">
      <c r="A87" s="200">
        <v>26</v>
      </c>
      <c r="B87" s="228">
        <f>'INPUT DATA'!B88</f>
        <v>0</v>
      </c>
      <c r="C87" s="201"/>
      <c r="D87" s="201"/>
      <c r="E87" s="201"/>
      <c r="F87" s="213" t="str">
        <f>MTB!AJ88</f>
        <v/>
      </c>
      <c r="G87" s="213" t="str">
        <f>MATH!AJ88</f>
        <v/>
      </c>
      <c r="H87" s="213" t="str">
        <f>AP!AJ88</f>
        <v/>
      </c>
      <c r="I87" s="234" t="str">
        <f>ESP!AJ88</f>
        <v/>
      </c>
      <c r="J87" s="239" t="str">
        <f t="shared" si="4"/>
        <v/>
      </c>
      <c r="K87" s="214" t="str">
        <f>'MUSIC '!AJ88</f>
        <v/>
      </c>
      <c r="L87" s="215" t="str">
        <f>ARTS!AJ88</f>
        <v/>
      </c>
      <c r="M87" s="215" t="str">
        <f>PE!AJ88</f>
        <v/>
      </c>
      <c r="N87" s="216" t="str">
        <f>HEALTH!AJ88</f>
        <v/>
      </c>
      <c r="O87" s="217" t="str">
        <f t="shared" si="3"/>
        <v/>
      </c>
    </row>
    <row r="88" spans="1:15" ht="18" customHeight="1">
      <c r="A88" s="200">
        <v>27</v>
      </c>
      <c r="B88" s="228">
        <f>'INPUT DATA'!B89</f>
        <v>0</v>
      </c>
      <c r="C88" s="201"/>
      <c r="D88" s="201"/>
      <c r="E88" s="201"/>
      <c r="F88" s="213" t="str">
        <f>MTB!AJ89</f>
        <v/>
      </c>
      <c r="G88" s="213" t="str">
        <f>MATH!AJ89</f>
        <v/>
      </c>
      <c r="H88" s="213" t="str">
        <f>AP!AJ89</f>
        <v/>
      </c>
      <c r="I88" s="234" t="str">
        <f>ESP!AJ89</f>
        <v/>
      </c>
      <c r="J88" s="239" t="str">
        <f t="shared" si="4"/>
        <v/>
      </c>
      <c r="K88" s="214" t="str">
        <f>'MUSIC '!AJ89</f>
        <v/>
      </c>
      <c r="L88" s="215" t="str">
        <f>ARTS!AJ89</f>
        <v/>
      </c>
      <c r="M88" s="215" t="str">
        <f>PE!AJ89</f>
        <v/>
      </c>
      <c r="N88" s="216" t="str">
        <f>HEALTH!AJ89</f>
        <v/>
      </c>
      <c r="O88" s="217" t="str">
        <f t="shared" si="3"/>
        <v/>
      </c>
    </row>
    <row r="89" spans="1:15" ht="18" customHeight="1">
      <c r="A89" s="200">
        <v>28</v>
      </c>
      <c r="B89" s="228">
        <f>'INPUT DATA'!B90</f>
        <v>0</v>
      </c>
      <c r="C89" s="201"/>
      <c r="D89" s="201"/>
      <c r="E89" s="201"/>
      <c r="F89" s="213" t="str">
        <f>MTB!AJ90</f>
        <v/>
      </c>
      <c r="G89" s="213" t="str">
        <f>MATH!AJ90</f>
        <v/>
      </c>
      <c r="H89" s="213" t="str">
        <f>AP!AJ90</f>
        <v/>
      </c>
      <c r="I89" s="234" t="str">
        <f>ESP!AJ90</f>
        <v/>
      </c>
      <c r="J89" s="239" t="str">
        <f t="shared" si="4"/>
        <v/>
      </c>
      <c r="K89" s="214" t="str">
        <f>'MUSIC '!AJ90</f>
        <v/>
      </c>
      <c r="L89" s="215" t="str">
        <f>ARTS!AJ90</f>
        <v/>
      </c>
      <c r="M89" s="215" t="str">
        <f>PE!AJ90</f>
        <v/>
      </c>
      <c r="N89" s="216" t="str">
        <f>HEALTH!AJ90</f>
        <v/>
      </c>
      <c r="O89" s="217" t="str">
        <f t="shared" si="3"/>
        <v/>
      </c>
    </row>
    <row r="90" spans="1:15" ht="18" customHeight="1">
      <c r="A90" s="200">
        <v>29</v>
      </c>
      <c r="B90" s="228">
        <f>'INPUT DATA'!B91</f>
        <v>0</v>
      </c>
      <c r="C90" s="201"/>
      <c r="D90" s="201"/>
      <c r="E90" s="201"/>
      <c r="F90" s="213" t="str">
        <f>MTB!AJ91</f>
        <v/>
      </c>
      <c r="G90" s="213" t="str">
        <f>MATH!AJ91</f>
        <v/>
      </c>
      <c r="H90" s="213" t="str">
        <f>AP!AJ91</f>
        <v/>
      </c>
      <c r="I90" s="234" t="str">
        <f>ESP!AJ91</f>
        <v/>
      </c>
      <c r="J90" s="239" t="str">
        <f t="shared" si="4"/>
        <v/>
      </c>
      <c r="K90" s="214" t="str">
        <f>'MUSIC '!AJ91</f>
        <v/>
      </c>
      <c r="L90" s="215" t="str">
        <f>ARTS!AJ91</f>
        <v/>
      </c>
      <c r="M90" s="215" t="str">
        <f>PE!AJ91</f>
        <v/>
      </c>
      <c r="N90" s="216" t="str">
        <f>HEALTH!AJ91</f>
        <v/>
      </c>
      <c r="O90" s="217" t="str">
        <f t="shared" si="3"/>
        <v/>
      </c>
    </row>
    <row r="91" spans="1:15" ht="18" customHeight="1">
      <c r="A91" s="200">
        <v>30</v>
      </c>
      <c r="B91" s="228">
        <f>'INPUT DATA'!B92</f>
        <v>0</v>
      </c>
      <c r="C91" s="201"/>
      <c r="D91" s="201"/>
      <c r="E91" s="201"/>
      <c r="F91" s="213" t="str">
        <f>MTB!AJ92</f>
        <v/>
      </c>
      <c r="G91" s="213" t="str">
        <f>MATH!AJ92</f>
        <v/>
      </c>
      <c r="H91" s="213" t="str">
        <f>AP!AJ92</f>
        <v/>
      </c>
      <c r="I91" s="234" t="str">
        <f>ESP!AJ92</f>
        <v/>
      </c>
      <c r="J91" s="239" t="str">
        <f t="shared" si="4"/>
        <v/>
      </c>
      <c r="K91" s="214" t="str">
        <f>'MUSIC '!AJ92</f>
        <v/>
      </c>
      <c r="L91" s="215" t="str">
        <f>ARTS!AJ92</f>
        <v/>
      </c>
      <c r="M91" s="215" t="str">
        <f>PE!AJ92</f>
        <v/>
      </c>
      <c r="N91" s="216" t="str">
        <f>HEALTH!AJ92</f>
        <v/>
      </c>
      <c r="O91" s="217" t="str">
        <f t="shared" si="3"/>
        <v/>
      </c>
    </row>
    <row r="92" spans="1:15" ht="18" customHeight="1">
      <c r="A92" s="200">
        <v>31</v>
      </c>
      <c r="B92" s="228">
        <f>'INPUT DATA'!B93</f>
        <v>0</v>
      </c>
      <c r="C92" s="201"/>
      <c r="D92" s="201"/>
      <c r="E92" s="201"/>
      <c r="F92" s="213" t="str">
        <f>MTB!AJ93</f>
        <v/>
      </c>
      <c r="G92" s="213" t="str">
        <f>MATH!AJ93</f>
        <v/>
      </c>
      <c r="H92" s="213" t="str">
        <f>AP!AJ93</f>
        <v/>
      </c>
      <c r="I92" s="234" t="str">
        <f>ESP!AJ93</f>
        <v/>
      </c>
      <c r="J92" s="239" t="str">
        <f t="shared" si="4"/>
        <v/>
      </c>
      <c r="K92" s="214" t="str">
        <f>'MUSIC '!AJ93</f>
        <v/>
      </c>
      <c r="L92" s="215" t="str">
        <f>ARTS!AJ93</f>
        <v/>
      </c>
      <c r="M92" s="215" t="str">
        <f>PE!AJ93</f>
        <v/>
      </c>
      <c r="N92" s="216" t="str">
        <f>HEALTH!AJ93</f>
        <v/>
      </c>
      <c r="O92" s="217" t="str">
        <f t="shared" si="3"/>
        <v/>
      </c>
    </row>
    <row r="93" spans="1:15" ht="18" customHeight="1">
      <c r="A93" s="200">
        <v>32</v>
      </c>
      <c r="B93" s="228">
        <f>'INPUT DATA'!B94</f>
        <v>0</v>
      </c>
      <c r="C93" s="201"/>
      <c r="D93" s="201"/>
      <c r="E93" s="201"/>
      <c r="F93" s="213" t="str">
        <f>MTB!AJ94</f>
        <v/>
      </c>
      <c r="G93" s="213" t="str">
        <f>MATH!AJ94</f>
        <v/>
      </c>
      <c r="H93" s="213" t="str">
        <f>AP!AJ94</f>
        <v/>
      </c>
      <c r="I93" s="234" t="str">
        <f>ESP!AJ94</f>
        <v/>
      </c>
      <c r="J93" s="239" t="str">
        <f t="shared" si="4"/>
        <v/>
      </c>
      <c r="K93" s="214" t="str">
        <f>'MUSIC '!AJ94</f>
        <v/>
      </c>
      <c r="L93" s="215" t="str">
        <f>ARTS!AJ94</f>
        <v/>
      </c>
      <c r="M93" s="215" t="str">
        <f>PE!AJ94</f>
        <v/>
      </c>
      <c r="N93" s="216" t="str">
        <f>HEALTH!AJ94</f>
        <v/>
      </c>
      <c r="O93" s="217" t="str">
        <f t="shared" si="3"/>
        <v/>
      </c>
    </row>
    <row r="94" spans="1:15" ht="18" customHeight="1">
      <c r="A94" s="200">
        <v>33</v>
      </c>
      <c r="B94" s="228">
        <f>'INPUT DATA'!B95</f>
        <v>0</v>
      </c>
      <c r="C94" s="201"/>
      <c r="D94" s="201"/>
      <c r="E94" s="201"/>
      <c r="F94" s="213" t="str">
        <f>MTB!AJ95</f>
        <v/>
      </c>
      <c r="G94" s="213" t="str">
        <f>MATH!AJ95</f>
        <v/>
      </c>
      <c r="H94" s="213" t="str">
        <f>AP!AJ95</f>
        <v/>
      </c>
      <c r="I94" s="234" t="str">
        <f>ESP!AJ95</f>
        <v/>
      </c>
      <c r="J94" s="239" t="str">
        <f t="shared" si="4"/>
        <v/>
      </c>
      <c r="K94" s="214" t="str">
        <f>'MUSIC '!AJ95</f>
        <v/>
      </c>
      <c r="L94" s="215" t="str">
        <f>ARTS!AJ95</f>
        <v/>
      </c>
      <c r="M94" s="215" t="str">
        <f>PE!AJ95</f>
        <v/>
      </c>
      <c r="N94" s="216" t="str">
        <f>HEALTH!AJ95</f>
        <v/>
      </c>
      <c r="O94" s="217" t="str">
        <f t="shared" ref="O94:O111" si="5">IF(ISERROR(AVERAGE(F94:J94)),"",AVERAGE(F94:J94))</f>
        <v/>
      </c>
    </row>
    <row r="95" spans="1:15" ht="18" customHeight="1">
      <c r="A95" s="200">
        <v>34</v>
      </c>
      <c r="B95" s="228">
        <f>'INPUT DATA'!B96</f>
        <v>0</v>
      </c>
      <c r="C95" s="201"/>
      <c r="D95" s="201"/>
      <c r="E95" s="201"/>
      <c r="F95" s="213" t="str">
        <f>MTB!AJ96</f>
        <v/>
      </c>
      <c r="G95" s="213" t="str">
        <f>MATH!AJ96</f>
        <v/>
      </c>
      <c r="H95" s="213" t="str">
        <f>AP!AJ96</f>
        <v/>
      </c>
      <c r="I95" s="234" t="str">
        <f>ESP!AJ96</f>
        <v/>
      </c>
      <c r="J95" s="239" t="str">
        <f t="shared" si="4"/>
        <v/>
      </c>
      <c r="K95" s="214" t="str">
        <f>'MUSIC '!AJ96</f>
        <v/>
      </c>
      <c r="L95" s="215" t="str">
        <f>ARTS!AJ96</f>
        <v/>
      </c>
      <c r="M95" s="215" t="str">
        <f>PE!AJ96</f>
        <v/>
      </c>
      <c r="N95" s="216" t="str">
        <f>HEALTH!AJ96</f>
        <v/>
      </c>
      <c r="O95" s="217" t="str">
        <f t="shared" si="5"/>
        <v/>
      </c>
    </row>
    <row r="96" spans="1:15" ht="18" customHeight="1">
      <c r="A96" s="200">
        <v>35</v>
      </c>
      <c r="B96" s="228">
        <f>'INPUT DATA'!B97</f>
        <v>0</v>
      </c>
      <c r="C96" s="201"/>
      <c r="D96" s="201"/>
      <c r="E96" s="201"/>
      <c r="F96" s="213" t="str">
        <f>MTB!AJ97</f>
        <v/>
      </c>
      <c r="G96" s="213" t="str">
        <f>MATH!AJ97</f>
        <v/>
      </c>
      <c r="H96" s="213" t="str">
        <f>AP!AJ97</f>
        <v/>
      </c>
      <c r="I96" s="234" t="str">
        <f>ESP!AJ97</f>
        <v/>
      </c>
      <c r="J96" s="239" t="str">
        <f t="shared" si="4"/>
        <v/>
      </c>
      <c r="K96" s="214" t="str">
        <f>'MUSIC '!AJ97</f>
        <v/>
      </c>
      <c r="L96" s="215" t="str">
        <f>ARTS!AJ97</f>
        <v/>
      </c>
      <c r="M96" s="215" t="str">
        <f>PE!AJ97</f>
        <v/>
      </c>
      <c r="N96" s="216" t="str">
        <f>HEALTH!AJ97</f>
        <v/>
      </c>
      <c r="O96" s="217" t="str">
        <f t="shared" si="5"/>
        <v/>
      </c>
    </row>
    <row r="97" spans="1:15" ht="18" customHeight="1">
      <c r="A97" s="200">
        <v>36</v>
      </c>
      <c r="B97" s="228">
        <f>'INPUT DATA'!B98</f>
        <v>0</v>
      </c>
      <c r="C97" s="201"/>
      <c r="D97" s="201"/>
      <c r="E97" s="201"/>
      <c r="F97" s="213" t="str">
        <f>MTB!AJ98</f>
        <v/>
      </c>
      <c r="G97" s="213" t="str">
        <f>MATH!AJ98</f>
        <v/>
      </c>
      <c r="H97" s="213" t="str">
        <f>AP!AJ98</f>
        <v/>
      </c>
      <c r="I97" s="234" t="str">
        <f>ESP!AJ98</f>
        <v/>
      </c>
      <c r="J97" s="239" t="str">
        <f t="shared" si="4"/>
        <v/>
      </c>
      <c r="K97" s="214" t="str">
        <f>'MUSIC '!AJ98</f>
        <v/>
      </c>
      <c r="L97" s="215" t="str">
        <f>ARTS!AJ98</f>
        <v/>
      </c>
      <c r="M97" s="215" t="str">
        <f>PE!AJ98</f>
        <v/>
      </c>
      <c r="N97" s="216" t="str">
        <f>HEALTH!AJ98</f>
        <v/>
      </c>
      <c r="O97" s="217" t="str">
        <f t="shared" si="5"/>
        <v/>
      </c>
    </row>
    <row r="98" spans="1:15" ht="18" customHeight="1">
      <c r="A98" s="200">
        <v>37</v>
      </c>
      <c r="B98" s="228">
        <f>'INPUT DATA'!B99</f>
        <v>0</v>
      </c>
      <c r="C98" s="201"/>
      <c r="D98" s="201"/>
      <c r="E98" s="201"/>
      <c r="F98" s="213" t="str">
        <f>MTB!AJ99</f>
        <v/>
      </c>
      <c r="G98" s="213" t="str">
        <f>MATH!AJ99</f>
        <v/>
      </c>
      <c r="H98" s="213" t="str">
        <f>AP!AJ99</f>
        <v/>
      </c>
      <c r="I98" s="234" t="str">
        <f>ESP!AJ99</f>
        <v/>
      </c>
      <c r="J98" s="239" t="str">
        <f t="shared" si="4"/>
        <v/>
      </c>
      <c r="K98" s="214" t="str">
        <f>'MUSIC '!AJ99</f>
        <v/>
      </c>
      <c r="L98" s="215" t="str">
        <f>ARTS!AJ99</f>
        <v/>
      </c>
      <c r="M98" s="215" t="str">
        <f>PE!AJ99</f>
        <v/>
      </c>
      <c r="N98" s="216" t="str">
        <f>HEALTH!AJ99</f>
        <v/>
      </c>
      <c r="O98" s="217" t="str">
        <f t="shared" si="5"/>
        <v/>
      </c>
    </row>
    <row r="99" spans="1:15" ht="18" customHeight="1">
      <c r="A99" s="200">
        <v>38</v>
      </c>
      <c r="B99" s="228">
        <f>'INPUT DATA'!B100</f>
        <v>0</v>
      </c>
      <c r="C99" s="201"/>
      <c r="D99" s="201"/>
      <c r="E99" s="201"/>
      <c r="F99" s="213" t="str">
        <f>MTB!AJ100</f>
        <v/>
      </c>
      <c r="G99" s="213" t="str">
        <f>MATH!AJ100</f>
        <v/>
      </c>
      <c r="H99" s="213" t="str">
        <f>AP!AJ100</f>
        <v/>
      </c>
      <c r="I99" s="234" t="str">
        <f>ESP!AJ100</f>
        <v/>
      </c>
      <c r="J99" s="239" t="str">
        <f t="shared" si="4"/>
        <v/>
      </c>
      <c r="K99" s="214" t="str">
        <f>'MUSIC '!AJ100</f>
        <v/>
      </c>
      <c r="L99" s="215" t="str">
        <f>ARTS!AJ100</f>
        <v/>
      </c>
      <c r="M99" s="215" t="str">
        <f>PE!AJ100</f>
        <v/>
      </c>
      <c r="N99" s="216" t="str">
        <f>HEALTH!AJ100</f>
        <v/>
      </c>
      <c r="O99" s="217" t="str">
        <f t="shared" si="5"/>
        <v/>
      </c>
    </row>
    <row r="100" spans="1:15" ht="18" customHeight="1">
      <c r="A100" s="200">
        <v>39</v>
      </c>
      <c r="B100" s="228">
        <f>'INPUT DATA'!B101</f>
        <v>0</v>
      </c>
      <c r="C100" s="201"/>
      <c r="D100" s="201"/>
      <c r="E100" s="201"/>
      <c r="F100" s="213" t="str">
        <f>MTB!AJ101</f>
        <v/>
      </c>
      <c r="G100" s="213" t="str">
        <f>MATH!AJ101</f>
        <v/>
      </c>
      <c r="H100" s="213" t="str">
        <f>AP!AJ101</f>
        <v/>
      </c>
      <c r="I100" s="234" t="str">
        <f>ESP!AJ101</f>
        <v/>
      </c>
      <c r="J100" s="239" t="str">
        <f t="shared" si="4"/>
        <v/>
      </c>
      <c r="K100" s="214" t="str">
        <f>'MUSIC '!AJ101</f>
        <v/>
      </c>
      <c r="L100" s="215" t="str">
        <f>ARTS!AJ101</f>
        <v/>
      </c>
      <c r="M100" s="215" t="str">
        <f>PE!AJ101</f>
        <v/>
      </c>
      <c r="N100" s="216" t="str">
        <f>HEALTH!AJ101</f>
        <v/>
      </c>
      <c r="O100" s="217" t="str">
        <f t="shared" si="5"/>
        <v/>
      </c>
    </row>
    <row r="101" spans="1:15" ht="18" customHeight="1">
      <c r="A101" s="200">
        <v>40</v>
      </c>
      <c r="B101" s="228">
        <f>'INPUT DATA'!B102</f>
        <v>0</v>
      </c>
      <c r="C101" s="201"/>
      <c r="D101" s="201"/>
      <c r="E101" s="201"/>
      <c r="F101" s="213" t="str">
        <f>MTB!AJ102</f>
        <v/>
      </c>
      <c r="G101" s="213" t="str">
        <f>MATH!AJ102</f>
        <v/>
      </c>
      <c r="H101" s="213" t="str">
        <f>AP!AJ102</f>
        <v/>
      </c>
      <c r="I101" s="234" t="str">
        <f>ESP!AJ102</f>
        <v/>
      </c>
      <c r="J101" s="239" t="str">
        <f t="shared" si="4"/>
        <v/>
      </c>
      <c r="K101" s="214" t="str">
        <f>'MUSIC '!AJ102</f>
        <v/>
      </c>
      <c r="L101" s="215" t="str">
        <f>ARTS!AJ102</f>
        <v/>
      </c>
      <c r="M101" s="215" t="str">
        <f>PE!AJ102</f>
        <v/>
      </c>
      <c r="N101" s="216" t="str">
        <f>HEALTH!AJ102</f>
        <v/>
      </c>
      <c r="O101" s="217" t="str">
        <f t="shared" si="5"/>
        <v/>
      </c>
    </row>
    <row r="102" spans="1:15" ht="18" customHeight="1">
      <c r="A102" s="200">
        <v>41</v>
      </c>
      <c r="B102" s="228">
        <f>'INPUT DATA'!B103</f>
        <v>0</v>
      </c>
      <c r="C102" s="201"/>
      <c r="D102" s="201"/>
      <c r="E102" s="201"/>
      <c r="F102" s="213" t="str">
        <f>MTB!AJ103</f>
        <v/>
      </c>
      <c r="G102" s="213" t="str">
        <f>MATH!AJ103</f>
        <v/>
      </c>
      <c r="H102" s="213" t="str">
        <f>AP!AJ103</f>
        <v/>
      </c>
      <c r="I102" s="234" t="str">
        <f>ESP!AJ103</f>
        <v/>
      </c>
      <c r="J102" s="239" t="str">
        <f t="shared" si="4"/>
        <v/>
      </c>
      <c r="K102" s="214" t="str">
        <f>'MUSIC '!AJ103</f>
        <v/>
      </c>
      <c r="L102" s="215" t="str">
        <f>ARTS!AJ103</f>
        <v/>
      </c>
      <c r="M102" s="215" t="str">
        <f>PE!AJ103</f>
        <v/>
      </c>
      <c r="N102" s="216" t="str">
        <f>HEALTH!AJ103</f>
        <v/>
      </c>
      <c r="O102" s="217" t="str">
        <f t="shared" si="5"/>
        <v/>
      </c>
    </row>
    <row r="103" spans="1:15" ht="18" customHeight="1">
      <c r="A103" s="200">
        <v>42</v>
      </c>
      <c r="B103" s="228">
        <f>'INPUT DATA'!B104</f>
        <v>0</v>
      </c>
      <c r="C103" s="201"/>
      <c r="D103" s="201"/>
      <c r="E103" s="201"/>
      <c r="F103" s="213" t="str">
        <f>MTB!AJ104</f>
        <v/>
      </c>
      <c r="G103" s="213" t="str">
        <f>MATH!AJ104</f>
        <v/>
      </c>
      <c r="H103" s="213" t="str">
        <f>AP!AJ104</f>
        <v/>
      </c>
      <c r="I103" s="234" t="str">
        <f>ESP!AJ104</f>
        <v/>
      </c>
      <c r="J103" s="239" t="str">
        <f t="shared" si="4"/>
        <v/>
      </c>
      <c r="K103" s="214" t="str">
        <f>'MUSIC '!AJ104</f>
        <v/>
      </c>
      <c r="L103" s="215" t="str">
        <f>ARTS!AJ104</f>
        <v/>
      </c>
      <c r="M103" s="215" t="str">
        <f>PE!AJ104</f>
        <v/>
      </c>
      <c r="N103" s="216" t="str">
        <f>HEALTH!AJ104</f>
        <v/>
      </c>
      <c r="O103" s="217" t="str">
        <f t="shared" si="5"/>
        <v/>
      </c>
    </row>
    <row r="104" spans="1:15" ht="18" customHeight="1">
      <c r="A104" s="200">
        <v>43</v>
      </c>
      <c r="B104" s="228">
        <f>'INPUT DATA'!B105</f>
        <v>0</v>
      </c>
      <c r="C104" s="201"/>
      <c r="D104" s="201"/>
      <c r="E104" s="201"/>
      <c r="F104" s="213" t="str">
        <f>MTB!AJ105</f>
        <v/>
      </c>
      <c r="G104" s="213" t="str">
        <f>MATH!AJ105</f>
        <v/>
      </c>
      <c r="H104" s="213" t="str">
        <f>AP!AJ105</f>
        <v/>
      </c>
      <c r="I104" s="234" t="str">
        <f>ESP!AJ105</f>
        <v/>
      </c>
      <c r="J104" s="239" t="str">
        <f t="shared" si="4"/>
        <v/>
      </c>
      <c r="K104" s="214" t="str">
        <f>'MUSIC '!AJ105</f>
        <v/>
      </c>
      <c r="L104" s="215" t="str">
        <f>ARTS!AJ105</f>
        <v/>
      </c>
      <c r="M104" s="215" t="str">
        <f>PE!AJ105</f>
        <v/>
      </c>
      <c r="N104" s="216" t="str">
        <f>HEALTH!AJ105</f>
        <v/>
      </c>
      <c r="O104" s="217" t="str">
        <f t="shared" si="5"/>
        <v/>
      </c>
    </row>
    <row r="105" spans="1:15" ht="18" customHeight="1">
      <c r="A105" s="200">
        <v>44</v>
      </c>
      <c r="B105" s="228">
        <f>'INPUT DATA'!B106</f>
        <v>0</v>
      </c>
      <c r="C105" s="201"/>
      <c r="D105" s="201"/>
      <c r="E105" s="201"/>
      <c r="F105" s="213" t="str">
        <f>MTB!AJ106</f>
        <v/>
      </c>
      <c r="G105" s="213" t="str">
        <f>MATH!AJ106</f>
        <v/>
      </c>
      <c r="H105" s="213" t="str">
        <f>AP!AJ106</f>
        <v/>
      </c>
      <c r="I105" s="234" t="str">
        <f>ESP!AJ106</f>
        <v/>
      </c>
      <c r="J105" s="239" t="str">
        <f t="shared" si="4"/>
        <v/>
      </c>
      <c r="K105" s="214" t="str">
        <f>'MUSIC '!AJ106</f>
        <v/>
      </c>
      <c r="L105" s="215" t="str">
        <f>ARTS!AJ106</f>
        <v/>
      </c>
      <c r="M105" s="215" t="str">
        <f>PE!AJ106</f>
        <v/>
      </c>
      <c r="N105" s="216" t="str">
        <f>HEALTH!AJ106</f>
        <v/>
      </c>
      <c r="O105" s="217" t="str">
        <f t="shared" si="5"/>
        <v/>
      </c>
    </row>
    <row r="106" spans="1:15" ht="18" customHeight="1">
      <c r="A106" s="200">
        <v>45</v>
      </c>
      <c r="B106" s="228">
        <f>'INPUT DATA'!B107</f>
        <v>0</v>
      </c>
      <c r="C106" s="201"/>
      <c r="D106" s="201"/>
      <c r="E106" s="201"/>
      <c r="F106" s="213" t="str">
        <f>MTB!AJ107</f>
        <v/>
      </c>
      <c r="G106" s="213" t="str">
        <f>MATH!AJ107</f>
        <v/>
      </c>
      <c r="H106" s="213" t="str">
        <f>AP!AJ107</f>
        <v/>
      </c>
      <c r="I106" s="234" t="str">
        <f>ESP!AJ107</f>
        <v/>
      </c>
      <c r="J106" s="239" t="str">
        <f t="shared" si="4"/>
        <v/>
      </c>
      <c r="K106" s="214" t="str">
        <f>'MUSIC '!AJ107</f>
        <v/>
      </c>
      <c r="L106" s="215" t="str">
        <f>ARTS!AJ107</f>
        <v/>
      </c>
      <c r="M106" s="215" t="str">
        <f>PE!AJ107</f>
        <v/>
      </c>
      <c r="N106" s="216" t="str">
        <f>HEALTH!AJ107</f>
        <v/>
      </c>
      <c r="O106" s="217" t="str">
        <f t="shared" si="5"/>
        <v/>
      </c>
    </row>
    <row r="107" spans="1:15" ht="18" customHeight="1">
      <c r="A107" s="200">
        <v>46</v>
      </c>
      <c r="B107" s="228">
        <f>'INPUT DATA'!B108</f>
        <v>0</v>
      </c>
      <c r="C107" s="201"/>
      <c r="D107" s="201"/>
      <c r="E107" s="201"/>
      <c r="F107" s="213" t="str">
        <f>MTB!AJ108</f>
        <v/>
      </c>
      <c r="G107" s="213" t="str">
        <f>MATH!AJ108</f>
        <v/>
      </c>
      <c r="H107" s="213" t="str">
        <f>AP!AJ108</f>
        <v/>
      </c>
      <c r="I107" s="234" t="str">
        <f>ESP!AJ108</f>
        <v/>
      </c>
      <c r="J107" s="239" t="str">
        <f t="shared" si="4"/>
        <v/>
      </c>
      <c r="K107" s="214" t="str">
        <f>'MUSIC '!AJ108</f>
        <v/>
      </c>
      <c r="L107" s="215" t="str">
        <f>ARTS!AJ108</f>
        <v/>
      </c>
      <c r="M107" s="215" t="str">
        <f>PE!AJ108</f>
        <v/>
      </c>
      <c r="N107" s="216" t="str">
        <f>HEALTH!AJ108</f>
        <v/>
      </c>
      <c r="O107" s="217" t="str">
        <f t="shared" si="5"/>
        <v/>
      </c>
    </row>
    <row r="108" spans="1:15" ht="18" customHeight="1">
      <c r="A108" s="200">
        <v>47</v>
      </c>
      <c r="B108" s="228">
        <f>'INPUT DATA'!B109</f>
        <v>0</v>
      </c>
      <c r="C108" s="201"/>
      <c r="D108" s="201"/>
      <c r="E108" s="201"/>
      <c r="F108" s="213" t="str">
        <f>MTB!AJ109</f>
        <v/>
      </c>
      <c r="G108" s="213" t="str">
        <f>MATH!AJ109</f>
        <v/>
      </c>
      <c r="H108" s="213" t="str">
        <f>AP!AJ109</f>
        <v/>
      </c>
      <c r="I108" s="234" t="str">
        <f>ESP!AJ109</f>
        <v/>
      </c>
      <c r="J108" s="239" t="str">
        <f t="shared" si="4"/>
        <v/>
      </c>
      <c r="K108" s="214" t="str">
        <f>'MUSIC '!AJ109</f>
        <v/>
      </c>
      <c r="L108" s="215" t="str">
        <f>ARTS!AJ109</f>
        <v/>
      </c>
      <c r="M108" s="215" t="str">
        <f>PE!AJ109</f>
        <v/>
      </c>
      <c r="N108" s="216" t="str">
        <f>HEALTH!AJ109</f>
        <v/>
      </c>
      <c r="O108" s="217" t="str">
        <f t="shared" si="5"/>
        <v/>
      </c>
    </row>
    <row r="109" spans="1:15" ht="18" customHeight="1">
      <c r="A109" s="200">
        <v>48</v>
      </c>
      <c r="B109" s="228">
        <f>'INPUT DATA'!B110</f>
        <v>0</v>
      </c>
      <c r="C109" s="201"/>
      <c r="D109" s="201"/>
      <c r="E109" s="201"/>
      <c r="F109" s="213" t="str">
        <f>MTB!AJ110</f>
        <v/>
      </c>
      <c r="G109" s="213" t="str">
        <f>MATH!AJ110</f>
        <v/>
      </c>
      <c r="H109" s="213" t="str">
        <f>AP!AJ110</f>
        <v/>
      </c>
      <c r="I109" s="234" t="str">
        <f>ESP!AJ110</f>
        <v/>
      </c>
      <c r="J109" s="239" t="str">
        <f t="shared" si="4"/>
        <v/>
      </c>
      <c r="K109" s="214" t="str">
        <f>'MUSIC '!AJ110</f>
        <v/>
      </c>
      <c r="L109" s="215" t="str">
        <f>ARTS!AJ110</f>
        <v/>
      </c>
      <c r="M109" s="215" t="str">
        <f>PE!AJ110</f>
        <v/>
      </c>
      <c r="N109" s="216" t="str">
        <f>HEALTH!AJ110</f>
        <v/>
      </c>
      <c r="O109" s="217" t="str">
        <f t="shared" si="5"/>
        <v/>
      </c>
    </row>
    <row r="110" spans="1:15" ht="18" customHeight="1">
      <c r="A110" s="200">
        <v>49</v>
      </c>
      <c r="B110" s="228">
        <f>'INPUT DATA'!B111</f>
        <v>0</v>
      </c>
      <c r="C110" s="201"/>
      <c r="D110" s="201"/>
      <c r="E110" s="201"/>
      <c r="F110" s="213" t="str">
        <f>MTB!AJ111</f>
        <v/>
      </c>
      <c r="G110" s="213" t="str">
        <f>MATH!AJ111</f>
        <v/>
      </c>
      <c r="H110" s="213" t="str">
        <f>AP!AJ111</f>
        <v/>
      </c>
      <c r="I110" s="234" t="str">
        <f>ESP!AJ111</f>
        <v/>
      </c>
      <c r="J110" s="239" t="str">
        <f t="shared" si="4"/>
        <v/>
      </c>
      <c r="K110" s="214" t="str">
        <f>'MUSIC '!AJ111</f>
        <v/>
      </c>
      <c r="L110" s="215" t="str">
        <f>ARTS!AJ111</f>
        <v/>
      </c>
      <c r="M110" s="215" t="str">
        <f>PE!AJ111</f>
        <v/>
      </c>
      <c r="N110" s="216" t="str">
        <f>HEALTH!AJ111</f>
        <v/>
      </c>
      <c r="O110" s="217" t="str">
        <f t="shared" si="5"/>
        <v/>
      </c>
    </row>
    <row r="111" spans="1:15" ht="18" customHeight="1" thickBot="1">
      <c r="A111" s="202">
        <v>50</v>
      </c>
      <c r="B111" s="231">
        <f>'INPUT DATA'!B112</f>
        <v>0</v>
      </c>
      <c r="C111" s="203"/>
      <c r="D111" s="203"/>
      <c r="E111" s="212"/>
      <c r="F111" s="223" t="str">
        <f>MTB!AJ112</f>
        <v/>
      </c>
      <c r="G111" s="223" t="str">
        <f>MATH!AJ112</f>
        <v/>
      </c>
      <c r="H111" s="223" t="str">
        <f>AP!AJ112</f>
        <v/>
      </c>
      <c r="I111" s="237" t="str">
        <f>ESP!AJ112</f>
        <v/>
      </c>
      <c r="J111" s="240" t="str">
        <f t="shared" si="4"/>
        <v/>
      </c>
      <c r="K111" s="224" t="str">
        <f>'MUSIC '!AJ112</f>
        <v/>
      </c>
      <c r="L111" s="225" t="str">
        <f>ARTS!AJ112</f>
        <v/>
      </c>
      <c r="M111" s="225" t="str">
        <f>PE!AJ112</f>
        <v/>
      </c>
      <c r="N111" s="226" t="str">
        <f>HEALTH!AJ112</f>
        <v/>
      </c>
      <c r="O111" s="227" t="str">
        <f t="shared" si="5"/>
        <v/>
      </c>
    </row>
    <row r="112" spans="1:15">
      <c r="C112" s="90"/>
      <c r="D112" s="90"/>
      <c r="E112" s="90"/>
    </row>
    <row r="113" spans="3:5">
      <c r="C113" s="90"/>
      <c r="D113" s="90"/>
      <c r="E113" s="90"/>
    </row>
    <row r="114" spans="3:5">
      <c r="C114" s="90"/>
      <c r="D114" s="90"/>
      <c r="E114" s="90"/>
    </row>
  </sheetData>
  <sheetProtection sheet="1" objects="1" scenarios="1"/>
  <mergeCells count="11">
    <mergeCell ref="Q11:V11"/>
    <mergeCell ref="L6:N6"/>
    <mergeCell ref="B10:E10"/>
    <mergeCell ref="A2:O2"/>
    <mergeCell ref="J5:K5"/>
    <mergeCell ref="J6:K6"/>
    <mergeCell ref="O8:O9"/>
    <mergeCell ref="L5:N5"/>
    <mergeCell ref="G4:I4"/>
    <mergeCell ref="G5:I5"/>
    <mergeCell ref="G6:I6"/>
  </mergeCells>
  <dataValidations count="4">
    <dataValidation allowBlank="1" showInputMessage="1" showErrorMessage="1" prompt="Do not type name of learners here. Go to INPUT DATA sheet." sqref="B62:B111"/>
    <dataValidation allowBlank="1" showInputMessage="1" showErrorMessage="1" prompt="TYPE OR PASTE LEARNER'S NAME HERE" sqref="WVJ983152:WVL983154 C112:E114 C983152:E983154 C917616:E917618 C852080:E852082 C786544:E786546 C721008:E721010 C655472:E655474 C589936:E589938 C524400:E524402 C458864:E458866 C393328:E393330 C327792:E327794 C262256:E262258 C196720:E196722 C131184:E131186 C65648:E65650 IX112:IZ114 ST112:SV114 ACP112:ACR114 AML112:AMN114 AWH112:AWJ114 BGD112:BGF114 BPZ112:BQB114 BZV112:BZX114 CJR112:CJT114 CTN112:CTP114 DDJ112:DDL114 DNF112:DNH114 DXB112:DXD114 EGX112:EGZ114 EQT112:EQV114 FAP112:FAR114 FKL112:FKN114 FUH112:FUJ114 GED112:GEF114 GNZ112:GOB114 GXV112:GXX114 HHR112:HHT114 HRN112:HRP114 IBJ112:IBL114 ILF112:ILH114 IVB112:IVD114 JEX112:JEZ114 JOT112:JOV114 JYP112:JYR114 KIL112:KIN114 KSH112:KSJ114 LCD112:LCF114 LLZ112:LMB114 LVV112:LVX114 MFR112:MFT114 MPN112:MPP114 MZJ112:MZL114 NJF112:NJH114 NTB112:NTD114 OCX112:OCZ114 OMT112:OMV114 OWP112:OWR114 PGL112:PGN114 PQH112:PQJ114 QAD112:QAF114 QJZ112:QKB114 QTV112:QTX114 RDR112:RDT114 RNN112:RNP114 RXJ112:RXL114 SHF112:SHH114 SRB112:SRD114 TAX112:TAZ114 TKT112:TKV114 TUP112:TUR114 UEL112:UEN114 UOH112:UOJ114 UYD112:UYF114 VHZ112:VIB114 VRV112:VRX114 WBR112:WBT114 WLN112:WLP114 WVJ112:WVL114 IX65648:IZ65650 ST65648:SV65650 ACP65648:ACR65650 AML65648:AMN65650 AWH65648:AWJ65650 BGD65648:BGF65650 BPZ65648:BQB65650 BZV65648:BZX65650 CJR65648:CJT65650 CTN65648:CTP65650 DDJ65648:DDL65650 DNF65648:DNH65650 DXB65648:DXD65650 EGX65648:EGZ65650 EQT65648:EQV65650 FAP65648:FAR65650 FKL65648:FKN65650 FUH65648:FUJ65650 GED65648:GEF65650 GNZ65648:GOB65650 GXV65648:GXX65650 HHR65648:HHT65650 HRN65648:HRP65650 IBJ65648:IBL65650 ILF65648:ILH65650 IVB65648:IVD65650 JEX65648:JEZ65650 JOT65648:JOV65650 JYP65648:JYR65650 KIL65648:KIN65650 KSH65648:KSJ65650 LCD65648:LCF65650 LLZ65648:LMB65650 LVV65648:LVX65650 MFR65648:MFT65650 MPN65648:MPP65650 MZJ65648:MZL65650 NJF65648:NJH65650 NTB65648:NTD65650 OCX65648:OCZ65650 OMT65648:OMV65650 OWP65648:OWR65650 PGL65648:PGN65650 PQH65648:PQJ65650 QAD65648:QAF65650 QJZ65648:QKB65650 QTV65648:QTX65650 RDR65648:RDT65650 RNN65648:RNP65650 RXJ65648:RXL65650 SHF65648:SHH65650 SRB65648:SRD65650 TAX65648:TAZ65650 TKT65648:TKV65650 TUP65648:TUR65650 UEL65648:UEN65650 UOH65648:UOJ65650 UYD65648:UYF65650 VHZ65648:VIB65650 VRV65648:VRX65650 WBR65648:WBT65650 WLN65648:WLP65650 WVJ65648:WVL65650 IX131184:IZ131186 ST131184:SV131186 ACP131184:ACR131186 AML131184:AMN131186 AWH131184:AWJ131186 BGD131184:BGF131186 BPZ131184:BQB131186 BZV131184:BZX131186 CJR131184:CJT131186 CTN131184:CTP131186 DDJ131184:DDL131186 DNF131184:DNH131186 DXB131184:DXD131186 EGX131184:EGZ131186 EQT131184:EQV131186 FAP131184:FAR131186 FKL131184:FKN131186 FUH131184:FUJ131186 GED131184:GEF131186 GNZ131184:GOB131186 GXV131184:GXX131186 HHR131184:HHT131186 HRN131184:HRP131186 IBJ131184:IBL131186 ILF131184:ILH131186 IVB131184:IVD131186 JEX131184:JEZ131186 JOT131184:JOV131186 JYP131184:JYR131186 KIL131184:KIN131186 KSH131184:KSJ131186 LCD131184:LCF131186 LLZ131184:LMB131186 LVV131184:LVX131186 MFR131184:MFT131186 MPN131184:MPP131186 MZJ131184:MZL131186 NJF131184:NJH131186 NTB131184:NTD131186 OCX131184:OCZ131186 OMT131184:OMV131186 OWP131184:OWR131186 PGL131184:PGN131186 PQH131184:PQJ131186 QAD131184:QAF131186 QJZ131184:QKB131186 QTV131184:QTX131186 RDR131184:RDT131186 RNN131184:RNP131186 RXJ131184:RXL131186 SHF131184:SHH131186 SRB131184:SRD131186 TAX131184:TAZ131186 TKT131184:TKV131186 TUP131184:TUR131186 UEL131184:UEN131186 UOH131184:UOJ131186 UYD131184:UYF131186 VHZ131184:VIB131186 VRV131184:VRX131186 WBR131184:WBT131186 WLN131184:WLP131186 WVJ131184:WVL131186 IX196720:IZ196722 ST196720:SV196722 ACP196720:ACR196722 AML196720:AMN196722 AWH196720:AWJ196722 BGD196720:BGF196722 BPZ196720:BQB196722 BZV196720:BZX196722 CJR196720:CJT196722 CTN196720:CTP196722 DDJ196720:DDL196722 DNF196720:DNH196722 DXB196720:DXD196722 EGX196720:EGZ196722 EQT196720:EQV196722 FAP196720:FAR196722 FKL196720:FKN196722 FUH196720:FUJ196722 GED196720:GEF196722 GNZ196720:GOB196722 GXV196720:GXX196722 HHR196720:HHT196722 HRN196720:HRP196722 IBJ196720:IBL196722 ILF196720:ILH196722 IVB196720:IVD196722 JEX196720:JEZ196722 JOT196720:JOV196722 JYP196720:JYR196722 KIL196720:KIN196722 KSH196720:KSJ196722 LCD196720:LCF196722 LLZ196720:LMB196722 LVV196720:LVX196722 MFR196720:MFT196722 MPN196720:MPP196722 MZJ196720:MZL196722 NJF196720:NJH196722 NTB196720:NTD196722 OCX196720:OCZ196722 OMT196720:OMV196722 OWP196720:OWR196722 PGL196720:PGN196722 PQH196720:PQJ196722 QAD196720:QAF196722 QJZ196720:QKB196722 QTV196720:QTX196722 RDR196720:RDT196722 RNN196720:RNP196722 RXJ196720:RXL196722 SHF196720:SHH196722 SRB196720:SRD196722 TAX196720:TAZ196722 TKT196720:TKV196722 TUP196720:TUR196722 UEL196720:UEN196722 UOH196720:UOJ196722 UYD196720:UYF196722 VHZ196720:VIB196722 VRV196720:VRX196722 WBR196720:WBT196722 WLN196720:WLP196722 WVJ196720:WVL196722 IX262256:IZ262258 ST262256:SV262258 ACP262256:ACR262258 AML262256:AMN262258 AWH262256:AWJ262258 BGD262256:BGF262258 BPZ262256:BQB262258 BZV262256:BZX262258 CJR262256:CJT262258 CTN262256:CTP262258 DDJ262256:DDL262258 DNF262256:DNH262258 DXB262256:DXD262258 EGX262256:EGZ262258 EQT262256:EQV262258 FAP262256:FAR262258 FKL262256:FKN262258 FUH262256:FUJ262258 GED262256:GEF262258 GNZ262256:GOB262258 GXV262256:GXX262258 HHR262256:HHT262258 HRN262256:HRP262258 IBJ262256:IBL262258 ILF262256:ILH262258 IVB262256:IVD262258 JEX262256:JEZ262258 JOT262256:JOV262258 JYP262256:JYR262258 KIL262256:KIN262258 KSH262256:KSJ262258 LCD262256:LCF262258 LLZ262256:LMB262258 LVV262256:LVX262258 MFR262256:MFT262258 MPN262256:MPP262258 MZJ262256:MZL262258 NJF262256:NJH262258 NTB262256:NTD262258 OCX262256:OCZ262258 OMT262256:OMV262258 OWP262256:OWR262258 PGL262256:PGN262258 PQH262256:PQJ262258 QAD262256:QAF262258 QJZ262256:QKB262258 QTV262256:QTX262258 RDR262256:RDT262258 RNN262256:RNP262258 RXJ262256:RXL262258 SHF262256:SHH262258 SRB262256:SRD262258 TAX262256:TAZ262258 TKT262256:TKV262258 TUP262256:TUR262258 UEL262256:UEN262258 UOH262256:UOJ262258 UYD262256:UYF262258 VHZ262256:VIB262258 VRV262256:VRX262258 WBR262256:WBT262258 WLN262256:WLP262258 WVJ262256:WVL262258 IX327792:IZ327794 ST327792:SV327794 ACP327792:ACR327794 AML327792:AMN327794 AWH327792:AWJ327794 BGD327792:BGF327794 BPZ327792:BQB327794 BZV327792:BZX327794 CJR327792:CJT327794 CTN327792:CTP327794 DDJ327792:DDL327794 DNF327792:DNH327794 DXB327792:DXD327794 EGX327792:EGZ327794 EQT327792:EQV327794 FAP327792:FAR327794 FKL327792:FKN327794 FUH327792:FUJ327794 GED327792:GEF327794 GNZ327792:GOB327794 GXV327792:GXX327794 HHR327792:HHT327794 HRN327792:HRP327794 IBJ327792:IBL327794 ILF327792:ILH327794 IVB327792:IVD327794 JEX327792:JEZ327794 JOT327792:JOV327794 JYP327792:JYR327794 KIL327792:KIN327794 KSH327792:KSJ327794 LCD327792:LCF327794 LLZ327792:LMB327794 LVV327792:LVX327794 MFR327792:MFT327794 MPN327792:MPP327794 MZJ327792:MZL327794 NJF327792:NJH327794 NTB327792:NTD327794 OCX327792:OCZ327794 OMT327792:OMV327794 OWP327792:OWR327794 PGL327792:PGN327794 PQH327792:PQJ327794 QAD327792:QAF327794 QJZ327792:QKB327794 QTV327792:QTX327794 RDR327792:RDT327794 RNN327792:RNP327794 RXJ327792:RXL327794 SHF327792:SHH327794 SRB327792:SRD327794 TAX327792:TAZ327794 TKT327792:TKV327794 TUP327792:TUR327794 UEL327792:UEN327794 UOH327792:UOJ327794 UYD327792:UYF327794 VHZ327792:VIB327794 VRV327792:VRX327794 WBR327792:WBT327794 WLN327792:WLP327794 WVJ327792:WVL327794 IX393328:IZ393330 ST393328:SV393330 ACP393328:ACR393330 AML393328:AMN393330 AWH393328:AWJ393330 BGD393328:BGF393330 BPZ393328:BQB393330 BZV393328:BZX393330 CJR393328:CJT393330 CTN393328:CTP393330 DDJ393328:DDL393330 DNF393328:DNH393330 DXB393328:DXD393330 EGX393328:EGZ393330 EQT393328:EQV393330 FAP393328:FAR393330 FKL393328:FKN393330 FUH393328:FUJ393330 GED393328:GEF393330 GNZ393328:GOB393330 GXV393328:GXX393330 HHR393328:HHT393330 HRN393328:HRP393330 IBJ393328:IBL393330 ILF393328:ILH393330 IVB393328:IVD393330 JEX393328:JEZ393330 JOT393328:JOV393330 JYP393328:JYR393330 KIL393328:KIN393330 KSH393328:KSJ393330 LCD393328:LCF393330 LLZ393328:LMB393330 LVV393328:LVX393330 MFR393328:MFT393330 MPN393328:MPP393330 MZJ393328:MZL393330 NJF393328:NJH393330 NTB393328:NTD393330 OCX393328:OCZ393330 OMT393328:OMV393330 OWP393328:OWR393330 PGL393328:PGN393330 PQH393328:PQJ393330 QAD393328:QAF393330 QJZ393328:QKB393330 QTV393328:QTX393330 RDR393328:RDT393330 RNN393328:RNP393330 RXJ393328:RXL393330 SHF393328:SHH393330 SRB393328:SRD393330 TAX393328:TAZ393330 TKT393328:TKV393330 TUP393328:TUR393330 UEL393328:UEN393330 UOH393328:UOJ393330 UYD393328:UYF393330 VHZ393328:VIB393330 VRV393328:VRX393330 WBR393328:WBT393330 WLN393328:WLP393330 WVJ393328:WVL393330 IX458864:IZ458866 ST458864:SV458866 ACP458864:ACR458866 AML458864:AMN458866 AWH458864:AWJ458866 BGD458864:BGF458866 BPZ458864:BQB458866 BZV458864:BZX458866 CJR458864:CJT458866 CTN458864:CTP458866 DDJ458864:DDL458866 DNF458864:DNH458866 DXB458864:DXD458866 EGX458864:EGZ458866 EQT458864:EQV458866 FAP458864:FAR458866 FKL458864:FKN458866 FUH458864:FUJ458866 GED458864:GEF458866 GNZ458864:GOB458866 GXV458864:GXX458866 HHR458864:HHT458866 HRN458864:HRP458866 IBJ458864:IBL458866 ILF458864:ILH458866 IVB458864:IVD458866 JEX458864:JEZ458866 JOT458864:JOV458866 JYP458864:JYR458866 KIL458864:KIN458866 KSH458864:KSJ458866 LCD458864:LCF458866 LLZ458864:LMB458866 LVV458864:LVX458866 MFR458864:MFT458866 MPN458864:MPP458866 MZJ458864:MZL458866 NJF458864:NJH458866 NTB458864:NTD458866 OCX458864:OCZ458866 OMT458864:OMV458866 OWP458864:OWR458866 PGL458864:PGN458866 PQH458864:PQJ458866 QAD458864:QAF458866 QJZ458864:QKB458866 QTV458864:QTX458866 RDR458864:RDT458866 RNN458864:RNP458866 RXJ458864:RXL458866 SHF458864:SHH458866 SRB458864:SRD458866 TAX458864:TAZ458866 TKT458864:TKV458866 TUP458864:TUR458866 UEL458864:UEN458866 UOH458864:UOJ458866 UYD458864:UYF458866 VHZ458864:VIB458866 VRV458864:VRX458866 WBR458864:WBT458866 WLN458864:WLP458866 WVJ458864:WVL458866 IX524400:IZ524402 ST524400:SV524402 ACP524400:ACR524402 AML524400:AMN524402 AWH524400:AWJ524402 BGD524400:BGF524402 BPZ524400:BQB524402 BZV524400:BZX524402 CJR524400:CJT524402 CTN524400:CTP524402 DDJ524400:DDL524402 DNF524400:DNH524402 DXB524400:DXD524402 EGX524400:EGZ524402 EQT524400:EQV524402 FAP524400:FAR524402 FKL524400:FKN524402 FUH524400:FUJ524402 GED524400:GEF524402 GNZ524400:GOB524402 GXV524400:GXX524402 HHR524400:HHT524402 HRN524400:HRP524402 IBJ524400:IBL524402 ILF524400:ILH524402 IVB524400:IVD524402 JEX524400:JEZ524402 JOT524400:JOV524402 JYP524400:JYR524402 KIL524400:KIN524402 KSH524400:KSJ524402 LCD524400:LCF524402 LLZ524400:LMB524402 LVV524400:LVX524402 MFR524400:MFT524402 MPN524400:MPP524402 MZJ524400:MZL524402 NJF524400:NJH524402 NTB524400:NTD524402 OCX524400:OCZ524402 OMT524400:OMV524402 OWP524400:OWR524402 PGL524400:PGN524402 PQH524400:PQJ524402 QAD524400:QAF524402 QJZ524400:QKB524402 QTV524400:QTX524402 RDR524400:RDT524402 RNN524400:RNP524402 RXJ524400:RXL524402 SHF524400:SHH524402 SRB524400:SRD524402 TAX524400:TAZ524402 TKT524400:TKV524402 TUP524400:TUR524402 UEL524400:UEN524402 UOH524400:UOJ524402 UYD524400:UYF524402 VHZ524400:VIB524402 VRV524400:VRX524402 WBR524400:WBT524402 WLN524400:WLP524402 WVJ524400:WVL524402 IX589936:IZ589938 ST589936:SV589938 ACP589936:ACR589938 AML589936:AMN589938 AWH589936:AWJ589938 BGD589936:BGF589938 BPZ589936:BQB589938 BZV589936:BZX589938 CJR589936:CJT589938 CTN589936:CTP589938 DDJ589936:DDL589938 DNF589936:DNH589938 DXB589936:DXD589938 EGX589936:EGZ589938 EQT589936:EQV589938 FAP589936:FAR589938 FKL589936:FKN589938 FUH589936:FUJ589938 GED589936:GEF589938 GNZ589936:GOB589938 GXV589936:GXX589938 HHR589936:HHT589938 HRN589936:HRP589938 IBJ589936:IBL589938 ILF589936:ILH589938 IVB589936:IVD589938 JEX589936:JEZ589938 JOT589936:JOV589938 JYP589936:JYR589938 KIL589936:KIN589938 KSH589936:KSJ589938 LCD589936:LCF589938 LLZ589936:LMB589938 LVV589936:LVX589938 MFR589936:MFT589938 MPN589936:MPP589938 MZJ589936:MZL589938 NJF589936:NJH589938 NTB589936:NTD589938 OCX589936:OCZ589938 OMT589936:OMV589938 OWP589936:OWR589938 PGL589936:PGN589938 PQH589936:PQJ589938 QAD589936:QAF589938 QJZ589936:QKB589938 QTV589936:QTX589938 RDR589936:RDT589938 RNN589936:RNP589938 RXJ589936:RXL589938 SHF589936:SHH589938 SRB589936:SRD589938 TAX589936:TAZ589938 TKT589936:TKV589938 TUP589936:TUR589938 UEL589936:UEN589938 UOH589936:UOJ589938 UYD589936:UYF589938 VHZ589936:VIB589938 VRV589936:VRX589938 WBR589936:WBT589938 WLN589936:WLP589938 WVJ589936:WVL589938 IX655472:IZ655474 ST655472:SV655474 ACP655472:ACR655474 AML655472:AMN655474 AWH655472:AWJ655474 BGD655472:BGF655474 BPZ655472:BQB655474 BZV655472:BZX655474 CJR655472:CJT655474 CTN655472:CTP655474 DDJ655472:DDL655474 DNF655472:DNH655474 DXB655472:DXD655474 EGX655472:EGZ655474 EQT655472:EQV655474 FAP655472:FAR655474 FKL655472:FKN655474 FUH655472:FUJ655474 GED655472:GEF655474 GNZ655472:GOB655474 GXV655472:GXX655474 HHR655472:HHT655474 HRN655472:HRP655474 IBJ655472:IBL655474 ILF655472:ILH655474 IVB655472:IVD655474 JEX655472:JEZ655474 JOT655472:JOV655474 JYP655472:JYR655474 KIL655472:KIN655474 KSH655472:KSJ655474 LCD655472:LCF655474 LLZ655472:LMB655474 LVV655472:LVX655474 MFR655472:MFT655474 MPN655472:MPP655474 MZJ655472:MZL655474 NJF655472:NJH655474 NTB655472:NTD655474 OCX655472:OCZ655474 OMT655472:OMV655474 OWP655472:OWR655474 PGL655472:PGN655474 PQH655472:PQJ655474 QAD655472:QAF655474 QJZ655472:QKB655474 QTV655472:QTX655474 RDR655472:RDT655474 RNN655472:RNP655474 RXJ655472:RXL655474 SHF655472:SHH655474 SRB655472:SRD655474 TAX655472:TAZ655474 TKT655472:TKV655474 TUP655472:TUR655474 UEL655472:UEN655474 UOH655472:UOJ655474 UYD655472:UYF655474 VHZ655472:VIB655474 VRV655472:VRX655474 WBR655472:WBT655474 WLN655472:WLP655474 WVJ655472:WVL655474 IX721008:IZ721010 ST721008:SV721010 ACP721008:ACR721010 AML721008:AMN721010 AWH721008:AWJ721010 BGD721008:BGF721010 BPZ721008:BQB721010 BZV721008:BZX721010 CJR721008:CJT721010 CTN721008:CTP721010 DDJ721008:DDL721010 DNF721008:DNH721010 DXB721008:DXD721010 EGX721008:EGZ721010 EQT721008:EQV721010 FAP721008:FAR721010 FKL721008:FKN721010 FUH721008:FUJ721010 GED721008:GEF721010 GNZ721008:GOB721010 GXV721008:GXX721010 HHR721008:HHT721010 HRN721008:HRP721010 IBJ721008:IBL721010 ILF721008:ILH721010 IVB721008:IVD721010 JEX721008:JEZ721010 JOT721008:JOV721010 JYP721008:JYR721010 KIL721008:KIN721010 KSH721008:KSJ721010 LCD721008:LCF721010 LLZ721008:LMB721010 LVV721008:LVX721010 MFR721008:MFT721010 MPN721008:MPP721010 MZJ721008:MZL721010 NJF721008:NJH721010 NTB721008:NTD721010 OCX721008:OCZ721010 OMT721008:OMV721010 OWP721008:OWR721010 PGL721008:PGN721010 PQH721008:PQJ721010 QAD721008:QAF721010 QJZ721008:QKB721010 QTV721008:QTX721010 RDR721008:RDT721010 RNN721008:RNP721010 RXJ721008:RXL721010 SHF721008:SHH721010 SRB721008:SRD721010 TAX721008:TAZ721010 TKT721008:TKV721010 TUP721008:TUR721010 UEL721008:UEN721010 UOH721008:UOJ721010 UYD721008:UYF721010 VHZ721008:VIB721010 VRV721008:VRX721010 WBR721008:WBT721010 WLN721008:WLP721010 WVJ721008:WVL721010 IX786544:IZ786546 ST786544:SV786546 ACP786544:ACR786546 AML786544:AMN786546 AWH786544:AWJ786546 BGD786544:BGF786546 BPZ786544:BQB786546 BZV786544:BZX786546 CJR786544:CJT786546 CTN786544:CTP786546 DDJ786544:DDL786546 DNF786544:DNH786546 DXB786544:DXD786546 EGX786544:EGZ786546 EQT786544:EQV786546 FAP786544:FAR786546 FKL786544:FKN786546 FUH786544:FUJ786546 GED786544:GEF786546 GNZ786544:GOB786546 GXV786544:GXX786546 HHR786544:HHT786546 HRN786544:HRP786546 IBJ786544:IBL786546 ILF786544:ILH786546 IVB786544:IVD786546 JEX786544:JEZ786546 JOT786544:JOV786546 JYP786544:JYR786546 KIL786544:KIN786546 KSH786544:KSJ786546 LCD786544:LCF786546 LLZ786544:LMB786546 LVV786544:LVX786546 MFR786544:MFT786546 MPN786544:MPP786546 MZJ786544:MZL786546 NJF786544:NJH786546 NTB786544:NTD786546 OCX786544:OCZ786546 OMT786544:OMV786546 OWP786544:OWR786546 PGL786544:PGN786546 PQH786544:PQJ786546 QAD786544:QAF786546 QJZ786544:QKB786546 QTV786544:QTX786546 RDR786544:RDT786546 RNN786544:RNP786546 RXJ786544:RXL786546 SHF786544:SHH786546 SRB786544:SRD786546 TAX786544:TAZ786546 TKT786544:TKV786546 TUP786544:TUR786546 UEL786544:UEN786546 UOH786544:UOJ786546 UYD786544:UYF786546 VHZ786544:VIB786546 VRV786544:VRX786546 WBR786544:WBT786546 WLN786544:WLP786546 WVJ786544:WVL786546 IX852080:IZ852082 ST852080:SV852082 ACP852080:ACR852082 AML852080:AMN852082 AWH852080:AWJ852082 BGD852080:BGF852082 BPZ852080:BQB852082 BZV852080:BZX852082 CJR852080:CJT852082 CTN852080:CTP852082 DDJ852080:DDL852082 DNF852080:DNH852082 DXB852080:DXD852082 EGX852080:EGZ852082 EQT852080:EQV852082 FAP852080:FAR852082 FKL852080:FKN852082 FUH852080:FUJ852082 GED852080:GEF852082 GNZ852080:GOB852082 GXV852080:GXX852082 HHR852080:HHT852082 HRN852080:HRP852082 IBJ852080:IBL852082 ILF852080:ILH852082 IVB852080:IVD852082 JEX852080:JEZ852082 JOT852080:JOV852082 JYP852080:JYR852082 KIL852080:KIN852082 KSH852080:KSJ852082 LCD852080:LCF852082 LLZ852080:LMB852082 LVV852080:LVX852082 MFR852080:MFT852082 MPN852080:MPP852082 MZJ852080:MZL852082 NJF852080:NJH852082 NTB852080:NTD852082 OCX852080:OCZ852082 OMT852080:OMV852082 OWP852080:OWR852082 PGL852080:PGN852082 PQH852080:PQJ852082 QAD852080:QAF852082 QJZ852080:QKB852082 QTV852080:QTX852082 RDR852080:RDT852082 RNN852080:RNP852082 RXJ852080:RXL852082 SHF852080:SHH852082 SRB852080:SRD852082 TAX852080:TAZ852082 TKT852080:TKV852082 TUP852080:TUR852082 UEL852080:UEN852082 UOH852080:UOJ852082 UYD852080:UYF852082 VHZ852080:VIB852082 VRV852080:VRX852082 WBR852080:WBT852082 WLN852080:WLP852082 WVJ852080:WVL852082 IX917616:IZ917618 ST917616:SV917618 ACP917616:ACR917618 AML917616:AMN917618 AWH917616:AWJ917618 BGD917616:BGF917618 BPZ917616:BQB917618 BZV917616:BZX917618 CJR917616:CJT917618 CTN917616:CTP917618 DDJ917616:DDL917618 DNF917616:DNH917618 DXB917616:DXD917618 EGX917616:EGZ917618 EQT917616:EQV917618 FAP917616:FAR917618 FKL917616:FKN917618 FUH917616:FUJ917618 GED917616:GEF917618 GNZ917616:GOB917618 GXV917616:GXX917618 HHR917616:HHT917618 HRN917616:HRP917618 IBJ917616:IBL917618 ILF917616:ILH917618 IVB917616:IVD917618 JEX917616:JEZ917618 JOT917616:JOV917618 JYP917616:JYR917618 KIL917616:KIN917618 KSH917616:KSJ917618 LCD917616:LCF917618 LLZ917616:LMB917618 LVV917616:LVX917618 MFR917616:MFT917618 MPN917616:MPP917618 MZJ917616:MZL917618 NJF917616:NJH917618 NTB917616:NTD917618 OCX917616:OCZ917618 OMT917616:OMV917618 OWP917616:OWR917618 PGL917616:PGN917618 PQH917616:PQJ917618 QAD917616:QAF917618 QJZ917616:QKB917618 QTV917616:QTX917618 RDR917616:RDT917618 RNN917616:RNP917618 RXJ917616:RXL917618 SHF917616:SHH917618 SRB917616:SRD917618 TAX917616:TAZ917618 TKT917616:TKV917618 TUP917616:TUR917618 UEL917616:UEN917618 UOH917616:UOJ917618 UYD917616:UYF917618 VHZ917616:VIB917618 VRV917616:VRX917618 WBR917616:WBT917618 WLN917616:WLP917618 WVJ917616:WVL917618 IX983152:IZ983154 ST983152:SV983154 ACP983152:ACR983154 AML983152:AMN983154 AWH983152:AWJ983154 BGD983152:BGF983154 BPZ983152:BQB983154 BZV983152:BZX983154 CJR983152:CJT983154 CTN983152:CTP983154 DDJ983152:DDL983154 DNF983152:DNH983154 DXB983152:DXD983154 EGX983152:EGZ983154 EQT983152:EQV983154 FAP983152:FAR983154 FKL983152:FKN983154 FUH983152:FUJ983154 GED983152:GEF983154 GNZ983152:GOB983154 GXV983152:GXX983154 HHR983152:HHT983154 HRN983152:HRP983154 IBJ983152:IBL983154 ILF983152:ILH983154 IVB983152:IVD983154 JEX983152:JEZ983154 JOT983152:JOV983154 JYP983152:JYR983154 KIL983152:KIN983154 KSH983152:KSJ983154 LCD983152:LCF983154 LLZ983152:LMB983154 LVV983152:LVX983154 MFR983152:MFT983154 MPN983152:MPP983154 MZJ983152:MZL983154 NJF983152:NJH983154 NTB983152:NTD983154 OCX983152:OCZ983154 OMT983152:OMV983154 OWP983152:OWR983154 PGL983152:PGN983154 PQH983152:PQJ983154 QAD983152:QAF983154 QJZ983152:QKB983154 QTV983152:QTX983154 RDR983152:RDT983154 RNN983152:RNP983154 RXJ983152:RXL983154 SHF983152:SHH983154 SRB983152:SRD983154 TAX983152:TAZ983154 TKT983152:TKV983154 TUP983152:TUR983154 UEL983152:UEN983154 UOH983152:UOJ983154 UYD983152:UYF983154 VHZ983152:VIB983154 VRV983152:VRX983154 WBR983152:WBT983154 WLN983152:WLP983154"/>
    <dataValidation allowBlank="1" showInputMessage="1" showErrorMessage="1" prompt="TYPE IN INPUT INFOS" sqref="IW11:IW111 B917515:B917615 B851979:B852079 B786443:B786543 B720907:B721007 B655371:B655471 B589835:B589935 B524299:B524399 B458763:B458863 B393227:B393327 B327691:B327791 B262155:B262255 B196619:B196719 B131083:B131183 B65547:B65647 B983051:B983151 SS11:SS111 ACO11:ACO111 AMK11:AMK111 AWG11:AWG111 BGC11:BGC111 BPY11:BPY111 BZU11:BZU111 CJQ11:CJQ111 CTM11:CTM111 DDI11:DDI111 DNE11:DNE111 DXA11:DXA111 EGW11:EGW111 EQS11:EQS111 FAO11:FAO111 FKK11:FKK111 FUG11:FUG111 GEC11:GEC111 GNY11:GNY111 GXU11:GXU111 HHQ11:HHQ111 HRM11:HRM111 IBI11:IBI111 ILE11:ILE111 IVA11:IVA111 JEW11:JEW111 JOS11:JOS111 JYO11:JYO111 KIK11:KIK111 KSG11:KSG111 LCC11:LCC111 LLY11:LLY111 LVU11:LVU111 MFQ11:MFQ111 MPM11:MPM111 MZI11:MZI111 NJE11:NJE111 NTA11:NTA111 OCW11:OCW111 OMS11:OMS111 OWO11:OWO111 PGK11:PGK111 PQG11:PQG111 QAC11:QAC111 QJY11:QJY111 QTU11:QTU111 RDQ11:RDQ111 RNM11:RNM111 RXI11:RXI111 SHE11:SHE111 SRA11:SRA111 TAW11:TAW111 TKS11:TKS111 TUO11:TUO111 UEK11:UEK111 UOG11:UOG111 UYC11:UYC111 VHY11:VHY111 VRU11:VRU111 WBQ11:WBQ111 WLM11:WLM111 WVI11:WVI111 IW65547:IW65647 SS65547:SS65647 ACO65547:ACO65647 AMK65547:AMK65647 AWG65547:AWG65647 BGC65547:BGC65647 BPY65547:BPY65647 BZU65547:BZU65647 CJQ65547:CJQ65647 CTM65547:CTM65647 DDI65547:DDI65647 DNE65547:DNE65647 DXA65547:DXA65647 EGW65547:EGW65647 EQS65547:EQS65647 FAO65547:FAO65647 FKK65547:FKK65647 FUG65547:FUG65647 GEC65547:GEC65647 GNY65547:GNY65647 GXU65547:GXU65647 HHQ65547:HHQ65647 HRM65547:HRM65647 IBI65547:IBI65647 ILE65547:ILE65647 IVA65547:IVA65647 JEW65547:JEW65647 JOS65547:JOS65647 JYO65547:JYO65647 KIK65547:KIK65647 KSG65547:KSG65647 LCC65547:LCC65647 LLY65547:LLY65647 LVU65547:LVU65647 MFQ65547:MFQ65647 MPM65547:MPM65647 MZI65547:MZI65647 NJE65547:NJE65647 NTA65547:NTA65647 OCW65547:OCW65647 OMS65547:OMS65647 OWO65547:OWO65647 PGK65547:PGK65647 PQG65547:PQG65647 QAC65547:QAC65647 QJY65547:QJY65647 QTU65547:QTU65647 RDQ65547:RDQ65647 RNM65547:RNM65647 RXI65547:RXI65647 SHE65547:SHE65647 SRA65547:SRA65647 TAW65547:TAW65647 TKS65547:TKS65647 TUO65547:TUO65647 UEK65547:UEK65647 UOG65547:UOG65647 UYC65547:UYC65647 VHY65547:VHY65647 VRU65547:VRU65647 WBQ65547:WBQ65647 WLM65547:WLM65647 WVI65547:WVI65647 IW131083:IW131183 SS131083:SS131183 ACO131083:ACO131183 AMK131083:AMK131183 AWG131083:AWG131183 BGC131083:BGC131183 BPY131083:BPY131183 BZU131083:BZU131183 CJQ131083:CJQ131183 CTM131083:CTM131183 DDI131083:DDI131183 DNE131083:DNE131183 DXA131083:DXA131183 EGW131083:EGW131183 EQS131083:EQS131183 FAO131083:FAO131183 FKK131083:FKK131183 FUG131083:FUG131183 GEC131083:GEC131183 GNY131083:GNY131183 GXU131083:GXU131183 HHQ131083:HHQ131183 HRM131083:HRM131183 IBI131083:IBI131183 ILE131083:ILE131183 IVA131083:IVA131183 JEW131083:JEW131183 JOS131083:JOS131183 JYO131083:JYO131183 KIK131083:KIK131183 KSG131083:KSG131183 LCC131083:LCC131183 LLY131083:LLY131183 LVU131083:LVU131183 MFQ131083:MFQ131183 MPM131083:MPM131183 MZI131083:MZI131183 NJE131083:NJE131183 NTA131083:NTA131183 OCW131083:OCW131183 OMS131083:OMS131183 OWO131083:OWO131183 PGK131083:PGK131183 PQG131083:PQG131183 QAC131083:QAC131183 QJY131083:QJY131183 QTU131083:QTU131183 RDQ131083:RDQ131183 RNM131083:RNM131183 RXI131083:RXI131183 SHE131083:SHE131183 SRA131083:SRA131183 TAW131083:TAW131183 TKS131083:TKS131183 TUO131083:TUO131183 UEK131083:UEK131183 UOG131083:UOG131183 UYC131083:UYC131183 VHY131083:VHY131183 VRU131083:VRU131183 WBQ131083:WBQ131183 WLM131083:WLM131183 WVI131083:WVI131183 IW196619:IW196719 SS196619:SS196719 ACO196619:ACO196719 AMK196619:AMK196719 AWG196619:AWG196719 BGC196619:BGC196719 BPY196619:BPY196719 BZU196619:BZU196719 CJQ196619:CJQ196719 CTM196619:CTM196719 DDI196619:DDI196719 DNE196619:DNE196719 DXA196619:DXA196719 EGW196619:EGW196719 EQS196619:EQS196719 FAO196619:FAO196719 FKK196619:FKK196719 FUG196619:FUG196719 GEC196619:GEC196719 GNY196619:GNY196719 GXU196619:GXU196719 HHQ196619:HHQ196719 HRM196619:HRM196719 IBI196619:IBI196719 ILE196619:ILE196719 IVA196619:IVA196719 JEW196619:JEW196719 JOS196619:JOS196719 JYO196619:JYO196719 KIK196619:KIK196719 KSG196619:KSG196719 LCC196619:LCC196719 LLY196619:LLY196719 LVU196619:LVU196719 MFQ196619:MFQ196719 MPM196619:MPM196719 MZI196619:MZI196719 NJE196619:NJE196719 NTA196619:NTA196719 OCW196619:OCW196719 OMS196619:OMS196719 OWO196619:OWO196719 PGK196619:PGK196719 PQG196619:PQG196719 QAC196619:QAC196719 QJY196619:QJY196719 QTU196619:QTU196719 RDQ196619:RDQ196719 RNM196619:RNM196719 RXI196619:RXI196719 SHE196619:SHE196719 SRA196619:SRA196719 TAW196619:TAW196719 TKS196619:TKS196719 TUO196619:TUO196719 UEK196619:UEK196719 UOG196619:UOG196719 UYC196619:UYC196719 VHY196619:VHY196719 VRU196619:VRU196719 WBQ196619:WBQ196719 WLM196619:WLM196719 WVI196619:WVI196719 IW262155:IW262255 SS262155:SS262255 ACO262155:ACO262255 AMK262155:AMK262255 AWG262155:AWG262255 BGC262155:BGC262255 BPY262155:BPY262255 BZU262155:BZU262255 CJQ262155:CJQ262255 CTM262155:CTM262255 DDI262155:DDI262255 DNE262155:DNE262255 DXA262155:DXA262255 EGW262155:EGW262255 EQS262155:EQS262255 FAO262155:FAO262255 FKK262155:FKK262255 FUG262155:FUG262255 GEC262155:GEC262255 GNY262155:GNY262255 GXU262155:GXU262255 HHQ262155:HHQ262255 HRM262155:HRM262255 IBI262155:IBI262255 ILE262155:ILE262255 IVA262155:IVA262255 JEW262155:JEW262255 JOS262155:JOS262255 JYO262155:JYO262255 KIK262155:KIK262255 KSG262155:KSG262255 LCC262155:LCC262255 LLY262155:LLY262255 LVU262155:LVU262255 MFQ262155:MFQ262255 MPM262155:MPM262255 MZI262155:MZI262255 NJE262155:NJE262255 NTA262155:NTA262255 OCW262155:OCW262255 OMS262155:OMS262255 OWO262155:OWO262255 PGK262155:PGK262255 PQG262155:PQG262255 QAC262155:QAC262255 QJY262155:QJY262255 QTU262155:QTU262255 RDQ262155:RDQ262255 RNM262155:RNM262255 RXI262155:RXI262255 SHE262155:SHE262255 SRA262155:SRA262255 TAW262155:TAW262255 TKS262155:TKS262255 TUO262155:TUO262255 UEK262155:UEK262255 UOG262155:UOG262255 UYC262155:UYC262255 VHY262155:VHY262255 VRU262155:VRU262255 WBQ262155:WBQ262255 WLM262155:WLM262255 WVI262155:WVI262255 IW327691:IW327791 SS327691:SS327791 ACO327691:ACO327791 AMK327691:AMK327791 AWG327691:AWG327791 BGC327691:BGC327791 BPY327691:BPY327791 BZU327691:BZU327791 CJQ327691:CJQ327791 CTM327691:CTM327791 DDI327691:DDI327791 DNE327691:DNE327791 DXA327691:DXA327791 EGW327691:EGW327791 EQS327691:EQS327791 FAO327691:FAO327791 FKK327691:FKK327791 FUG327691:FUG327791 GEC327691:GEC327791 GNY327691:GNY327791 GXU327691:GXU327791 HHQ327691:HHQ327791 HRM327691:HRM327791 IBI327691:IBI327791 ILE327691:ILE327791 IVA327691:IVA327791 JEW327691:JEW327791 JOS327691:JOS327791 JYO327691:JYO327791 KIK327691:KIK327791 KSG327691:KSG327791 LCC327691:LCC327791 LLY327691:LLY327791 LVU327691:LVU327791 MFQ327691:MFQ327791 MPM327691:MPM327791 MZI327691:MZI327791 NJE327691:NJE327791 NTA327691:NTA327791 OCW327691:OCW327791 OMS327691:OMS327791 OWO327691:OWO327791 PGK327691:PGK327791 PQG327691:PQG327791 QAC327691:QAC327791 QJY327691:QJY327791 QTU327691:QTU327791 RDQ327691:RDQ327791 RNM327691:RNM327791 RXI327691:RXI327791 SHE327691:SHE327791 SRA327691:SRA327791 TAW327691:TAW327791 TKS327691:TKS327791 TUO327691:TUO327791 UEK327691:UEK327791 UOG327691:UOG327791 UYC327691:UYC327791 VHY327691:VHY327791 VRU327691:VRU327791 WBQ327691:WBQ327791 WLM327691:WLM327791 WVI327691:WVI327791 IW393227:IW393327 SS393227:SS393327 ACO393227:ACO393327 AMK393227:AMK393327 AWG393227:AWG393327 BGC393227:BGC393327 BPY393227:BPY393327 BZU393227:BZU393327 CJQ393227:CJQ393327 CTM393227:CTM393327 DDI393227:DDI393327 DNE393227:DNE393327 DXA393227:DXA393327 EGW393227:EGW393327 EQS393227:EQS393327 FAO393227:FAO393327 FKK393227:FKK393327 FUG393227:FUG393327 GEC393227:GEC393327 GNY393227:GNY393327 GXU393227:GXU393327 HHQ393227:HHQ393327 HRM393227:HRM393327 IBI393227:IBI393327 ILE393227:ILE393327 IVA393227:IVA393327 JEW393227:JEW393327 JOS393227:JOS393327 JYO393227:JYO393327 KIK393227:KIK393327 KSG393227:KSG393327 LCC393227:LCC393327 LLY393227:LLY393327 LVU393227:LVU393327 MFQ393227:MFQ393327 MPM393227:MPM393327 MZI393227:MZI393327 NJE393227:NJE393327 NTA393227:NTA393327 OCW393227:OCW393327 OMS393227:OMS393327 OWO393227:OWO393327 PGK393227:PGK393327 PQG393227:PQG393327 QAC393227:QAC393327 QJY393227:QJY393327 QTU393227:QTU393327 RDQ393227:RDQ393327 RNM393227:RNM393327 RXI393227:RXI393327 SHE393227:SHE393327 SRA393227:SRA393327 TAW393227:TAW393327 TKS393227:TKS393327 TUO393227:TUO393327 UEK393227:UEK393327 UOG393227:UOG393327 UYC393227:UYC393327 VHY393227:VHY393327 VRU393227:VRU393327 WBQ393227:WBQ393327 WLM393227:WLM393327 WVI393227:WVI393327 IW458763:IW458863 SS458763:SS458863 ACO458763:ACO458863 AMK458763:AMK458863 AWG458763:AWG458863 BGC458763:BGC458863 BPY458763:BPY458863 BZU458763:BZU458863 CJQ458763:CJQ458863 CTM458763:CTM458863 DDI458763:DDI458863 DNE458763:DNE458863 DXA458763:DXA458863 EGW458763:EGW458863 EQS458763:EQS458863 FAO458763:FAO458863 FKK458763:FKK458863 FUG458763:FUG458863 GEC458763:GEC458863 GNY458763:GNY458863 GXU458763:GXU458863 HHQ458763:HHQ458863 HRM458763:HRM458863 IBI458763:IBI458863 ILE458763:ILE458863 IVA458763:IVA458863 JEW458763:JEW458863 JOS458763:JOS458863 JYO458763:JYO458863 KIK458763:KIK458863 KSG458763:KSG458863 LCC458763:LCC458863 LLY458763:LLY458863 LVU458763:LVU458863 MFQ458763:MFQ458863 MPM458763:MPM458863 MZI458763:MZI458863 NJE458763:NJE458863 NTA458763:NTA458863 OCW458763:OCW458863 OMS458763:OMS458863 OWO458763:OWO458863 PGK458763:PGK458863 PQG458763:PQG458863 QAC458763:QAC458863 QJY458763:QJY458863 QTU458763:QTU458863 RDQ458763:RDQ458863 RNM458763:RNM458863 RXI458763:RXI458863 SHE458763:SHE458863 SRA458763:SRA458863 TAW458763:TAW458863 TKS458763:TKS458863 TUO458763:TUO458863 UEK458763:UEK458863 UOG458763:UOG458863 UYC458763:UYC458863 VHY458763:VHY458863 VRU458763:VRU458863 WBQ458763:WBQ458863 WLM458763:WLM458863 WVI458763:WVI458863 IW524299:IW524399 SS524299:SS524399 ACO524299:ACO524399 AMK524299:AMK524399 AWG524299:AWG524399 BGC524299:BGC524399 BPY524299:BPY524399 BZU524299:BZU524399 CJQ524299:CJQ524399 CTM524299:CTM524399 DDI524299:DDI524399 DNE524299:DNE524399 DXA524299:DXA524399 EGW524299:EGW524399 EQS524299:EQS524399 FAO524299:FAO524399 FKK524299:FKK524399 FUG524299:FUG524399 GEC524299:GEC524399 GNY524299:GNY524399 GXU524299:GXU524399 HHQ524299:HHQ524399 HRM524299:HRM524399 IBI524299:IBI524399 ILE524299:ILE524399 IVA524299:IVA524399 JEW524299:JEW524399 JOS524299:JOS524399 JYO524299:JYO524399 KIK524299:KIK524399 KSG524299:KSG524399 LCC524299:LCC524399 LLY524299:LLY524399 LVU524299:LVU524399 MFQ524299:MFQ524399 MPM524299:MPM524399 MZI524299:MZI524399 NJE524299:NJE524399 NTA524299:NTA524399 OCW524299:OCW524399 OMS524299:OMS524399 OWO524299:OWO524399 PGK524299:PGK524399 PQG524299:PQG524399 QAC524299:QAC524399 QJY524299:QJY524399 QTU524299:QTU524399 RDQ524299:RDQ524399 RNM524299:RNM524399 RXI524299:RXI524399 SHE524299:SHE524399 SRA524299:SRA524399 TAW524299:TAW524399 TKS524299:TKS524399 TUO524299:TUO524399 UEK524299:UEK524399 UOG524299:UOG524399 UYC524299:UYC524399 VHY524299:VHY524399 VRU524299:VRU524399 WBQ524299:WBQ524399 WLM524299:WLM524399 WVI524299:WVI524399 IW589835:IW589935 SS589835:SS589935 ACO589835:ACO589935 AMK589835:AMK589935 AWG589835:AWG589935 BGC589835:BGC589935 BPY589835:BPY589935 BZU589835:BZU589935 CJQ589835:CJQ589935 CTM589835:CTM589935 DDI589835:DDI589935 DNE589835:DNE589935 DXA589835:DXA589935 EGW589835:EGW589935 EQS589835:EQS589935 FAO589835:FAO589935 FKK589835:FKK589935 FUG589835:FUG589935 GEC589835:GEC589935 GNY589835:GNY589935 GXU589835:GXU589935 HHQ589835:HHQ589935 HRM589835:HRM589935 IBI589835:IBI589935 ILE589835:ILE589935 IVA589835:IVA589935 JEW589835:JEW589935 JOS589835:JOS589935 JYO589835:JYO589935 KIK589835:KIK589935 KSG589835:KSG589935 LCC589835:LCC589935 LLY589835:LLY589935 LVU589835:LVU589935 MFQ589835:MFQ589935 MPM589835:MPM589935 MZI589835:MZI589935 NJE589835:NJE589935 NTA589835:NTA589935 OCW589835:OCW589935 OMS589835:OMS589935 OWO589835:OWO589935 PGK589835:PGK589935 PQG589835:PQG589935 QAC589835:QAC589935 QJY589835:QJY589935 QTU589835:QTU589935 RDQ589835:RDQ589935 RNM589835:RNM589935 RXI589835:RXI589935 SHE589835:SHE589935 SRA589835:SRA589935 TAW589835:TAW589935 TKS589835:TKS589935 TUO589835:TUO589935 UEK589835:UEK589935 UOG589835:UOG589935 UYC589835:UYC589935 VHY589835:VHY589935 VRU589835:VRU589935 WBQ589835:WBQ589935 WLM589835:WLM589935 WVI589835:WVI589935 IW655371:IW655471 SS655371:SS655471 ACO655371:ACO655471 AMK655371:AMK655471 AWG655371:AWG655471 BGC655371:BGC655471 BPY655371:BPY655471 BZU655371:BZU655471 CJQ655371:CJQ655471 CTM655371:CTM655471 DDI655371:DDI655471 DNE655371:DNE655471 DXA655371:DXA655471 EGW655371:EGW655471 EQS655371:EQS655471 FAO655371:FAO655471 FKK655371:FKK655471 FUG655371:FUG655471 GEC655371:GEC655471 GNY655371:GNY655471 GXU655371:GXU655471 HHQ655371:HHQ655471 HRM655371:HRM655471 IBI655371:IBI655471 ILE655371:ILE655471 IVA655371:IVA655471 JEW655371:JEW655471 JOS655371:JOS655471 JYO655371:JYO655471 KIK655371:KIK655471 KSG655371:KSG655471 LCC655371:LCC655471 LLY655371:LLY655471 LVU655371:LVU655471 MFQ655371:MFQ655471 MPM655371:MPM655471 MZI655371:MZI655471 NJE655371:NJE655471 NTA655371:NTA655471 OCW655371:OCW655471 OMS655371:OMS655471 OWO655371:OWO655471 PGK655371:PGK655471 PQG655371:PQG655471 QAC655371:QAC655471 QJY655371:QJY655471 QTU655371:QTU655471 RDQ655371:RDQ655471 RNM655371:RNM655471 RXI655371:RXI655471 SHE655371:SHE655471 SRA655371:SRA655471 TAW655371:TAW655471 TKS655371:TKS655471 TUO655371:TUO655471 UEK655371:UEK655471 UOG655371:UOG655471 UYC655371:UYC655471 VHY655371:VHY655471 VRU655371:VRU655471 WBQ655371:WBQ655471 WLM655371:WLM655471 WVI655371:WVI655471 IW720907:IW721007 SS720907:SS721007 ACO720907:ACO721007 AMK720907:AMK721007 AWG720907:AWG721007 BGC720907:BGC721007 BPY720907:BPY721007 BZU720907:BZU721007 CJQ720907:CJQ721007 CTM720907:CTM721007 DDI720907:DDI721007 DNE720907:DNE721007 DXA720907:DXA721007 EGW720907:EGW721007 EQS720907:EQS721007 FAO720907:FAO721007 FKK720907:FKK721007 FUG720907:FUG721007 GEC720907:GEC721007 GNY720907:GNY721007 GXU720907:GXU721007 HHQ720907:HHQ721007 HRM720907:HRM721007 IBI720907:IBI721007 ILE720907:ILE721007 IVA720907:IVA721007 JEW720907:JEW721007 JOS720907:JOS721007 JYO720907:JYO721007 KIK720907:KIK721007 KSG720907:KSG721007 LCC720907:LCC721007 LLY720907:LLY721007 LVU720907:LVU721007 MFQ720907:MFQ721007 MPM720907:MPM721007 MZI720907:MZI721007 NJE720907:NJE721007 NTA720907:NTA721007 OCW720907:OCW721007 OMS720907:OMS721007 OWO720907:OWO721007 PGK720907:PGK721007 PQG720907:PQG721007 QAC720907:QAC721007 QJY720907:QJY721007 QTU720907:QTU721007 RDQ720907:RDQ721007 RNM720907:RNM721007 RXI720907:RXI721007 SHE720907:SHE721007 SRA720907:SRA721007 TAW720907:TAW721007 TKS720907:TKS721007 TUO720907:TUO721007 UEK720907:UEK721007 UOG720907:UOG721007 UYC720907:UYC721007 VHY720907:VHY721007 VRU720907:VRU721007 WBQ720907:WBQ721007 WLM720907:WLM721007 WVI720907:WVI721007 IW786443:IW786543 SS786443:SS786543 ACO786443:ACO786543 AMK786443:AMK786543 AWG786443:AWG786543 BGC786443:BGC786543 BPY786443:BPY786543 BZU786443:BZU786543 CJQ786443:CJQ786543 CTM786443:CTM786543 DDI786443:DDI786543 DNE786443:DNE786543 DXA786443:DXA786543 EGW786443:EGW786543 EQS786443:EQS786543 FAO786443:FAO786543 FKK786443:FKK786543 FUG786443:FUG786543 GEC786443:GEC786543 GNY786443:GNY786543 GXU786443:GXU786543 HHQ786443:HHQ786543 HRM786443:HRM786543 IBI786443:IBI786543 ILE786443:ILE786543 IVA786443:IVA786543 JEW786443:JEW786543 JOS786443:JOS786543 JYO786443:JYO786543 KIK786443:KIK786543 KSG786443:KSG786543 LCC786443:LCC786543 LLY786443:LLY786543 LVU786443:LVU786543 MFQ786443:MFQ786543 MPM786443:MPM786543 MZI786443:MZI786543 NJE786443:NJE786543 NTA786443:NTA786543 OCW786443:OCW786543 OMS786443:OMS786543 OWO786443:OWO786543 PGK786443:PGK786543 PQG786443:PQG786543 QAC786443:QAC786543 QJY786443:QJY786543 QTU786443:QTU786543 RDQ786443:RDQ786543 RNM786443:RNM786543 RXI786443:RXI786543 SHE786443:SHE786543 SRA786443:SRA786543 TAW786443:TAW786543 TKS786443:TKS786543 TUO786443:TUO786543 UEK786443:UEK786543 UOG786443:UOG786543 UYC786443:UYC786543 VHY786443:VHY786543 VRU786443:VRU786543 WBQ786443:WBQ786543 WLM786443:WLM786543 WVI786443:WVI786543 IW851979:IW852079 SS851979:SS852079 ACO851979:ACO852079 AMK851979:AMK852079 AWG851979:AWG852079 BGC851979:BGC852079 BPY851979:BPY852079 BZU851979:BZU852079 CJQ851979:CJQ852079 CTM851979:CTM852079 DDI851979:DDI852079 DNE851979:DNE852079 DXA851979:DXA852079 EGW851979:EGW852079 EQS851979:EQS852079 FAO851979:FAO852079 FKK851979:FKK852079 FUG851979:FUG852079 GEC851979:GEC852079 GNY851979:GNY852079 GXU851979:GXU852079 HHQ851979:HHQ852079 HRM851979:HRM852079 IBI851979:IBI852079 ILE851979:ILE852079 IVA851979:IVA852079 JEW851979:JEW852079 JOS851979:JOS852079 JYO851979:JYO852079 KIK851979:KIK852079 KSG851979:KSG852079 LCC851979:LCC852079 LLY851979:LLY852079 LVU851979:LVU852079 MFQ851979:MFQ852079 MPM851979:MPM852079 MZI851979:MZI852079 NJE851979:NJE852079 NTA851979:NTA852079 OCW851979:OCW852079 OMS851979:OMS852079 OWO851979:OWO852079 PGK851979:PGK852079 PQG851979:PQG852079 QAC851979:QAC852079 QJY851979:QJY852079 QTU851979:QTU852079 RDQ851979:RDQ852079 RNM851979:RNM852079 RXI851979:RXI852079 SHE851979:SHE852079 SRA851979:SRA852079 TAW851979:TAW852079 TKS851979:TKS852079 TUO851979:TUO852079 UEK851979:UEK852079 UOG851979:UOG852079 UYC851979:UYC852079 VHY851979:VHY852079 VRU851979:VRU852079 WBQ851979:WBQ852079 WLM851979:WLM852079 WVI851979:WVI852079 IW917515:IW917615 SS917515:SS917615 ACO917515:ACO917615 AMK917515:AMK917615 AWG917515:AWG917615 BGC917515:BGC917615 BPY917515:BPY917615 BZU917515:BZU917615 CJQ917515:CJQ917615 CTM917515:CTM917615 DDI917515:DDI917615 DNE917515:DNE917615 DXA917515:DXA917615 EGW917515:EGW917615 EQS917515:EQS917615 FAO917515:FAO917615 FKK917515:FKK917615 FUG917515:FUG917615 GEC917515:GEC917615 GNY917515:GNY917615 GXU917515:GXU917615 HHQ917515:HHQ917615 HRM917515:HRM917615 IBI917515:IBI917615 ILE917515:ILE917615 IVA917515:IVA917615 JEW917515:JEW917615 JOS917515:JOS917615 JYO917515:JYO917615 KIK917515:KIK917615 KSG917515:KSG917615 LCC917515:LCC917615 LLY917515:LLY917615 LVU917515:LVU917615 MFQ917515:MFQ917615 MPM917515:MPM917615 MZI917515:MZI917615 NJE917515:NJE917615 NTA917515:NTA917615 OCW917515:OCW917615 OMS917515:OMS917615 OWO917515:OWO917615 PGK917515:PGK917615 PQG917515:PQG917615 QAC917515:QAC917615 QJY917515:QJY917615 QTU917515:QTU917615 RDQ917515:RDQ917615 RNM917515:RNM917615 RXI917515:RXI917615 SHE917515:SHE917615 SRA917515:SRA917615 TAW917515:TAW917615 TKS917515:TKS917615 TUO917515:TUO917615 UEK917515:UEK917615 UOG917515:UOG917615 UYC917515:UYC917615 VHY917515:VHY917615 VRU917515:VRU917615 WBQ917515:WBQ917615 WLM917515:WLM917615 WVI917515:WVI917615 IW983051:IW983151 SS983051:SS983151 ACO983051:ACO983151 AMK983051:AMK983151 AWG983051:AWG983151 BGC983051:BGC983151 BPY983051:BPY983151 BZU983051:BZU983151 CJQ983051:CJQ983151 CTM983051:CTM983151 DDI983051:DDI983151 DNE983051:DNE983151 DXA983051:DXA983151 EGW983051:EGW983151 EQS983051:EQS983151 FAO983051:FAO983151 FKK983051:FKK983151 FUG983051:FUG983151 GEC983051:GEC983151 GNY983051:GNY983151 GXU983051:GXU983151 HHQ983051:HHQ983151 HRM983051:HRM983151 IBI983051:IBI983151 ILE983051:ILE983151 IVA983051:IVA983151 JEW983051:JEW983151 JOS983051:JOS983151 JYO983051:JYO983151 KIK983051:KIK983151 KSG983051:KSG983151 LCC983051:LCC983151 LLY983051:LLY983151 LVU983051:LVU983151 MFQ983051:MFQ983151 MPM983051:MPM983151 MZI983051:MZI983151 NJE983051:NJE983151 NTA983051:NTA983151 OCW983051:OCW983151 OMS983051:OMS983151 OWO983051:OWO983151 PGK983051:PGK983151 PQG983051:PQG983151 QAC983051:QAC983151 QJY983051:QJY983151 QTU983051:QTU983151 RDQ983051:RDQ983151 RNM983051:RNM983151 RXI983051:RXI983151 SHE983051:SHE983151 SRA983051:SRA983151 TAW983051:TAW983151 TKS983051:TKS983151 TUO983051:TUO983151 UEK983051:UEK983151 UOG983051:UOG983151 UYC983051:UYC983151 VHY983051:VHY983151 VRU983051:VRU983151 WBQ983051:WBQ983151 WLM983051:WLM983151 WVI983051:WVI983151"/>
    <dataValidation allowBlank="1" showInputMessage="1" showErrorMessage="1" prompt="Do not type name of learners here. Go to INPUT DATA sheet." sqref="B11:B61"/>
  </dataValidations>
  <pageMargins left="0.5" right="0.5" top="0.75" bottom="1" header="0.5" footer="0.5"/>
  <pageSetup paperSize="5" scale="90"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1"/>
  </sheetPr>
  <dimension ref="A1:X42"/>
  <sheetViews>
    <sheetView topLeftCell="S1" workbookViewId="0">
      <selection activeCell="W21" sqref="W21"/>
    </sheetView>
  </sheetViews>
  <sheetFormatPr defaultRowHeight="12.75"/>
  <cols>
    <col min="1" max="1" width="50" style="77" customWidth="1"/>
    <col min="2" max="2" width="27.140625" style="77" customWidth="1"/>
    <col min="3" max="3" width="35" style="77" customWidth="1"/>
    <col min="4" max="4" width="34.140625" style="77" customWidth="1"/>
    <col min="5" max="6" width="9.140625" style="77"/>
    <col min="7" max="7" width="9.85546875" style="79" customWidth="1"/>
    <col min="8" max="20" width="9.140625" style="77"/>
    <col min="21" max="21" width="49.140625" style="77" customWidth="1"/>
    <col min="22" max="24" width="9.140625" style="78"/>
    <col min="25" max="16384" width="9.140625" style="77"/>
  </cols>
  <sheetData>
    <row r="1" spans="1:24" ht="25.5">
      <c r="A1" s="88" t="s">
        <v>45</v>
      </c>
      <c r="B1" s="88" t="s">
        <v>44</v>
      </c>
      <c r="C1" s="88" t="s">
        <v>43</v>
      </c>
      <c r="D1" s="87" t="s">
        <v>42</v>
      </c>
      <c r="G1" s="352" t="s">
        <v>41</v>
      </c>
      <c r="H1" s="352"/>
      <c r="I1" s="352"/>
      <c r="J1" s="352"/>
    </row>
    <row r="2" spans="1:24">
      <c r="A2" s="77" t="s">
        <v>38</v>
      </c>
      <c r="B2" s="86">
        <v>0.3</v>
      </c>
      <c r="C2" s="85">
        <v>0.5</v>
      </c>
      <c r="D2" s="85">
        <v>0.2</v>
      </c>
      <c r="E2" s="84">
        <f>SUM(B2:D2)</f>
        <v>1</v>
      </c>
      <c r="G2" s="82">
        <v>0</v>
      </c>
      <c r="H2" s="81" t="s">
        <v>26</v>
      </c>
      <c r="I2" s="81">
        <v>3.99</v>
      </c>
      <c r="J2" s="80">
        <v>60</v>
      </c>
    </row>
    <row r="3" spans="1:24">
      <c r="A3" s="77" t="s">
        <v>16</v>
      </c>
      <c r="B3" s="86">
        <v>0.4</v>
      </c>
      <c r="C3" s="85">
        <v>0.4</v>
      </c>
      <c r="D3" s="85">
        <v>0.2</v>
      </c>
      <c r="E3" s="84">
        <f>SUM(B3:D3)</f>
        <v>1</v>
      </c>
      <c r="G3" s="82">
        <v>4</v>
      </c>
      <c r="H3" s="81" t="s">
        <v>26</v>
      </c>
      <c r="I3" s="81">
        <v>7.99</v>
      </c>
      <c r="J3" s="80">
        <v>61</v>
      </c>
    </row>
    <row r="4" spans="1:24">
      <c r="A4" s="77" t="s">
        <v>37</v>
      </c>
      <c r="B4" s="86">
        <v>0.2</v>
      </c>
      <c r="C4" s="85">
        <v>0.6</v>
      </c>
      <c r="D4" s="85">
        <v>0.2</v>
      </c>
      <c r="E4" s="84">
        <f>SUM(B4:D4)</f>
        <v>1</v>
      </c>
      <c r="G4" s="82">
        <v>8</v>
      </c>
      <c r="H4" s="81" t="s">
        <v>26</v>
      </c>
      <c r="I4" s="81">
        <v>11.99</v>
      </c>
      <c r="J4" s="80">
        <v>62</v>
      </c>
    </row>
    <row r="5" spans="1:24">
      <c r="A5" s="77" t="s">
        <v>35</v>
      </c>
      <c r="G5" s="82">
        <v>12</v>
      </c>
      <c r="H5" s="81" t="s">
        <v>26</v>
      </c>
      <c r="I5" s="81">
        <v>15.99</v>
      </c>
      <c r="J5" s="80">
        <v>63</v>
      </c>
      <c r="V5" s="78" t="s">
        <v>40</v>
      </c>
      <c r="W5" s="78" t="s">
        <v>10</v>
      </c>
      <c r="X5" s="78" t="s">
        <v>39</v>
      </c>
    </row>
    <row r="6" spans="1:24">
      <c r="A6" s="77" t="s">
        <v>33</v>
      </c>
      <c r="G6" s="82">
        <v>16</v>
      </c>
      <c r="H6" s="81" t="s">
        <v>26</v>
      </c>
      <c r="I6" s="81">
        <v>19.990000000000002</v>
      </c>
      <c r="J6" s="80">
        <v>64</v>
      </c>
      <c r="U6" s="77" t="s">
        <v>38</v>
      </c>
      <c r="V6" s="83">
        <v>0.3</v>
      </c>
      <c r="W6" s="83">
        <v>0.5</v>
      </c>
      <c r="X6" s="83">
        <v>0.2</v>
      </c>
    </row>
    <row r="7" spans="1:24">
      <c r="A7" s="77" t="s">
        <v>31</v>
      </c>
      <c r="G7" s="82">
        <v>20</v>
      </c>
      <c r="H7" s="81" t="s">
        <v>26</v>
      </c>
      <c r="I7" s="81">
        <v>23.990000000000002</v>
      </c>
      <c r="J7" s="80">
        <v>65</v>
      </c>
      <c r="U7" s="77" t="s">
        <v>16</v>
      </c>
      <c r="V7" s="83">
        <v>0.3</v>
      </c>
      <c r="W7" s="83">
        <v>0.5</v>
      </c>
      <c r="X7" s="83">
        <v>0.2</v>
      </c>
    </row>
    <row r="8" spans="1:24">
      <c r="A8" s="77" t="s">
        <v>29</v>
      </c>
      <c r="G8" s="82">
        <v>24</v>
      </c>
      <c r="H8" s="81" t="s">
        <v>26</v>
      </c>
      <c r="I8" s="81">
        <v>27.990000000000002</v>
      </c>
      <c r="J8" s="80">
        <v>66</v>
      </c>
      <c r="U8" s="77" t="s">
        <v>37</v>
      </c>
      <c r="V8" s="83">
        <v>0.4</v>
      </c>
      <c r="W8" s="83">
        <v>0.4</v>
      </c>
      <c r="X8" s="83">
        <v>0.2</v>
      </c>
    </row>
    <row r="9" spans="1:24">
      <c r="A9" s="77" t="s">
        <v>28</v>
      </c>
      <c r="C9" s="77" t="s">
        <v>36</v>
      </c>
      <c r="G9" s="82">
        <v>28</v>
      </c>
      <c r="H9" s="81" t="s">
        <v>26</v>
      </c>
      <c r="I9" s="81">
        <v>31.990000000000002</v>
      </c>
      <c r="J9" s="80">
        <v>67</v>
      </c>
      <c r="U9" s="77" t="s">
        <v>35</v>
      </c>
      <c r="V9" s="83">
        <v>0.4</v>
      </c>
      <c r="W9" s="83">
        <v>0.4</v>
      </c>
      <c r="X9" s="83">
        <v>0.2</v>
      </c>
    </row>
    <row r="10" spans="1:24">
      <c r="C10" s="77" t="s">
        <v>34</v>
      </c>
      <c r="G10" s="82">
        <v>32</v>
      </c>
      <c r="H10" s="81" t="s">
        <v>26</v>
      </c>
      <c r="I10" s="81">
        <v>35.99</v>
      </c>
      <c r="J10" s="80">
        <v>68</v>
      </c>
      <c r="U10" s="77" t="s">
        <v>33</v>
      </c>
      <c r="V10" s="83">
        <v>0.3</v>
      </c>
      <c r="W10" s="83">
        <v>0.5</v>
      </c>
      <c r="X10" s="83">
        <v>0.2</v>
      </c>
    </row>
    <row r="11" spans="1:24">
      <c r="C11" s="77" t="s">
        <v>32</v>
      </c>
      <c r="G11" s="82">
        <v>36</v>
      </c>
      <c r="H11" s="81" t="s">
        <v>26</v>
      </c>
      <c r="I11" s="81">
        <v>39.99</v>
      </c>
      <c r="J11" s="80">
        <v>69</v>
      </c>
      <c r="U11" s="77" t="s">
        <v>31</v>
      </c>
      <c r="V11" s="83">
        <v>0.3</v>
      </c>
      <c r="W11" s="83">
        <v>0.5</v>
      </c>
      <c r="X11" s="83">
        <v>0.2</v>
      </c>
    </row>
    <row r="12" spans="1:24">
      <c r="C12" s="77" t="s">
        <v>30</v>
      </c>
      <c r="G12" s="82">
        <v>40</v>
      </c>
      <c r="H12" s="81" t="s">
        <v>26</v>
      </c>
      <c r="I12" s="81">
        <v>43.99</v>
      </c>
      <c r="J12" s="80">
        <v>70</v>
      </c>
      <c r="U12" s="77" t="s">
        <v>29</v>
      </c>
      <c r="V12" s="83">
        <v>0.2</v>
      </c>
      <c r="W12" s="83">
        <v>0.6</v>
      </c>
      <c r="X12" s="83">
        <v>0.2</v>
      </c>
    </row>
    <row r="13" spans="1:24">
      <c r="G13" s="82">
        <v>44</v>
      </c>
      <c r="H13" s="81" t="s">
        <v>26</v>
      </c>
      <c r="I13" s="81">
        <v>47.99</v>
      </c>
      <c r="J13" s="80">
        <v>71</v>
      </c>
      <c r="U13" s="77" t="s">
        <v>28</v>
      </c>
      <c r="V13" s="83">
        <v>0.3</v>
      </c>
      <c r="W13" s="83">
        <v>0.5</v>
      </c>
      <c r="X13" s="83">
        <v>0.2</v>
      </c>
    </row>
    <row r="14" spans="1:24">
      <c r="G14" s="82">
        <v>48</v>
      </c>
      <c r="H14" s="81" t="s">
        <v>26</v>
      </c>
      <c r="I14" s="81">
        <v>51.99</v>
      </c>
      <c r="J14" s="80">
        <v>72</v>
      </c>
    </row>
    <row r="15" spans="1:24">
      <c r="G15" s="82">
        <v>52</v>
      </c>
      <c r="H15" s="81" t="s">
        <v>26</v>
      </c>
      <c r="I15" s="81">
        <v>55.99</v>
      </c>
      <c r="J15" s="80">
        <v>73</v>
      </c>
      <c r="U15" s="77" t="str">
        <f>U6&amp;U7&amp;U8&amp;U9&amp;U10&amp;U11&amp;U12&amp;U13</f>
        <v>FILIPINOENGLISHMATHEMATICSSCIENCEARALING PANLIPUNANEDUKASYON SA PAGPAPAKATAOEDUKASYONG PANTAHANAN AT PANGKABUHAYANMOTHER TONGUE</v>
      </c>
    </row>
    <row r="16" spans="1:24">
      <c r="G16" s="82">
        <v>56</v>
      </c>
      <c r="H16" s="81" t="s">
        <v>26</v>
      </c>
      <c r="I16" s="81">
        <v>59.99</v>
      </c>
      <c r="J16" s="80">
        <v>74</v>
      </c>
      <c r="U16" s="77" t="s">
        <v>27</v>
      </c>
    </row>
    <row r="17" spans="7:10">
      <c r="G17" s="82">
        <v>60</v>
      </c>
      <c r="H17" s="81" t="s">
        <v>26</v>
      </c>
      <c r="I17" s="81">
        <v>61.59</v>
      </c>
      <c r="J17" s="80">
        <v>75</v>
      </c>
    </row>
    <row r="18" spans="7:10">
      <c r="G18" s="82">
        <v>61.6</v>
      </c>
      <c r="H18" s="81" t="s">
        <v>26</v>
      </c>
      <c r="I18" s="81">
        <v>63.190000000000005</v>
      </c>
      <c r="J18" s="80">
        <v>76</v>
      </c>
    </row>
    <row r="19" spans="7:10">
      <c r="G19" s="82">
        <v>63.2</v>
      </c>
      <c r="H19" s="81" t="s">
        <v>26</v>
      </c>
      <c r="I19" s="81">
        <v>64.790000000000006</v>
      </c>
      <c r="J19" s="80">
        <v>77</v>
      </c>
    </row>
    <row r="20" spans="7:10">
      <c r="G20" s="82">
        <v>64.8</v>
      </c>
      <c r="H20" s="81" t="s">
        <v>26</v>
      </c>
      <c r="I20" s="81">
        <v>66.39</v>
      </c>
      <c r="J20" s="80">
        <v>78</v>
      </c>
    </row>
    <row r="21" spans="7:10">
      <c r="G21" s="82">
        <v>66.400000000000006</v>
      </c>
      <c r="H21" s="81" t="s">
        <v>26</v>
      </c>
      <c r="I21" s="81">
        <v>67.990000000000009</v>
      </c>
      <c r="J21" s="80">
        <v>79</v>
      </c>
    </row>
    <row r="22" spans="7:10">
      <c r="G22" s="82">
        <v>68</v>
      </c>
      <c r="H22" s="81" t="s">
        <v>26</v>
      </c>
      <c r="I22" s="81">
        <v>69.59</v>
      </c>
      <c r="J22" s="80">
        <v>80</v>
      </c>
    </row>
    <row r="23" spans="7:10">
      <c r="G23" s="82">
        <v>69.599999999999994</v>
      </c>
      <c r="H23" s="81" t="s">
        <v>26</v>
      </c>
      <c r="I23" s="81">
        <v>71.19</v>
      </c>
      <c r="J23" s="80">
        <v>81</v>
      </c>
    </row>
    <row r="24" spans="7:10">
      <c r="G24" s="82">
        <v>71.2</v>
      </c>
      <c r="H24" s="81" t="s">
        <v>26</v>
      </c>
      <c r="I24" s="81">
        <v>72.790000000000006</v>
      </c>
      <c r="J24" s="80">
        <v>82</v>
      </c>
    </row>
    <row r="25" spans="7:10">
      <c r="G25" s="82">
        <v>72.8</v>
      </c>
      <c r="H25" s="81" t="s">
        <v>26</v>
      </c>
      <c r="I25" s="81">
        <v>74.39</v>
      </c>
      <c r="J25" s="80">
        <v>83</v>
      </c>
    </row>
    <row r="26" spans="7:10">
      <c r="G26" s="82">
        <v>74.400000000000006</v>
      </c>
      <c r="H26" s="81" t="s">
        <v>26</v>
      </c>
      <c r="I26" s="81">
        <v>75.990000000000009</v>
      </c>
      <c r="J26" s="80">
        <v>84</v>
      </c>
    </row>
    <row r="27" spans="7:10">
      <c r="G27" s="82">
        <v>76</v>
      </c>
      <c r="H27" s="81" t="s">
        <v>26</v>
      </c>
      <c r="I27" s="81">
        <v>77.59</v>
      </c>
      <c r="J27" s="80">
        <v>85</v>
      </c>
    </row>
    <row r="28" spans="7:10">
      <c r="G28" s="82">
        <v>77.599999999999994</v>
      </c>
      <c r="H28" s="81" t="s">
        <v>26</v>
      </c>
      <c r="I28" s="81">
        <v>79.19</v>
      </c>
      <c r="J28" s="80">
        <v>86</v>
      </c>
    </row>
    <row r="29" spans="7:10">
      <c r="G29" s="82">
        <v>79.2</v>
      </c>
      <c r="H29" s="81" t="s">
        <v>26</v>
      </c>
      <c r="I29" s="81">
        <v>80.790000000000006</v>
      </c>
      <c r="J29" s="80">
        <v>87</v>
      </c>
    </row>
    <row r="30" spans="7:10">
      <c r="G30" s="82">
        <v>80.8</v>
      </c>
      <c r="H30" s="81" t="s">
        <v>26</v>
      </c>
      <c r="I30" s="81">
        <v>82.39</v>
      </c>
      <c r="J30" s="80">
        <v>88</v>
      </c>
    </row>
    <row r="31" spans="7:10">
      <c r="G31" s="82">
        <v>82.4</v>
      </c>
      <c r="H31" s="81" t="s">
        <v>26</v>
      </c>
      <c r="I31" s="81">
        <v>83.990000000000009</v>
      </c>
      <c r="J31" s="80">
        <v>89</v>
      </c>
    </row>
    <row r="32" spans="7:10">
      <c r="G32" s="82">
        <v>84</v>
      </c>
      <c r="H32" s="81" t="s">
        <v>26</v>
      </c>
      <c r="I32" s="81">
        <v>85.59</v>
      </c>
      <c r="J32" s="80">
        <v>90</v>
      </c>
    </row>
    <row r="33" spans="7:10">
      <c r="G33" s="82">
        <v>85.6</v>
      </c>
      <c r="H33" s="81" t="s">
        <v>26</v>
      </c>
      <c r="I33" s="81">
        <v>87.19</v>
      </c>
      <c r="J33" s="80">
        <v>91</v>
      </c>
    </row>
    <row r="34" spans="7:10">
      <c r="G34" s="82">
        <v>87.2</v>
      </c>
      <c r="H34" s="81" t="s">
        <v>26</v>
      </c>
      <c r="I34" s="81">
        <v>88.79</v>
      </c>
      <c r="J34" s="80">
        <v>92</v>
      </c>
    </row>
    <row r="35" spans="7:10">
      <c r="G35" s="82">
        <v>88.8</v>
      </c>
      <c r="H35" s="81" t="s">
        <v>26</v>
      </c>
      <c r="I35" s="81">
        <v>90.39</v>
      </c>
      <c r="J35" s="80">
        <v>93</v>
      </c>
    </row>
    <row r="36" spans="7:10">
      <c r="G36" s="82">
        <v>90.4</v>
      </c>
      <c r="H36" s="81" t="s">
        <v>26</v>
      </c>
      <c r="I36" s="81">
        <v>91.990000000000009</v>
      </c>
      <c r="J36" s="80">
        <v>94</v>
      </c>
    </row>
    <row r="37" spans="7:10">
      <c r="G37" s="82">
        <v>92</v>
      </c>
      <c r="H37" s="81" t="s">
        <v>26</v>
      </c>
      <c r="I37" s="81">
        <v>93.59</v>
      </c>
      <c r="J37" s="80">
        <v>95</v>
      </c>
    </row>
    <row r="38" spans="7:10">
      <c r="G38" s="82">
        <v>93.6</v>
      </c>
      <c r="H38" s="81" t="s">
        <v>26</v>
      </c>
      <c r="I38" s="81">
        <v>95.19</v>
      </c>
      <c r="J38" s="80">
        <v>96</v>
      </c>
    </row>
    <row r="39" spans="7:10">
      <c r="G39" s="82">
        <v>95.2</v>
      </c>
      <c r="H39" s="81" t="s">
        <v>26</v>
      </c>
      <c r="I39" s="81">
        <v>96.79</v>
      </c>
      <c r="J39" s="80">
        <v>97</v>
      </c>
    </row>
    <row r="40" spans="7:10">
      <c r="G40" s="82">
        <v>96.8</v>
      </c>
      <c r="H40" s="81" t="s">
        <v>26</v>
      </c>
      <c r="I40" s="81">
        <v>98.39</v>
      </c>
      <c r="J40" s="80">
        <v>98</v>
      </c>
    </row>
    <row r="41" spans="7:10">
      <c r="G41" s="82">
        <v>98.4</v>
      </c>
      <c r="H41" s="81" t="s">
        <v>26</v>
      </c>
      <c r="I41" s="81">
        <v>99.990000000000009</v>
      </c>
      <c r="J41" s="80">
        <v>99</v>
      </c>
    </row>
    <row r="42" spans="7:10">
      <c r="G42" s="82">
        <v>100</v>
      </c>
      <c r="H42" s="81" t="s">
        <v>26</v>
      </c>
      <c r="I42" s="81"/>
      <c r="J42" s="80">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9933"/>
  </sheetPr>
  <dimension ref="A1:BF119"/>
  <sheetViews>
    <sheetView showGridLines="0" topLeftCell="C1" zoomScaleNormal="100" zoomScaleSheetLayoutView="100" workbookViewId="0">
      <selection activeCell="N18" sqref="N18"/>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5" t="s">
        <v>61</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c r="AH1" s="315"/>
      <c r="AI1" s="315"/>
      <c r="AJ1" s="315"/>
    </row>
    <row r="2" spans="1:58" ht="15" customHeight="1">
      <c r="A2" s="315"/>
      <c r="B2" s="315"/>
      <c r="C2" s="315"/>
      <c r="D2" s="315"/>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315"/>
      <c r="AE2" s="315"/>
      <c r="AF2" s="315"/>
      <c r="AG2" s="315"/>
      <c r="AH2" s="315"/>
      <c r="AI2" s="315"/>
      <c r="AJ2" s="315"/>
    </row>
    <row r="3" spans="1:58" ht="15" customHeight="1">
      <c r="A3" s="316" t="s">
        <v>62</v>
      </c>
      <c r="B3" s="316"/>
      <c r="C3" s="316"/>
      <c r="D3" s="316"/>
      <c r="E3" s="316"/>
      <c r="F3" s="316"/>
      <c r="G3" s="316"/>
      <c r="H3" s="316"/>
      <c r="I3" s="316"/>
      <c r="J3" s="316"/>
      <c r="K3" s="316"/>
      <c r="L3" s="316"/>
      <c r="M3" s="316"/>
      <c r="N3" s="316"/>
      <c r="O3" s="316"/>
      <c r="P3" s="316"/>
      <c r="Q3" s="316"/>
      <c r="R3" s="316"/>
      <c r="S3" s="316"/>
      <c r="T3" s="316"/>
      <c r="U3" s="316"/>
      <c r="V3" s="316"/>
      <c r="W3" s="316"/>
      <c r="X3" s="316"/>
      <c r="Y3" s="316"/>
      <c r="Z3" s="316"/>
      <c r="AA3" s="316"/>
      <c r="AB3" s="316"/>
      <c r="AC3" s="316"/>
      <c r="AD3" s="316"/>
      <c r="AE3" s="316"/>
      <c r="AF3" s="316"/>
      <c r="AG3" s="316"/>
      <c r="AH3" s="316"/>
      <c r="AI3" s="316"/>
      <c r="AJ3" s="316"/>
    </row>
    <row r="4" spans="1:58" ht="21" customHeight="1">
      <c r="B4" s="29"/>
      <c r="C4" s="317" t="s">
        <v>0</v>
      </c>
      <c r="D4" s="317"/>
      <c r="E4" s="317"/>
      <c r="F4" s="317"/>
      <c r="G4" s="318">
        <f>'INPUT DATA'!G4</f>
        <v>0</v>
      </c>
      <c r="H4" s="319"/>
      <c r="I4" s="319"/>
      <c r="J4" s="320"/>
      <c r="K4" s="40"/>
      <c r="L4" s="327" t="s">
        <v>1</v>
      </c>
      <c r="M4" s="327"/>
      <c r="N4" s="327"/>
      <c r="O4" s="318">
        <f>'INPUT DATA'!O4</f>
        <v>0</v>
      </c>
      <c r="P4" s="319"/>
      <c r="Q4" s="319"/>
      <c r="R4" s="320"/>
      <c r="S4" s="149"/>
      <c r="T4" s="324" t="s">
        <v>2</v>
      </c>
      <c r="U4" s="324"/>
      <c r="V4" s="324"/>
      <c r="W4" s="324"/>
      <c r="X4" s="318">
        <f>'INPUT DATA'!X4</f>
        <v>0</v>
      </c>
      <c r="Y4" s="319"/>
      <c r="Z4" s="319"/>
      <c r="AA4" s="319"/>
      <c r="AB4" s="319"/>
      <c r="AC4" s="320"/>
      <c r="AD4" s="41"/>
      <c r="AE4" s="42"/>
      <c r="AF4" s="149"/>
      <c r="AG4" s="149"/>
      <c r="AH4" s="149"/>
      <c r="AI4" s="149"/>
      <c r="AJ4" s="150"/>
      <c r="AK4" s="150"/>
      <c r="AL4" s="150"/>
      <c r="AM4" s="150"/>
      <c r="AN4" s="150"/>
    </row>
    <row r="5" spans="1:58" ht="21.75" customHeight="1">
      <c r="B5" s="317" t="s">
        <v>3</v>
      </c>
      <c r="C5" s="317"/>
      <c r="D5" s="317"/>
      <c r="E5" s="317"/>
      <c r="F5" s="317"/>
      <c r="G5" s="321">
        <f>'INPUT DATA'!G5</f>
        <v>0</v>
      </c>
      <c r="H5" s="322"/>
      <c r="I5" s="322"/>
      <c r="J5" s="322"/>
      <c r="K5" s="322"/>
      <c r="L5" s="322"/>
      <c r="M5" s="322"/>
      <c r="N5" s="322"/>
      <c r="O5" s="322"/>
      <c r="P5" s="322"/>
      <c r="Q5" s="322"/>
      <c r="R5" s="323"/>
      <c r="S5" s="40"/>
      <c r="T5" s="324" t="s">
        <v>4</v>
      </c>
      <c r="U5" s="324"/>
      <c r="V5" s="324"/>
      <c r="W5" s="324"/>
      <c r="X5" s="321">
        <f>'INPUT DATA'!X5</f>
        <v>0</v>
      </c>
      <c r="Y5" s="322"/>
      <c r="Z5" s="322"/>
      <c r="AA5" s="322"/>
      <c r="AB5" s="322"/>
      <c r="AC5" s="323"/>
      <c r="AD5" s="325" t="s">
        <v>5</v>
      </c>
      <c r="AE5" s="324"/>
      <c r="AF5" s="326"/>
      <c r="AG5" s="321">
        <f>'INPUT DATA'!AG5</f>
        <v>0</v>
      </c>
      <c r="AH5" s="322"/>
      <c r="AI5" s="323"/>
      <c r="AJ5" s="151"/>
      <c r="AK5" s="150"/>
      <c r="AL5" s="150"/>
      <c r="AM5" s="150"/>
      <c r="AN5" s="150"/>
    </row>
    <row r="6" spans="1:58" ht="15.75" thickBot="1"/>
    <row r="7" spans="1:58" s="5" customFormat="1" ht="23.25" customHeight="1" thickBot="1">
      <c r="A7" s="332" t="s">
        <v>25</v>
      </c>
      <c r="B7" s="333"/>
      <c r="C7" s="333"/>
      <c r="D7" s="333"/>
      <c r="E7" s="334"/>
      <c r="F7" s="280" t="s">
        <v>6</v>
      </c>
      <c r="G7" s="281"/>
      <c r="H7" s="281"/>
      <c r="I7" s="281"/>
      <c r="J7" s="281"/>
      <c r="K7" s="328">
        <f>'INPUT DATA'!K7</f>
        <v>0</v>
      </c>
      <c r="L7" s="328"/>
      <c r="M7" s="328"/>
      <c r="N7" s="328"/>
      <c r="O7" s="328"/>
      <c r="P7" s="329"/>
      <c r="Q7" s="335" t="s">
        <v>7</v>
      </c>
      <c r="R7" s="335"/>
      <c r="S7" s="328">
        <f>'INPUT DATA'!S7</f>
        <v>0</v>
      </c>
      <c r="T7" s="328"/>
      <c r="U7" s="328"/>
      <c r="V7" s="328"/>
      <c r="W7" s="328"/>
      <c r="X7" s="328"/>
      <c r="Y7" s="328"/>
      <c r="Z7" s="328"/>
      <c r="AA7" s="328"/>
      <c r="AB7" s="329"/>
      <c r="AC7" s="330" t="s">
        <v>23</v>
      </c>
      <c r="AD7" s="331"/>
      <c r="AE7" s="331"/>
      <c r="AF7" s="331"/>
      <c r="AG7" s="284" t="s">
        <v>28</v>
      </c>
      <c r="AH7" s="284"/>
      <c r="AI7" s="284"/>
      <c r="AJ7" s="285"/>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293" t="s">
        <v>22</v>
      </c>
      <c r="C8" s="294"/>
      <c r="D8" s="294"/>
      <c r="E8" s="295"/>
      <c r="F8" s="303" t="s">
        <v>14</v>
      </c>
      <c r="G8" s="304"/>
      <c r="H8" s="304"/>
      <c r="I8" s="304"/>
      <c r="J8" s="304"/>
      <c r="K8" s="304"/>
      <c r="L8" s="304"/>
      <c r="M8" s="304"/>
      <c r="N8" s="304"/>
      <c r="O8" s="304"/>
      <c r="P8" s="304"/>
      <c r="Q8" s="304"/>
      <c r="R8" s="305"/>
      <c r="S8" s="306" t="s">
        <v>15</v>
      </c>
      <c r="T8" s="304"/>
      <c r="U8" s="304"/>
      <c r="V8" s="304"/>
      <c r="W8" s="304"/>
      <c r="X8" s="304"/>
      <c r="Y8" s="304"/>
      <c r="Z8" s="304"/>
      <c r="AA8" s="304"/>
      <c r="AB8" s="304"/>
      <c r="AC8" s="304"/>
      <c r="AD8" s="304"/>
      <c r="AE8" s="305"/>
      <c r="AF8" s="307" t="s">
        <v>18</v>
      </c>
      <c r="AG8" s="307"/>
      <c r="AH8" s="308"/>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11" t="s">
        <v>19</v>
      </c>
      <c r="AJ9" s="309" t="s">
        <v>19</v>
      </c>
      <c r="AN9" s="296"/>
      <c r="AO9" s="296"/>
      <c r="AP9" s="296"/>
      <c r="AQ9" s="296"/>
      <c r="AR9" s="296"/>
      <c r="AS9" s="296"/>
      <c r="AT9" s="296"/>
      <c r="AU9" s="296"/>
      <c r="AV9" s="296"/>
      <c r="AW9" s="296"/>
      <c r="AX9" s="296"/>
      <c r="AY9" s="296"/>
      <c r="AZ9" s="296"/>
      <c r="BA9" s="296"/>
      <c r="BB9" s="296"/>
      <c r="BC9" s="296"/>
      <c r="BD9" s="296"/>
      <c r="BE9" s="296"/>
      <c r="BF9" s="296"/>
    </row>
    <row r="10" spans="1:58" s="9" customFormat="1" ht="18" customHeight="1" thickBot="1">
      <c r="A10" s="7"/>
      <c r="B10" s="297" t="s">
        <v>11</v>
      </c>
      <c r="C10" s="298"/>
      <c r="D10" s="298"/>
      <c r="E10" s="299"/>
      <c r="F10" s="48">
        <v>25</v>
      </c>
      <c r="G10" s="8"/>
      <c r="H10" s="8"/>
      <c r="I10" s="8"/>
      <c r="J10" s="8"/>
      <c r="K10" s="8"/>
      <c r="L10" s="8"/>
      <c r="M10" s="8"/>
      <c r="N10" s="8"/>
      <c r="O10" s="8"/>
      <c r="P10" s="45">
        <f>IF(COUNT($F10:$O10)=0,"",SUM($F10:$O10))</f>
        <v>25</v>
      </c>
      <c r="Q10" s="153">
        <v>100</v>
      </c>
      <c r="R10" s="154">
        <v>0.3</v>
      </c>
      <c r="S10" s="48">
        <v>10</v>
      </c>
      <c r="T10" s="8"/>
      <c r="U10" s="8"/>
      <c r="V10" s="8"/>
      <c r="W10" s="8"/>
      <c r="X10" s="8"/>
      <c r="Y10" s="8"/>
      <c r="Z10" s="8"/>
      <c r="AA10" s="8"/>
      <c r="AB10" s="8"/>
      <c r="AC10" s="45">
        <f>IF(COUNT($S10:$AB10)=0,"",SUM($S10:$AB10))</f>
        <v>10</v>
      </c>
      <c r="AD10" s="153">
        <v>100</v>
      </c>
      <c r="AE10" s="154">
        <v>0.5</v>
      </c>
      <c r="AF10" s="118">
        <v>40</v>
      </c>
      <c r="AG10" s="153">
        <v>100</v>
      </c>
      <c r="AH10" s="154">
        <v>0.2</v>
      </c>
      <c r="AI10" s="312"/>
      <c r="AJ10" s="310"/>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00" t="s">
        <v>12</v>
      </c>
      <c r="C11" s="301"/>
      <c r="D11" s="301"/>
      <c r="E11" s="302"/>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v>14</v>
      </c>
      <c r="G12" s="14"/>
      <c r="H12" s="14"/>
      <c r="I12" s="14"/>
      <c r="J12" s="14"/>
      <c r="K12" s="14"/>
      <c r="L12" s="14"/>
      <c r="M12" s="14"/>
      <c r="N12" s="14"/>
      <c r="O12" s="14"/>
      <c r="P12" s="46">
        <f>IF(COUNT($F12:$O12)=0,"",SUM($F12:$O12))</f>
        <v>14</v>
      </c>
      <c r="Q12" s="47">
        <f>IF(ISERROR(IF($P12="","",ROUND(($P12/$P$10)*$Q$10,2))),"",IF($P12="","",ROUND(($P12/$P$10)*$Q$10,2)))</f>
        <v>56</v>
      </c>
      <c r="R12" s="62">
        <f>IF($Q12="","",ROUND($Q12*$R$10,2))</f>
        <v>16.8</v>
      </c>
      <c r="S12" s="70">
        <v>8</v>
      </c>
      <c r="T12" s="14"/>
      <c r="U12" s="14"/>
      <c r="V12" s="14"/>
      <c r="W12" s="14"/>
      <c r="X12" s="14"/>
      <c r="Y12" s="14"/>
      <c r="Z12" s="14"/>
      <c r="AA12" s="14"/>
      <c r="AB12" s="14"/>
      <c r="AC12" s="46">
        <f>IF(COUNT($S12:$AB12)=0,"",SUM($S12:$AB12))</f>
        <v>8</v>
      </c>
      <c r="AD12" s="47">
        <f>IF(ISERROR(IF($AC12="","",ROUND(($AC12/$AC$10)*$AD$10,2))),"",IF($AC12="","",ROUND(($AC12/$AC$10)*$AD$10,2)))</f>
        <v>80</v>
      </c>
      <c r="AE12" s="62">
        <f>IF($AD12="","",ROUND($AD12*$AE$10,2))</f>
        <v>40</v>
      </c>
      <c r="AF12" s="59">
        <v>10</v>
      </c>
      <c r="AG12" s="47">
        <f>IF(ISERROR(IF($AF12="","",ROUND(($AF12/$AF$10)*$AG$10,2))),"",IF($AF12="","",ROUND(($AF12/$AF$10)*$AG$10,2)))</f>
        <v>25</v>
      </c>
      <c r="AH12" s="62">
        <f>IF($AG12="","",ROUND($AG12*$AH$10,2))</f>
        <v>5</v>
      </c>
      <c r="AI12" s="15">
        <f>IF(ISERROR(IF($AF12="","",ROUND(SUM($R12,$AE12,$AH12),2))),"",IF($AF12="","",ROUND(SUM($R12,$AE12,$AH12),2)))</f>
        <v>61.8</v>
      </c>
      <c r="AJ12" s="16">
        <f t="shared" ref="AJ12:AJ75" si="0">IF(ISERROR(IF($AF12="","",VLOOKUP(AI12,TRANSMUTATION_TABLE,4,TRUE))),"",IF($AF12="","",VLOOKUP(AI12,TRANSMUTATION_TABLE,4,TRUE)))</f>
        <v>76</v>
      </c>
      <c r="AL12" s="17"/>
      <c r="AN12" s="292"/>
      <c r="AO12" s="292"/>
      <c r="AP12" s="292"/>
      <c r="AQ12" s="292"/>
      <c r="AR12" s="292"/>
      <c r="AS12" s="292"/>
      <c r="AT12" s="292"/>
      <c r="AU12" s="292"/>
      <c r="AV12" s="292"/>
      <c r="AW12" s="292"/>
      <c r="AX12" s="292"/>
      <c r="AY12" s="292"/>
      <c r="AZ12" s="292"/>
      <c r="BA12" s="292"/>
      <c r="BB12" s="292"/>
      <c r="BC12" s="292"/>
      <c r="BD12" s="292"/>
      <c r="BE12" s="292"/>
      <c r="BF12" s="292"/>
    </row>
    <row r="13" spans="1:58" ht="18" customHeight="1">
      <c r="A13" s="18">
        <v>2</v>
      </c>
      <c r="B13" s="19">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292"/>
      <c r="AO13" s="292"/>
      <c r="AP13" s="292"/>
      <c r="AQ13" s="292"/>
      <c r="AR13" s="292"/>
      <c r="AS13" s="292"/>
      <c r="AT13" s="292"/>
      <c r="AU13" s="292"/>
      <c r="AV13" s="292"/>
      <c r="AW13" s="292"/>
      <c r="AX13" s="292"/>
      <c r="AY13" s="292"/>
      <c r="AZ13" s="292"/>
      <c r="BA13" s="292"/>
      <c r="BB13" s="292"/>
      <c r="BC13" s="292"/>
      <c r="BD13" s="292"/>
      <c r="BE13" s="292"/>
      <c r="BF13" s="292"/>
    </row>
    <row r="14" spans="1:58" ht="18" customHeight="1">
      <c r="A14" s="18">
        <v>3</v>
      </c>
      <c r="B14" s="19">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292"/>
      <c r="AO14" s="292"/>
      <c r="AP14" s="292"/>
      <c r="AQ14" s="292"/>
      <c r="AR14" s="292"/>
      <c r="AS14" s="292"/>
      <c r="AT14" s="292"/>
      <c r="AU14" s="292"/>
      <c r="AV14" s="292"/>
      <c r="AW14" s="292"/>
      <c r="AX14" s="292"/>
      <c r="AY14" s="292"/>
      <c r="AZ14" s="292"/>
      <c r="BA14" s="292"/>
      <c r="BB14" s="292"/>
      <c r="BC14" s="292"/>
      <c r="BD14" s="292"/>
      <c r="BE14" s="292"/>
      <c r="BF14" s="292"/>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292"/>
      <c r="AO15" s="292"/>
      <c r="AP15" s="292"/>
      <c r="AQ15" s="292"/>
      <c r="AR15" s="292"/>
      <c r="AS15" s="292"/>
      <c r="AT15" s="292"/>
      <c r="AU15" s="292"/>
      <c r="AV15" s="292"/>
      <c r="AW15" s="292"/>
      <c r="AX15" s="292"/>
      <c r="AY15" s="292"/>
      <c r="AZ15" s="292"/>
      <c r="BA15" s="292"/>
      <c r="BB15" s="292"/>
      <c r="BC15" s="292"/>
      <c r="BD15" s="292"/>
      <c r="BE15" s="292"/>
      <c r="BF15" s="292"/>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292"/>
      <c r="AO16" s="292"/>
      <c r="AP16" s="292"/>
      <c r="AQ16" s="292"/>
      <c r="AR16" s="292"/>
      <c r="AS16" s="292"/>
      <c r="AT16" s="292"/>
      <c r="AU16" s="292"/>
      <c r="AV16" s="292"/>
      <c r="AW16" s="292"/>
      <c r="AX16" s="292"/>
      <c r="AY16" s="292"/>
      <c r="AZ16" s="292"/>
      <c r="BA16" s="292"/>
      <c r="BB16" s="292"/>
      <c r="BC16" s="292"/>
      <c r="BD16" s="292"/>
      <c r="BE16" s="292"/>
      <c r="BF16" s="292"/>
    </row>
    <row r="17" spans="1:58" ht="18" customHeight="1">
      <c r="A17" s="18">
        <v>6</v>
      </c>
      <c r="B17" s="19">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292"/>
      <c r="AO17" s="292"/>
      <c r="AP17" s="292"/>
      <c r="AQ17" s="292"/>
      <c r="AR17" s="292"/>
      <c r="AS17" s="292"/>
      <c r="AT17" s="292"/>
      <c r="AU17" s="292"/>
      <c r="AV17" s="292"/>
      <c r="AW17" s="292"/>
      <c r="AX17" s="292"/>
      <c r="AY17" s="292"/>
      <c r="AZ17" s="292"/>
      <c r="BA17" s="292"/>
      <c r="BB17" s="292"/>
      <c r="BC17" s="292"/>
      <c r="BD17" s="292"/>
      <c r="BE17" s="292"/>
      <c r="BF17" s="292"/>
    </row>
    <row r="18" spans="1:58" ht="18" customHeight="1">
      <c r="A18" s="18">
        <v>7</v>
      </c>
      <c r="B18" s="19">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292"/>
      <c r="AO18" s="292"/>
      <c r="AP18" s="292"/>
      <c r="AQ18" s="292"/>
      <c r="AR18" s="292"/>
      <c r="AS18" s="292"/>
      <c r="AT18" s="292"/>
      <c r="AU18" s="292"/>
      <c r="AV18" s="292"/>
      <c r="AW18" s="292"/>
      <c r="AX18" s="292"/>
      <c r="AY18" s="292"/>
      <c r="AZ18" s="292"/>
      <c r="BA18" s="292"/>
      <c r="BB18" s="292"/>
      <c r="BC18" s="292"/>
      <c r="BD18" s="292"/>
      <c r="BE18" s="292"/>
      <c r="BF18" s="292"/>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292"/>
      <c r="AO19" s="292"/>
      <c r="AP19" s="292"/>
      <c r="AQ19" s="292"/>
      <c r="AR19" s="292"/>
      <c r="AS19" s="292"/>
      <c r="AT19" s="292"/>
      <c r="AU19" s="292"/>
      <c r="AV19" s="292"/>
      <c r="AW19" s="292"/>
      <c r="AX19" s="292"/>
      <c r="AY19" s="292"/>
      <c r="AZ19" s="292"/>
      <c r="BA19" s="292"/>
      <c r="BB19" s="292"/>
      <c r="BC19" s="292"/>
      <c r="BD19" s="292"/>
      <c r="BE19" s="292"/>
      <c r="BF19" s="292"/>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292"/>
      <c r="AO20" s="292"/>
      <c r="AP20" s="292"/>
      <c r="AQ20" s="292"/>
      <c r="AR20" s="292"/>
      <c r="AS20" s="292"/>
      <c r="AT20" s="292"/>
      <c r="AU20" s="292"/>
      <c r="AV20" s="292"/>
      <c r="AW20" s="292"/>
      <c r="AX20" s="292"/>
      <c r="AY20" s="292"/>
      <c r="AZ20" s="292"/>
      <c r="BA20" s="292"/>
      <c r="BB20" s="292"/>
      <c r="BC20" s="292"/>
      <c r="BD20" s="292"/>
      <c r="BE20" s="292"/>
      <c r="BF20" s="292"/>
    </row>
    <row r="21" spans="1:58" ht="18" customHeight="1">
      <c r="A21" s="18">
        <v>10</v>
      </c>
      <c r="B21" s="19">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292"/>
      <c r="AO21" s="292"/>
      <c r="AP21" s="292"/>
      <c r="AQ21" s="292"/>
      <c r="AR21" s="292"/>
      <c r="AS21" s="292"/>
      <c r="AT21" s="292"/>
      <c r="AU21" s="292"/>
      <c r="AV21" s="292"/>
      <c r="AW21" s="292"/>
      <c r="AX21" s="292"/>
      <c r="AY21" s="292"/>
      <c r="AZ21" s="292"/>
      <c r="BA21" s="292"/>
      <c r="BB21" s="292"/>
      <c r="BC21" s="292"/>
      <c r="BD21" s="292"/>
      <c r="BE21" s="292"/>
      <c r="BF21" s="292"/>
    </row>
    <row r="22" spans="1:58" ht="18" customHeight="1">
      <c r="A22" s="18">
        <v>11</v>
      </c>
      <c r="B22" s="19">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3"/>
      <c r="AO22" s="313"/>
      <c r="AP22" s="313"/>
      <c r="AQ22" s="313"/>
      <c r="AR22" s="313"/>
      <c r="AS22" s="313"/>
      <c r="AT22" s="313"/>
      <c r="AU22" s="313"/>
      <c r="AV22" s="313"/>
      <c r="AW22" s="313"/>
      <c r="AX22" s="313"/>
      <c r="AY22" s="313"/>
      <c r="AZ22" s="313"/>
      <c r="BA22" s="313"/>
      <c r="BB22" s="313"/>
      <c r="BC22" s="313"/>
      <c r="BD22" s="313"/>
      <c r="BE22" s="313"/>
      <c r="BF22" s="313"/>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4"/>
      <c r="AO23" s="314"/>
      <c r="AP23" s="314"/>
      <c r="AQ23" s="314"/>
      <c r="AR23" s="314"/>
      <c r="AS23" s="314"/>
      <c r="AT23" s="314"/>
      <c r="AU23" s="314"/>
      <c r="AV23" s="314"/>
      <c r="AW23" s="314"/>
      <c r="AX23" s="314"/>
      <c r="AY23" s="314"/>
      <c r="AZ23" s="314"/>
      <c r="BA23" s="314"/>
      <c r="BB23" s="314"/>
      <c r="BC23" s="314"/>
      <c r="BD23" s="314"/>
      <c r="BE23" s="314"/>
      <c r="BF23" s="314"/>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4"/>
      <c r="AO24" s="314"/>
      <c r="AP24" s="314"/>
      <c r="AQ24" s="314"/>
      <c r="AR24" s="314"/>
      <c r="AS24" s="314"/>
      <c r="AT24" s="314"/>
      <c r="AU24" s="314"/>
      <c r="AV24" s="314"/>
      <c r="AW24" s="314"/>
      <c r="AX24" s="314"/>
      <c r="AY24" s="314"/>
      <c r="AZ24" s="314"/>
      <c r="BA24" s="314"/>
      <c r="BB24" s="314"/>
      <c r="BC24" s="314"/>
      <c r="BD24" s="314"/>
      <c r="BE24" s="314"/>
      <c r="BF24" s="314"/>
    </row>
    <row r="25" spans="1:58" ht="18" customHeight="1">
      <c r="A25" s="18">
        <v>14</v>
      </c>
      <c r="B25" s="19">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4"/>
      <c r="AO25" s="314"/>
      <c r="AP25" s="314"/>
      <c r="AQ25" s="314"/>
      <c r="AR25" s="314"/>
      <c r="AS25" s="314"/>
      <c r="AT25" s="314"/>
      <c r="AU25" s="314"/>
      <c r="AV25" s="314"/>
      <c r="AW25" s="314"/>
      <c r="AX25" s="314"/>
      <c r="AY25" s="314"/>
      <c r="AZ25" s="314"/>
      <c r="BA25" s="314"/>
      <c r="BB25" s="314"/>
      <c r="BC25" s="314"/>
      <c r="BD25" s="314"/>
      <c r="BE25" s="314"/>
      <c r="BF25" s="314"/>
    </row>
    <row r="26" spans="1:58" ht="18" customHeight="1">
      <c r="A26" s="18">
        <v>15</v>
      </c>
      <c r="B26" s="19">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9">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9">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9">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9">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9">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9">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9">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9">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9">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9">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9">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9">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9">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9">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9">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9">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2">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00" t="s">
        <v>13</v>
      </c>
      <c r="C62" s="301"/>
      <c r="D62" s="301"/>
      <c r="E62" s="302"/>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9">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9">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9">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9">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9">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9">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9">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9">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9">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9">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9">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9">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9">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9">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9">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9">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9">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9">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9">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9">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9">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9">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9">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9">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24">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G7:AJ7"/>
    <mergeCell ref="S7:AB7"/>
    <mergeCell ref="AC7:AF7"/>
    <mergeCell ref="F7:J7"/>
    <mergeCell ref="A7:E7"/>
    <mergeCell ref="Q7:R7"/>
    <mergeCell ref="K7:P7"/>
    <mergeCell ref="A1:AJ2"/>
    <mergeCell ref="A3:AJ3"/>
    <mergeCell ref="C4:F4"/>
    <mergeCell ref="G4:J4"/>
    <mergeCell ref="G5:R5"/>
    <mergeCell ref="T4:W4"/>
    <mergeCell ref="AG5:AI5"/>
    <mergeCell ref="AD5:AF5"/>
    <mergeCell ref="X4:AC4"/>
    <mergeCell ref="T5:W5"/>
    <mergeCell ref="X5:AC5"/>
    <mergeCell ref="B5:F5"/>
    <mergeCell ref="L4:N4"/>
    <mergeCell ref="O4:R4"/>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AN9:BF9"/>
    <mergeCell ref="B10:E10"/>
    <mergeCell ref="B11:E11"/>
    <mergeCell ref="AN12:BF12"/>
    <mergeCell ref="AN13:BF13"/>
    <mergeCell ref="F8:R8"/>
    <mergeCell ref="S8:AE8"/>
    <mergeCell ref="AF8:AH8"/>
    <mergeCell ref="AJ9:AJ10"/>
    <mergeCell ref="AI9:AI10"/>
  </mergeCells>
  <dataValidations xWindow="495" yWindow="568" count="67">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F61 F63:F112">
      <formula1>F$10</formula1>
    </dataValidation>
    <dataValidation type="whole" operator="lessThanOrEqual" allowBlank="1" showInputMessage="1" showErrorMessage="1" error="INPUT NUMBER LESS THAN OR EQUAL THE HPS" prompt="Encode learner's raw score." sqref="G12:O61 G63:O112">
      <formula1>G$10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9933"/>
  </sheetPr>
  <dimension ref="A1:BF119"/>
  <sheetViews>
    <sheetView showGridLines="0" topLeftCell="E6" zoomScaleNormal="100" zoomScaleSheetLayoutView="100" workbookViewId="0">
      <selection activeCell="AF15" sqref="AF15"/>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5" t="s">
        <v>61</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c r="AH1" s="315"/>
      <c r="AI1" s="315"/>
      <c r="AJ1" s="315"/>
    </row>
    <row r="2" spans="1:58" ht="15" customHeight="1">
      <c r="A2" s="315"/>
      <c r="B2" s="315"/>
      <c r="C2" s="315"/>
      <c r="D2" s="315"/>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315"/>
      <c r="AE2" s="315"/>
      <c r="AF2" s="315"/>
      <c r="AG2" s="315"/>
      <c r="AH2" s="315"/>
      <c r="AI2" s="315"/>
      <c r="AJ2" s="315"/>
    </row>
    <row r="3" spans="1:58" ht="15" customHeight="1">
      <c r="A3" s="316" t="s">
        <v>62</v>
      </c>
      <c r="B3" s="316"/>
      <c r="C3" s="316"/>
      <c r="D3" s="316"/>
      <c r="E3" s="316"/>
      <c r="F3" s="316"/>
      <c r="G3" s="316"/>
      <c r="H3" s="316"/>
      <c r="I3" s="316"/>
      <c r="J3" s="316"/>
      <c r="K3" s="316"/>
      <c r="L3" s="316"/>
      <c r="M3" s="316"/>
      <c r="N3" s="316"/>
      <c r="O3" s="316"/>
      <c r="P3" s="316"/>
      <c r="Q3" s="316"/>
      <c r="R3" s="316"/>
      <c r="S3" s="316"/>
      <c r="T3" s="316"/>
      <c r="U3" s="316"/>
      <c r="V3" s="316"/>
      <c r="W3" s="316"/>
      <c r="X3" s="316"/>
      <c r="Y3" s="316"/>
      <c r="Z3" s="316"/>
      <c r="AA3" s="316"/>
      <c r="AB3" s="316"/>
      <c r="AC3" s="316"/>
      <c r="AD3" s="316"/>
      <c r="AE3" s="316"/>
      <c r="AF3" s="316"/>
      <c r="AG3" s="316"/>
      <c r="AH3" s="316"/>
      <c r="AI3" s="316"/>
      <c r="AJ3" s="316"/>
    </row>
    <row r="4" spans="1:58" ht="21" customHeight="1">
      <c r="B4" s="29"/>
      <c r="C4" s="317" t="s">
        <v>0</v>
      </c>
      <c r="D4" s="317"/>
      <c r="E4" s="317"/>
      <c r="F4" s="317"/>
      <c r="G4" s="318">
        <f>'INPUT DATA'!G4</f>
        <v>0</v>
      </c>
      <c r="H4" s="319"/>
      <c r="I4" s="319"/>
      <c r="J4" s="320"/>
      <c r="K4" s="40"/>
      <c r="L4" s="327" t="s">
        <v>1</v>
      </c>
      <c r="M4" s="327"/>
      <c r="N4" s="327"/>
      <c r="O4" s="318">
        <f>'INPUT DATA'!O4</f>
        <v>0</v>
      </c>
      <c r="P4" s="319"/>
      <c r="Q4" s="319"/>
      <c r="R4" s="320"/>
      <c r="S4" s="149"/>
      <c r="T4" s="324" t="s">
        <v>2</v>
      </c>
      <c r="U4" s="324"/>
      <c r="V4" s="324"/>
      <c r="W4" s="324"/>
      <c r="X4" s="318">
        <f>'INPUT DATA'!X4</f>
        <v>0</v>
      </c>
      <c r="Y4" s="319"/>
      <c r="Z4" s="319"/>
      <c r="AA4" s="319"/>
      <c r="AB4" s="319"/>
      <c r="AC4" s="320"/>
      <c r="AD4" s="41"/>
      <c r="AE4" s="42"/>
      <c r="AF4" s="149"/>
      <c r="AG4" s="149"/>
      <c r="AH4" s="149"/>
      <c r="AI4" s="149"/>
      <c r="AJ4" s="150"/>
      <c r="AK4" s="150"/>
      <c r="AL4" s="150"/>
      <c r="AM4" s="150"/>
      <c r="AN4" s="150"/>
    </row>
    <row r="5" spans="1:58" ht="21.75" customHeight="1">
      <c r="B5" s="317" t="s">
        <v>3</v>
      </c>
      <c r="C5" s="317"/>
      <c r="D5" s="317"/>
      <c r="E5" s="317"/>
      <c r="F5" s="317"/>
      <c r="G5" s="321">
        <f>'INPUT DATA'!G5</f>
        <v>0</v>
      </c>
      <c r="H5" s="322"/>
      <c r="I5" s="322"/>
      <c r="J5" s="322"/>
      <c r="K5" s="322"/>
      <c r="L5" s="322"/>
      <c r="M5" s="322"/>
      <c r="N5" s="322"/>
      <c r="O5" s="322"/>
      <c r="P5" s="322"/>
      <c r="Q5" s="322"/>
      <c r="R5" s="323"/>
      <c r="S5" s="40"/>
      <c r="T5" s="324" t="s">
        <v>4</v>
      </c>
      <c r="U5" s="324"/>
      <c r="V5" s="324"/>
      <c r="W5" s="324"/>
      <c r="X5" s="321">
        <f>'INPUT DATA'!X5</f>
        <v>0</v>
      </c>
      <c r="Y5" s="322"/>
      <c r="Z5" s="322"/>
      <c r="AA5" s="322"/>
      <c r="AB5" s="322"/>
      <c r="AC5" s="323"/>
      <c r="AD5" s="325" t="s">
        <v>5</v>
      </c>
      <c r="AE5" s="324"/>
      <c r="AF5" s="326"/>
      <c r="AG5" s="321">
        <f>'INPUT DATA'!AG5</f>
        <v>0</v>
      </c>
      <c r="AH5" s="322"/>
      <c r="AI5" s="323"/>
      <c r="AJ5" s="151"/>
      <c r="AK5" s="150"/>
      <c r="AL5" s="150"/>
      <c r="AM5" s="150"/>
      <c r="AN5" s="150"/>
    </row>
    <row r="6" spans="1:58" ht="15.75" thickBot="1"/>
    <row r="7" spans="1:58" s="5" customFormat="1" ht="23.25" customHeight="1" thickBot="1">
      <c r="A7" s="332" t="s">
        <v>25</v>
      </c>
      <c r="B7" s="333"/>
      <c r="C7" s="333"/>
      <c r="D7" s="333"/>
      <c r="E7" s="334"/>
      <c r="F7" s="280" t="s">
        <v>6</v>
      </c>
      <c r="G7" s="281"/>
      <c r="H7" s="281"/>
      <c r="I7" s="281"/>
      <c r="J7" s="281"/>
      <c r="K7" s="328">
        <f>'INPUT DATA'!K7</f>
        <v>0</v>
      </c>
      <c r="L7" s="328"/>
      <c r="M7" s="328"/>
      <c r="N7" s="328"/>
      <c r="O7" s="328"/>
      <c r="P7" s="329"/>
      <c r="Q7" s="335" t="s">
        <v>7</v>
      </c>
      <c r="R7" s="335"/>
      <c r="S7" s="328">
        <f>'INPUT DATA'!S7</f>
        <v>0</v>
      </c>
      <c r="T7" s="328"/>
      <c r="U7" s="328"/>
      <c r="V7" s="328"/>
      <c r="W7" s="328"/>
      <c r="X7" s="328"/>
      <c r="Y7" s="328"/>
      <c r="Z7" s="328"/>
      <c r="AA7" s="328"/>
      <c r="AB7" s="329"/>
      <c r="AC7" s="330" t="s">
        <v>23</v>
      </c>
      <c r="AD7" s="331"/>
      <c r="AE7" s="331"/>
      <c r="AF7" s="331"/>
      <c r="AG7" s="284" t="s">
        <v>37</v>
      </c>
      <c r="AH7" s="284"/>
      <c r="AI7" s="284"/>
      <c r="AJ7" s="285"/>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293" t="s">
        <v>22</v>
      </c>
      <c r="C8" s="294"/>
      <c r="D8" s="294"/>
      <c r="E8" s="295"/>
      <c r="F8" s="303" t="s">
        <v>56</v>
      </c>
      <c r="G8" s="304"/>
      <c r="H8" s="304"/>
      <c r="I8" s="304"/>
      <c r="J8" s="304"/>
      <c r="K8" s="304"/>
      <c r="L8" s="304"/>
      <c r="M8" s="304"/>
      <c r="N8" s="304"/>
      <c r="O8" s="304"/>
      <c r="P8" s="304"/>
      <c r="Q8" s="304"/>
      <c r="R8" s="305"/>
      <c r="S8" s="306" t="s">
        <v>57</v>
      </c>
      <c r="T8" s="304"/>
      <c r="U8" s="304"/>
      <c r="V8" s="304"/>
      <c r="W8" s="304"/>
      <c r="X8" s="304"/>
      <c r="Y8" s="304"/>
      <c r="Z8" s="304"/>
      <c r="AA8" s="304"/>
      <c r="AB8" s="304"/>
      <c r="AC8" s="304"/>
      <c r="AD8" s="304"/>
      <c r="AE8" s="305"/>
      <c r="AF8" s="307" t="s">
        <v>18</v>
      </c>
      <c r="AG8" s="307"/>
      <c r="AH8" s="308"/>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11" t="s">
        <v>19</v>
      </c>
      <c r="AJ9" s="309" t="s">
        <v>19</v>
      </c>
      <c r="AN9" s="296"/>
      <c r="AO9" s="296"/>
      <c r="AP9" s="296"/>
      <c r="AQ9" s="296"/>
      <c r="AR9" s="296"/>
      <c r="AS9" s="296"/>
      <c r="AT9" s="296"/>
      <c r="AU9" s="296"/>
      <c r="AV9" s="296"/>
      <c r="AW9" s="296"/>
      <c r="AX9" s="296"/>
      <c r="AY9" s="296"/>
      <c r="AZ9" s="296"/>
      <c r="BA9" s="296"/>
      <c r="BB9" s="296"/>
      <c r="BC9" s="296"/>
      <c r="BD9" s="296"/>
      <c r="BE9" s="296"/>
      <c r="BF9" s="296"/>
    </row>
    <row r="10" spans="1:58" s="9" customFormat="1" ht="18" customHeight="1" thickBot="1">
      <c r="A10" s="7"/>
      <c r="B10" s="297" t="s">
        <v>11</v>
      </c>
      <c r="C10" s="298"/>
      <c r="D10" s="298"/>
      <c r="E10" s="299"/>
      <c r="F10" s="48">
        <v>5</v>
      </c>
      <c r="G10" s="8">
        <v>5</v>
      </c>
      <c r="H10" s="8">
        <v>15</v>
      </c>
      <c r="I10" s="8">
        <v>10</v>
      </c>
      <c r="J10" s="8">
        <v>20</v>
      </c>
      <c r="K10" s="8">
        <v>5</v>
      </c>
      <c r="L10" s="8">
        <v>10</v>
      </c>
      <c r="M10" s="8">
        <v>15</v>
      </c>
      <c r="N10" s="8">
        <v>20</v>
      </c>
      <c r="O10" s="8">
        <v>20</v>
      </c>
      <c r="P10" s="45">
        <f>IF(COUNT($F10:$O10)=0,"",SUM($F10:$O10))</f>
        <v>125</v>
      </c>
      <c r="Q10" s="153">
        <v>100</v>
      </c>
      <c r="R10" s="154">
        <v>0.4</v>
      </c>
      <c r="S10" s="48">
        <v>25</v>
      </c>
      <c r="T10" s="8">
        <v>80</v>
      </c>
      <c r="U10" s="8">
        <v>50</v>
      </c>
      <c r="V10" s="8"/>
      <c r="W10" s="8"/>
      <c r="X10" s="8"/>
      <c r="Y10" s="8"/>
      <c r="Z10" s="8"/>
      <c r="AA10" s="8"/>
      <c r="AB10" s="8"/>
      <c r="AC10" s="45">
        <f>IF(COUNT($S10:$AB10)=0,"",SUM($S10:$AB10))</f>
        <v>155</v>
      </c>
      <c r="AD10" s="153">
        <v>100</v>
      </c>
      <c r="AE10" s="154">
        <v>0.4</v>
      </c>
      <c r="AF10" s="118">
        <v>80</v>
      </c>
      <c r="AG10" s="153">
        <v>100</v>
      </c>
      <c r="AH10" s="154">
        <v>0.2</v>
      </c>
      <c r="AI10" s="312"/>
      <c r="AJ10" s="310"/>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00" t="s">
        <v>12</v>
      </c>
      <c r="C11" s="301"/>
      <c r="D11" s="301"/>
      <c r="E11" s="302"/>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v>3</v>
      </c>
      <c r="G12" s="14">
        <v>5</v>
      </c>
      <c r="H12" s="14">
        <v>13</v>
      </c>
      <c r="I12" s="14">
        <v>8</v>
      </c>
      <c r="J12" s="14">
        <v>16</v>
      </c>
      <c r="K12" s="14">
        <v>5</v>
      </c>
      <c r="L12" s="14">
        <v>10</v>
      </c>
      <c r="M12" s="14">
        <v>8</v>
      </c>
      <c r="N12" s="14">
        <v>19</v>
      </c>
      <c r="O12" s="14">
        <v>15</v>
      </c>
      <c r="P12" s="46">
        <f>IF(COUNT($F12:$O12)=0,"",SUM($F12:$O12))</f>
        <v>102</v>
      </c>
      <c r="Q12" s="47">
        <f>IF(ISERROR(IF($P12="","",ROUND(($P12/$P$10)*$Q$10,2))),"",IF($P12="","",ROUND(($P12/$P$10)*$Q$10,2)))</f>
        <v>81.599999999999994</v>
      </c>
      <c r="R12" s="62">
        <f>IF($Q12="","",ROUND($Q12*$R$10,2))</f>
        <v>32.64</v>
      </c>
      <c r="S12" s="70">
        <v>20</v>
      </c>
      <c r="T12" s="14">
        <v>60</v>
      </c>
      <c r="U12" s="14">
        <v>35</v>
      </c>
      <c r="V12" s="14"/>
      <c r="W12" s="14"/>
      <c r="X12" s="14"/>
      <c r="Y12" s="14"/>
      <c r="Z12" s="14"/>
      <c r="AA12" s="14"/>
      <c r="AB12" s="14"/>
      <c r="AC12" s="46">
        <f>IF(COUNT($S12:$AB12)=0,"",SUM($S12:$AB12))</f>
        <v>115</v>
      </c>
      <c r="AD12" s="47">
        <f>IF(ISERROR(IF($AC12="","",ROUND(($AC12/$AC$10)*$AD$10,2))),"",IF($AC12="","",ROUND(($AC12/$AC$10)*$AD$10,2)))</f>
        <v>74.19</v>
      </c>
      <c r="AE12" s="62">
        <f>IF($AD12="","",ROUND($AD12*$AE$10,2))</f>
        <v>29.68</v>
      </c>
      <c r="AF12" s="59">
        <v>80</v>
      </c>
      <c r="AG12" s="47">
        <f>IF(ISERROR(IF($AF12="","",ROUND(($AF12/$AF$10)*$AG$10,2))),"",IF($AF12="","",ROUND(($AF12/$AF$10)*$AG$10,2)))</f>
        <v>100</v>
      </c>
      <c r="AH12" s="62">
        <f>IF($AG12="","",ROUND($AG12*$AH$10,2))</f>
        <v>20</v>
      </c>
      <c r="AI12" s="15">
        <f>IF(ISERROR(IF($AF12="","",ROUND(SUM($R12,$AE12,$AH12),2))),"",IF($AF12="","",ROUND(SUM($R12,$AE12,$AH12),2)))</f>
        <v>82.32</v>
      </c>
      <c r="AJ12" s="16">
        <f t="shared" ref="AJ12:AJ75" si="0">IF(ISERROR(IF($AF12="","",VLOOKUP(AI12,TRANSMUTATION_TABLE,4,TRUE))),"",IF($AF12="","",VLOOKUP(AI12,TRANSMUTATION_TABLE,4,TRUE)))</f>
        <v>88</v>
      </c>
      <c r="AL12" s="17"/>
      <c r="AN12" s="292"/>
      <c r="AO12" s="292"/>
      <c r="AP12" s="292"/>
      <c r="AQ12" s="292"/>
      <c r="AR12" s="292"/>
      <c r="AS12" s="292"/>
      <c r="AT12" s="292"/>
      <c r="AU12" s="292"/>
      <c r="AV12" s="292"/>
      <c r="AW12" s="292"/>
      <c r="AX12" s="292"/>
      <c r="AY12" s="292"/>
      <c r="AZ12" s="292"/>
      <c r="BA12" s="292"/>
      <c r="BB12" s="292"/>
      <c r="BC12" s="292"/>
      <c r="BD12" s="292"/>
      <c r="BE12" s="292"/>
      <c r="BF12" s="292"/>
    </row>
    <row r="13" spans="1:58" ht="18" customHeight="1">
      <c r="A13" s="18">
        <v>2</v>
      </c>
      <c r="B13" s="19">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292"/>
      <c r="AO13" s="292"/>
      <c r="AP13" s="292"/>
      <c r="AQ13" s="292"/>
      <c r="AR13" s="292"/>
      <c r="AS13" s="292"/>
      <c r="AT13" s="292"/>
      <c r="AU13" s="292"/>
      <c r="AV13" s="292"/>
      <c r="AW13" s="292"/>
      <c r="AX13" s="292"/>
      <c r="AY13" s="292"/>
      <c r="AZ13" s="292"/>
      <c r="BA13" s="292"/>
      <c r="BB13" s="292"/>
      <c r="BC13" s="292"/>
      <c r="BD13" s="292"/>
      <c r="BE13" s="292"/>
      <c r="BF13" s="292"/>
    </row>
    <row r="14" spans="1:58" ht="18" customHeight="1">
      <c r="A14" s="18">
        <v>3</v>
      </c>
      <c r="B14" s="19">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292"/>
      <c r="AO14" s="292"/>
      <c r="AP14" s="292"/>
      <c r="AQ14" s="292"/>
      <c r="AR14" s="292"/>
      <c r="AS14" s="292"/>
      <c r="AT14" s="292"/>
      <c r="AU14" s="292"/>
      <c r="AV14" s="292"/>
      <c r="AW14" s="292"/>
      <c r="AX14" s="292"/>
      <c r="AY14" s="292"/>
      <c r="AZ14" s="292"/>
      <c r="BA14" s="292"/>
      <c r="BB14" s="292"/>
      <c r="BC14" s="292"/>
      <c r="BD14" s="292"/>
      <c r="BE14" s="292"/>
      <c r="BF14" s="292"/>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292"/>
      <c r="AO15" s="292"/>
      <c r="AP15" s="292"/>
      <c r="AQ15" s="292"/>
      <c r="AR15" s="292"/>
      <c r="AS15" s="292"/>
      <c r="AT15" s="292"/>
      <c r="AU15" s="292"/>
      <c r="AV15" s="292"/>
      <c r="AW15" s="292"/>
      <c r="AX15" s="292"/>
      <c r="AY15" s="292"/>
      <c r="AZ15" s="292"/>
      <c r="BA15" s="292"/>
      <c r="BB15" s="292"/>
      <c r="BC15" s="292"/>
      <c r="BD15" s="292"/>
      <c r="BE15" s="292"/>
      <c r="BF15" s="292"/>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292"/>
      <c r="AO16" s="292"/>
      <c r="AP16" s="292"/>
      <c r="AQ16" s="292"/>
      <c r="AR16" s="292"/>
      <c r="AS16" s="292"/>
      <c r="AT16" s="292"/>
      <c r="AU16" s="292"/>
      <c r="AV16" s="292"/>
      <c r="AW16" s="292"/>
      <c r="AX16" s="292"/>
      <c r="AY16" s="292"/>
      <c r="AZ16" s="292"/>
      <c r="BA16" s="292"/>
      <c r="BB16" s="292"/>
      <c r="BC16" s="292"/>
      <c r="BD16" s="292"/>
      <c r="BE16" s="292"/>
      <c r="BF16" s="292"/>
    </row>
    <row r="17" spans="1:58" ht="18" customHeight="1">
      <c r="A17" s="18">
        <v>6</v>
      </c>
      <c r="B17" s="19">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292"/>
      <c r="AO17" s="292"/>
      <c r="AP17" s="292"/>
      <c r="AQ17" s="292"/>
      <c r="AR17" s="292"/>
      <c r="AS17" s="292"/>
      <c r="AT17" s="292"/>
      <c r="AU17" s="292"/>
      <c r="AV17" s="292"/>
      <c r="AW17" s="292"/>
      <c r="AX17" s="292"/>
      <c r="AY17" s="292"/>
      <c r="AZ17" s="292"/>
      <c r="BA17" s="292"/>
      <c r="BB17" s="292"/>
      <c r="BC17" s="292"/>
      <c r="BD17" s="292"/>
      <c r="BE17" s="292"/>
      <c r="BF17" s="292"/>
    </row>
    <row r="18" spans="1:58" ht="18" customHeight="1">
      <c r="A18" s="18">
        <v>7</v>
      </c>
      <c r="B18" s="19">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292"/>
      <c r="AO18" s="292"/>
      <c r="AP18" s="292"/>
      <c r="AQ18" s="292"/>
      <c r="AR18" s="292"/>
      <c r="AS18" s="292"/>
      <c r="AT18" s="292"/>
      <c r="AU18" s="292"/>
      <c r="AV18" s="292"/>
      <c r="AW18" s="292"/>
      <c r="AX18" s="292"/>
      <c r="AY18" s="292"/>
      <c r="AZ18" s="292"/>
      <c r="BA18" s="292"/>
      <c r="BB18" s="292"/>
      <c r="BC18" s="292"/>
      <c r="BD18" s="292"/>
      <c r="BE18" s="292"/>
      <c r="BF18" s="292"/>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292"/>
      <c r="AO19" s="292"/>
      <c r="AP19" s="292"/>
      <c r="AQ19" s="292"/>
      <c r="AR19" s="292"/>
      <c r="AS19" s="292"/>
      <c r="AT19" s="292"/>
      <c r="AU19" s="292"/>
      <c r="AV19" s="292"/>
      <c r="AW19" s="292"/>
      <c r="AX19" s="292"/>
      <c r="AY19" s="292"/>
      <c r="AZ19" s="292"/>
      <c r="BA19" s="292"/>
      <c r="BB19" s="292"/>
      <c r="BC19" s="292"/>
      <c r="BD19" s="292"/>
      <c r="BE19" s="292"/>
      <c r="BF19" s="292"/>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292"/>
      <c r="AO20" s="292"/>
      <c r="AP20" s="292"/>
      <c r="AQ20" s="292"/>
      <c r="AR20" s="292"/>
      <c r="AS20" s="292"/>
      <c r="AT20" s="292"/>
      <c r="AU20" s="292"/>
      <c r="AV20" s="292"/>
      <c r="AW20" s="292"/>
      <c r="AX20" s="292"/>
      <c r="AY20" s="292"/>
      <c r="AZ20" s="292"/>
      <c r="BA20" s="292"/>
      <c r="BB20" s="292"/>
      <c r="BC20" s="292"/>
      <c r="BD20" s="292"/>
      <c r="BE20" s="292"/>
      <c r="BF20" s="292"/>
    </row>
    <row r="21" spans="1:58" ht="18" customHeight="1">
      <c r="A21" s="18">
        <v>10</v>
      </c>
      <c r="B21" s="19">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292"/>
      <c r="AO21" s="292"/>
      <c r="AP21" s="292"/>
      <c r="AQ21" s="292"/>
      <c r="AR21" s="292"/>
      <c r="AS21" s="292"/>
      <c r="AT21" s="292"/>
      <c r="AU21" s="292"/>
      <c r="AV21" s="292"/>
      <c r="AW21" s="292"/>
      <c r="AX21" s="292"/>
      <c r="AY21" s="292"/>
      <c r="AZ21" s="292"/>
      <c r="BA21" s="292"/>
      <c r="BB21" s="292"/>
      <c r="BC21" s="292"/>
      <c r="BD21" s="292"/>
      <c r="BE21" s="292"/>
      <c r="BF21" s="292"/>
    </row>
    <row r="22" spans="1:58" ht="18" customHeight="1">
      <c r="A22" s="18">
        <v>11</v>
      </c>
      <c r="B22" s="19">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3"/>
      <c r="AO22" s="313"/>
      <c r="AP22" s="313"/>
      <c r="AQ22" s="313"/>
      <c r="AR22" s="313"/>
      <c r="AS22" s="313"/>
      <c r="AT22" s="313"/>
      <c r="AU22" s="313"/>
      <c r="AV22" s="313"/>
      <c r="AW22" s="313"/>
      <c r="AX22" s="313"/>
      <c r="AY22" s="313"/>
      <c r="AZ22" s="313"/>
      <c r="BA22" s="313"/>
      <c r="BB22" s="313"/>
      <c r="BC22" s="313"/>
      <c r="BD22" s="313"/>
      <c r="BE22" s="313"/>
      <c r="BF22" s="313"/>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4"/>
      <c r="AO23" s="314"/>
      <c r="AP23" s="314"/>
      <c r="AQ23" s="314"/>
      <c r="AR23" s="314"/>
      <c r="AS23" s="314"/>
      <c r="AT23" s="314"/>
      <c r="AU23" s="314"/>
      <c r="AV23" s="314"/>
      <c r="AW23" s="314"/>
      <c r="AX23" s="314"/>
      <c r="AY23" s="314"/>
      <c r="AZ23" s="314"/>
      <c r="BA23" s="314"/>
      <c r="BB23" s="314"/>
      <c r="BC23" s="314"/>
      <c r="BD23" s="314"/>
      <c r="BE23" s="314"/>
      <c r="BF23" s="314"/>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4"/>
      <c r="AO24" s="314"/>
      <c r="AP24" s="314"/>
      <c r="AQ24" s="314"/>
      <c r="AR24" s="314"/>
      <c r="AS24" s="314"/>
      <c r="AT24" s="314"/>
      <c r="AU24" s="314"/>
      <c r="AV24" s="314"/>
      <c r="AW24" s="314"/>
      <c r="AX24" s="314"/>
      <c r="AY24" s="314"/>
      <c r="AZ24" s="314"/>
      <c r="BA24" s="314"/>
      <c r="BB24" s="314"/>
      <c r="BC24" s="314"/>
      <c r="BD24" s="314"/>
      <c r="BE24" s="314"/>
      <c r="BF24" s="314"/>
    </row>
    <row r="25" spans="1:58" ht="18" customHeight="1">
      <c r="A25" s="18">
        <v>14</v>
      </c>
      <c r="B25" s="19">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4"/>
      <c r="AO25" s="314"/>
      <c r="AP25" s="314"/>
      <c r="AQ25" s="314"/>
      <c r="AR25" s="314"/>
      <c r="AS25" s="314"/>
      <c r="AT25" s="314"/>
      <c r="AU25" s="314"/>
      <c r="AV25" s="314"/>
      <c r="AW25" s="314"/>
      <c r="AX25" s="314"/>
      <c r="AY25" s="314"/>
      <c r="AZ25" s="314"/>
      <c r="BA25" s="314"/>
      <c r="BB25" s="314"/>
      <c r="BC25" s="314"/>
      <c r="BD25" s="314"/>
      <c r="BE25" s="314"/>
      <c r="BF25" s="314"/>
    </row>
    <row r="26" spans="1:58" ht="18" customHeight="1">
      <c r="A26" s="18">
        <v>15</v>
      </c>
      <c r="B26" s="19">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9">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9">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9">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9">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9">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9">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9">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9">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9">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9">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9">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9">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9">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9">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9">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9">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2">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00" t="s">
        <v>13</v>
      </c>
      <c r="C62" s="301"/>
      <c r="D62" s="301"/>
      <c r="E62" s="302"/>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9">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9">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9">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9">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9">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9">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9">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9">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9">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9">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9">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9">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9">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9">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9">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9">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9">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9">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9">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9">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9">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9">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9">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9">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24">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3:B61"/>
    <dataValidation allowBlank="1" showInputMessage="1" prompt="Do not type name of learners here. Go to INPUT DATA sheet." sqref="B12"/>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33"/>
  </sheetPr>
  <dimension ref="A1:BF119"/>
  <sheetViews>
    <sheetView showGridLines="0" zoomScaleNormal="100" zoomScaleSheetLayoutView="100" workbookViewId="0">
      <selection activeCell="AE14" sqref="AE14"/>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5" t="s">
        <v>61</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c r="AH1" s="315"/>
      <c r="AI1" s="315"/>
      <c r="AJ1" s="315"/>
    </row>
    <row r="2" spans="1:58" ht="15" customHeight="1">
      <c r="A2" s="315"/>
      <c r="B2" s="315"/>
      <c r="C2" s="315"/>
      <c r="D2" s="315"/>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315"/>
      <c r="AE2" s="315"/>
      <c r="AF2" s="315"/>
      <c r="AG2" s="315"/>
      <c r="AH2" s="315"/>
      <c r="AI2" s="315"/>
      <c r="AJ2" s="315"/>
    </row>
    <row r="3" spans="1:58" ht="15" customHeight="1">
      <c r="A3" s="316" t="s">
        <v>62</v>
      </c>
      <c r="B3" s="316"/>
      <c r="C3" s="316"/>
      <c r="D3" s="316"/>
      <c r="E3" s="316"/>
      <c r="F3" s="316"/>
      <c r="G3" s="316"/>
      <c r="H3" s="316"/>
      <c r="I3" s="316"/>
      <c r="J3" s="316"/>
      <c r="K3" s="316"/>
      <c r="L3" s="316"/>
      <c r="M3" s="316"/>
      <c r="N3" s="316"/>
      <c r="O3" s="316"/>
      <c r="P3" s="316"/>
      <c r="Q3" s="316"/>
      <c r="R3" s="316"/>
      <c r="S3" s="316"/>
      <c r="T3" s="316"/>
      <c r="U3" s="316"/>
      <c r="V3" s="316"/>
      <c r="W3" s="316"/>
      <c r="X3" s="316"/>
      <c r="Y3" s="316"/>
      <c r="Z3" s="316"/>
      <c r="AA3" s="316"/>
      <c r="AB3" s="316"/>
      <c r="AC3" s="316"/>
      <c r="AD3" s="316"/>
      <c r="AE3" s="316"/>
      <c r="AF3" s="316"/>
      <c r="AG3" s="316"/>
      <c r="AH3" s="316"/>
      <c r="AI3" s="316"/>
      <c r="AJ3" s="316"/>
    </row>
    <row r="4" spans="1:58" ht="21" customHeight="1">
      <c r="B4" s="29"/>
      <c r="C4" s="317" t="s">
        <v>0</v>
      </c>
      <c r="D4" s="317"/>
      <c r="E4" s="317"/>
      <c r="F4" s="317"/>
      <c r="G4" s="318">
        <f>'INPUT DATA'!G4</f>
        <v>0</v>
      </c>
      <c r="H4" s="319"/>
      <c r="I4" s="319"/>
      <c r="J4" s="320"/>
      <c r="K4" s="40"/>
      <c r="L4" s="327" t="s">
        <v>1</v>
      </c>
      <c r="M4" s="327"/>
      <c r="N4" s="327"/>
      <c r="O4" s="318">
        <f>'INPUT DATA'!O4</f>
        <v>0</v>
      </c>
      <c r="P4" s="319"/>
      <c r="Q4" s="319"/>
      <c r="R4" s="320"/>
      <c r="S4" s="149"/>
      <c r="T4" s="324" t="s">
        <v>2</v>
      </c>
      <c r="U4" s="324"/>
      <c r="V4" s="324"/>
      <c r="W4" s="324"/>
      <c r="X4" s="318">
        <f>'INPUT DATA'!X4</f>
        <v>0</v>
      </c>
      <c r="Y4" s="319"/>
      <c r="Z4" s="319"/>
      <c r="AA4" s="319"/>
      <c r="AB4" s="319"/>
      <c r="AC4" s="320"/>
      <c r="AD4" s="41"/>
      <c r="AE4" s="42"/>
      <c r="AF4" s="149"/>
      <c r="AG4" s="149"/>
      <c r="AH4" s="149"/>
      <c r="AI4" s="149"/>
      <c r="AJ4" s="150"/>
      <c r="AK4" s="150"/>
      <c r="AL4" s="150"/>
      <c r="AM4" s="150"/>
      <c r="AN4" s="150"/>
    </row>
    <row r="5" spans="1:58" ht="21.75" customHeight="1">
      <c r="B5" s="317" t="s">
        <v>3</v>
      </c>
      <c r="C5" s="317"/>
      <c r="D5" s="317"/>
      <c r="E5" s="317"/>
      <c r="F5" s="317"/>
      <c r="G5" s="321">
        <f>'INPUT DATA'!G5</f>
        <v>0</v>
      </c>
      <c r="H5" s="322"/>
      <c r="I5" s="322"/>
      <c r="J5" s="322"/>
      <c r="K5" s="322"/>
      <c r="L5" s="322"/>
      <c r="M5" s="322"/>
      <c r="N5" s="322"/>
      <c r="O5" s="322"/>
      <c r="P5" s="322"/>
      <c r="Q5" s="322"/>
      <c r="R5" s="323"/>
      <c r="S5" s="40"/>
      <c r="T5" s="324" t="s">
        <v>4</v>
      </c>
      <c r="U5" s="324"/>
      <c r="V5" s="324"/>
      <c r="W5" s="324"/>
      <c r="X5" s="321">
        <f>'INPUT DATA'!X5</f>
        <v>0</v>
      </c>
      <c r="Y5" s="322"/>
      <c r="Z5" s="322"/>
      <c r="AA5" s="322"/>
      <c r="AB5" s="322"/>
      <c r="AC5" s="323"/>
      <c r="AD5" s="325" t="s">
        <v>5</v>
      </c>
      <c r="AE5" s="324"/>
      <c r="AF5" s="326"/>
      <c r="AG5" s="321">
        <f>'INPUT DATA'!AG5</f>
        <v>0</v>
      </c>
      <c r="AH5" s="322"/>
      <c r="AI5" s="323"/>
      <c r="AJ5" s="151"/>
      <c r="AK5" s="150"/>
      <c r="AL5" s="150"/>
      <c r="AM5" s="150"/>
      <c r="AN5" s="150"/>
    </row>
    <row r="6" spans="1:58" ht="15.75" thickBot="1"/>
    <row r="7" spans="1:58" s="5" customFormat="1" ht="23.25" customHeight="1" thickBot="1">
      <c r="A7" s="332" t="s">
        <v>25</v>
      </c>
      <c r="B7" s="333"/>
      <c r="C7" s="333"/>
      <c r="D7" s="333"/>
      <c r="E7" s="334"/>
      <c r="F7" s="280" t="s">
        <v>6</v>
      </c>
      <c r="G7" s="281"/>
      <c r="H7" s="281"/>
      <c r="I7" s="281"/>
      <c r="J7" s="281"/>
      <c r="K7" s="328">
        <f>'INPUT DATA'!K7</f>
        <v>0</v>
      </c>
      <c r="L7" s="328"/>
      <c r="M7" s="328"/>
      <c r="N7" s="328"/>
      <c r="O7" s="328"/>
      <c r="P7" s="329"/>
      <c r="Q7" s="335" t="s">
        <v>7</v>
      </c>
      <c r="R7" s="335"/>
      <c r="S7" s="328">
        <f>'INPUT DATA'!S7</f>
        <v>0</v>
      </c>
      <c r="T7" s="328"/>
      <c r="U7" s="328"/>
      <c r="V7" s="328"/>
      <c r="W7" s="328"/>
      <c r="X7" s="328"/>
      <c r="Y7" s="328"/>
      <c r="Z7" s="328"/>
      <c r="AA7" s="328"/>
      <c r="AB7" s="329"/>
      <c r="AC7" s="330" t="s">
        <v>23</v>
      </c>
      <c r="AD7" s="331"/>
      <c r="AE7" s="331"/>
      <c r="AF7" s="331"/>
      <c r="AG7" s="284" t="s">
        <v>33</v>
      </c>
      <c r="AH7" s="284"/>
      <c r="AI7" s="284"/>
      <c r="AJ7" s="285"/>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293" t="s">
        <v>22</v>
      </c>
      <c r="C8" s="294"/>
      <c r="D8" s="294"/>
      <c r="E8" s="295"/>
      <c r="F8" s="303" t="s">
        <v>14</v>
      </c>
      <c r="G8" s="304"/>
      <c r="H8" s="304"/>
      <c r="I8" s="304"/>
      <c r="J8" s="304"/>
      <c r="K8" s="304"/>
      <c r="L8" s="304"/>
      <c r="M8" s="304"/>
      <c r="N8" s="304"/>
      <c r="O8" s="304"/>
      <c r="P8" s="304"/>
      <c r="Q8" s="304"/>
      <c r="R8" s="305"/>
      <c r="S8" s="306" t="s">
        <v>15</v>
      </c>
      <c r="T8" s="304"/>
      <c r="U8" s="304"/>
      <c r="V8" s="304"/>
      <c r="W8" s="304"/>
      <c r="X8" s="304"/>
      <c r="Y8" s="304"/>
      <c r="Z8" s="304"/>
      <c r="AA8" s="304"/>
      <c r="AB8" s="304"/>
      <c r="AC8" s="304"/>
      <c r="AD8" s="304"/>
      <c r="AE8" s="305"/>
      <c r="AF8" s="307" t="s">
        <v>18</v>
      </c>
      <c r="AG8" s="307"/>
      <c r="AH8" s="308"/>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11" t="s">
        <v>19</v>
      </c>
      <c r="AJ9" s="309" t="s">
        <v>19</v>
      </c>
      <c r="AN9" s="296"/>
      <c r="AO9" s="296"/>
      <c r="AP9" s="296"/>
      <c r="AQ9" s="296"/>
      <c r="AR9" s="296"/>
      <c r="AS9" s="296"/>
      <c r="AT9" s="296"/>
      <c r="AU9" s="296"/>
      <c r="AV9" s="296"/>
      <c r="AW9" s="296"/>
      <c r="AX9" s="296"/>
      <c r="AY9" s="296"/>
      <c r="AZ9" s="296"/>
      <c r="BA9" s="296"/>
      <c r="BB9" s="296"/>
      <c r="BC9" s="296"/>
      <c r="BD9" s="296"/>
      <c r="BE9" s="296"/>
      <c r="BF9" s="296"/>
    </row>
    <row r="10" spans="1:58" s="9" customFormat="1" ht="18" customHeight="1" thickBot="1">
      <c r="A10" s="7"/>
      <c r="B10" s="297" t="s">
        <v>11</v>
      </c>
      <c r="C10" s="298"/>
      <c r="D10" s="298"/>
      <c r="E10" s="299"/>
      <c r="F10" s="48">
        <v>20</v>
      </c>
      <c r="G10" s="8"/>
      <c r="H10" s="8"/>
      <c r="I10" s="8"/>
      <c r="J10" s="8"/>
      <c r="K10" s="8"/>
      <c r="L10" s="8"/>
      <c r="M10" s="8"/>
      <c r="N10" s="8"/>
      <c r="O10" s="8"/>
      <c r="P10" s="45">
        <f>IF(COUNT($F10:$O10)=0,"",SUM($F10:$O10))</f>
        <v>20</v>
      </c>
      <c r="Q10" s="153">
        <v>100</v>
      </c>
      <c r="R10" s="154">
        <v>0.3</v>
      </c>
      <c r="S10" s="48">
        <v>15</v>
      </c>
      <c r="T10" s="8"/>
      <c r="U10" s="8"/>
      <c r="V10" s="8"/>
      <c r="W10" s="8"/>
      <c r="X10" s="8"/>
      <c r="Y10" s="8"/>
      <c r="Z10" s="8"/>
      <c r="AA10" s="8"/>
      <c r="AB10" s="8"/>
      <c r="AC10" s="45">
        <f>IF(COUNT($S10:$AB10)=0,"",SUM($S10:$AB10))</f>
        <v>15</v>
      </c>
      <c r="AD10" s="153">
        <v>100</v>
      </c>
      <c r="AE10" s="154">
        <v>0.5</v>
      </c>
      <c r="AF10" s="118">
        <v>50</v>
      </c>
      <c r="AG10" s="153">
        <v>100</v>
      </c>
      <c r="AH10" s="154">
        <v>0.2</v>
      </c>
      <c r="AI10" s="312"/>
      <c r="AJ10" s="310"/>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00" t="s">
        <v>12</v>
      </c>
      <c r="C11" s="301"/>
      <c r="D11" s="301"/>
      <c r="E11" s="302"/>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v>17</v>
      </c>
      <c r="G12" s="14"/>
      <c r="H12" s="14"/>
      <c r="I12" s="14"/>
      <c r="J12" s="14"/>
      <c r="K12" s="14"/>
      <c r="L12" s="14"/>
      <c r="M12" s="14"/>
      <c r="N12" s="14"/>
      <c r="O12" s="14"/>
      <c r="P12" s="46">
        <f>IF(COUNT($F12:$O12)=0,"",SUM($F12:$O12))</f>
        <v>17</v>
      </c>
      <c r="Q12" s="47">
        <f>IF(ISERROR(IF($P12="","",ROUND(($P12/$P$10)*$Q$10,2))),"",IF($P12="","",ROUND(($P12/$P$10)*$Q$10,2)))</f>
        <v>85</v>
      </c>
      <c r="R12" s="62">
        <f>IF($Q12="","",ROUND($Q12*$R$10,2))</f>
        <v>25.5</v>
      </c>
      <c r="S12" s="70">
        <v>9</v>
      </c>
      <c r="T12" s="14"/>
      <c r="U12" s="14"/>
      <c r="V12" s="14"/>
      <c r="W12" s="14"/>
      <c r="X12" s="14"/>
      <c r="Y12" s="14"/>
      <c r="Z12" s="14"/>
      <c r="AA12" s="14"/>
      <c r="AB12" s="14"/>
      <c r="AC12" s="46">
        <f>IF(COUNT($S12:$AB12)=0,"",SUM($S12:$AB12))</f>
        <v>9</v>
      </c>
      <c r="AD12" s="47">
        <f>IF(ISERROR(IF($AC12="","",ROUND(($AC12/$AC$10)*$AD$10,2))),"",IF($AC12="","",ROUND(($AC12/$AC$10)*$AD$10,2)))</f>
        <v>60</v>
      </c>
      <c r="AE12" s="62">
        <f>IF($AD12="","",ROUND($AD12*$AE$10,2))</f>
        <v>30</v>
      </c>
      <c r="AF12" s="59">
        <v>47</v>
      </c>
      <c r="AG12" s="47">
        <f>IF(ISERROR(IF($AF12="","",ROUND(($AF12/$AF$10)*$AG$10,2))),"",IF($AF12="","",ROUND(($AF12/$AF$10)*$AG$10,2)))</f>
        <v>94</v>
      </c>
      <c r="AH12" s="62">
        <f>IF($AG12="","",ROUND($AG12*$AH$10,2))</f>
        <v>18.8</v>
      </c>
      <c r="AI12" s="15">
        <f>IF(ISERROR(IF($AF12="","",ROUND(SUM($R12,$AE12,$AH12),2))),"",IF($AF12="","",ROUND(SUM($R12,$AE12,$AH12),2)))</f>
        <v>74.3</v>
      </c>
      <c r="AJ12" s="16">
        <f t="shared" ref="AJ12:AJ75" si="0">IF(ISERROR(IF($AF12="","",VLOOKUP(AI12,TRANSMUTATION_TABLE,4,TRUE))),"",IF($AF12="","",VLOOKUP(AI12,TRANSMUTATION_TABLE,4,TRUE)))</f>
        <v>83</v>
      </c>
      <c r="AL12" s="17"/>
      <c r="AN12" s="292"/>
      <c r="AO12" s="292"/>
      <c r="AP12" s="292"/>
      <c r="AQ12" s="292"/>
      <c r="AR12" s="292"/>
      <c r="AS12" s="292"/>
      <c r="AT12" s="292"/>
      <c r="AU12" s="292"/>
      <c r="AV12" s="292"/>
      <c r="AW12" s="292"/>
      <c r="AX12" s="292"/>
      <c r="AY12" s="292"/>
      <c r="AZ12" s="292"/>
      <c r="BA12" s="292"/>
      <c r="BB12" s="292"/>
      <c r="BC12" s="292"/>
      <c r="BD12" s="292"/>
      <c r="BE12" s="292"/>
      <c r="BF12" s="292"/>
    </row>
    <row r="13" spans="1:58" ht="18" customHeight="1">
      <c r="A13" s="18">
        <v>2</v>
      </c>
      <c r="B13" s="19">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292"/>
      <c r="AO13" s="292"/>
      <c r="AP13" s="292"/>
      <c r="AQ13" s="292"/>
      <c r="AR13" s="292"/>
      <c r="AS13" s="292"/>
      <c r="AT13" s="292"/>
      <c r="AU13" s="292"/>
      <c r="AV13" s="292"/>
      <c r="AW13" s="292"/>
      <c r="AX13" s="292"/>
      <c r="AY13" s="292"/>
      <c r="AZ13" s="292"/>
      <c r="BA13" s="292"/>
      <c r="BB13" s="292"/>
      <c r="BC13" s="292"/>
      <c r="BD13" s="292"/>
      <c r="BE13" s="292"/>
      <c r="BF13" s="292"/>
    </row>
    <row r="14" spans="1:58" ht="18" customHeight="1">
      <c r="A14" s="18">
        <v>3</v>
      </c>
      <c r="B14" s="19">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292"/>
      <c r="AO14" s="292"/>
      <c r="AP14" s="292"/>
      <c r="AQ14" s="292"/>
      <c r="AR14" s="292"/>
      <c r="AS14" s="292"/>
      <c r="AT14" s="292"/>
      <c r="AU14" s="292"/>
      <c r="AV14" s="292"/>
      <c r="AW14" s="292"/>
      <c r="AX14" s="292"/>
      <c r="AY14" s="292"/>
      <c r="AZ14" s="292"/>
      <c r="BA14" s="292"/>
      <c r="BB14" s="292"/>
      <c r="BC14" s="292"/>
      <c r="BD14" s="292"/>
      <c r="BE14" s="292"/>
      <c r="BF14" s="292"/>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292"/>
      <c r="AO15" s="292"/>
      <c r="AP15" s="292"/>
      <c r="AQ15" s="292"/>
      <c r="AR15" s="292"/>
      <c r="AS15" s="292"/>
      <c r="AT15" s="292"/>
      <c r="AU15" s="292"/>
      <c r="AV15" s="292"/>
      <c r="AW15" s="292"/>
      <c r="AX15" s="292"/>
      <c r="AY15" s="292"/>
      <c r="AZ15" s="292"/>
      <c r="BA15" s="292"/>
      <c r="BB15" s="292"/>
      <c r="BC15" s="292"/>
      <c r="BD15" s="292"/>
      <c r="BE15" s="292"/>
      <c r="BF15" s="292"/>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292"/>
      <c r="AO16" s="292"/>
      <c r="AP16" s="292"/>
      <c r="AQ16" s="292"/>
      <c r="AR16" s="292"/>
      <c r="AS16" s="292"/>
      <c r="AT16" s="292"/>
      <c r="AU16" s="292"/>
      <c r="AV16" s="292"/>
      <c r="AW16" s="292"/>
      <c r="AX16" s="292"/>
      <c r="AY16" s="292"/>
      <c r="AZ16" s="292"/>
      <c r="BA16" s="292"/>
      <c r="BB16" s="292"/>
      <c r="BC16" s="292"/>
      <c r="BD16" s="292"/>
      <c r="BE16" s="292"/>
      <c r="BF16" s="292"/>
    </row>
    <row r="17" spans="1:58" ht="18" customHeight="1">
      <c r="A17" s="18">
        <v>6</v>
      </c>
      <c r="B17" s="19">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292"/>
      <c r="AO17" s="292"/>
      <c r="AP17" s="292"/>
      <c r="AQ17" s="292"/>
      <c r="AR17" s="292"/>
      <c r="AS17" s="292"/>
      <c r="AT17" s="292"/>
      <c r="AU17" s="292"/>
      <c r="AV17" s="292"/>
      <c r="AW17" s="292"/>
      <c r="AX17" s="292"/>
      <c r="AY17" s="292"/>
      <c r="AZ17" s="292"/>
      <c r="BA17" s="292"/>
      <c r="BB17" s="292"/>
      <c r="BC17" s="292"/>
      <c r="BD17" s="292"/>
      <c r="BE17" s="292"/>
      <c r="BF17" s="292"/>
    </row>
    <row r="18" spans="1:58" ht="18" customHeight="1">
      <c r="A18" s="18">
        <v>7</v>
      </c>
      <c r="B18" s="19">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292"/>
      <c r="AO18" s="292"/>
      <c r="AP18" s="292"/>
      <c r="AQ18" s="292"/>
      <c r="AR18" s="292"/>
      <c r="AS18" s="292"/>
      <c r="AT18" s="292"/>
      <c r="AU18" s="292"/>
      <c r="AV18" s="292"/>
      <c r="AW18" s="292"/>
      <c r="AX18" s="292"/>
      <c r="AY18" s="292"/>
      <c r="AZ18" s="292"/>
      <c r="BA18" s="292"/>
      <c r="BB18" s="292"/>
      <c r="BC18" s="292"/>
      <c r="BD18" s="292"/>
      <c r="BE18" s="292"/>
      <c r="BF18" s="292"/>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292"/>
      <c r="AO19" s="292"/>
      <c r="AP19" s="292"/>
      <c r="AQ19" s="292"/>
      <c r="AR19" s="292"/>
      <c r="AS19" s="292"/>
      <c r="AT19" s="292"/>
      <c r="AU19" s="292"/>
      <c r="AV19" s="292"/>
      <c r="AW19" s="292"/>
      <c r="AX19" s="292"/>
      <c r="AY19" s="292"/>
      <c r="AZ19" s="292"/>
      <c r="BA19" s="292"/>
      <c r="BB19" s="292"/>
      <c r="BC19" s="292"/>
      <c r="BD19" s="292"/>
      <c r="BE19" s="292"/>
      <c r="BF19" s="292"/>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292"/>
      <c r="AO20" s="292"/>
      <c r="AP20" s="292"/>
      <c r="AQ20" s="292"/>
      <c r="AR20" s="292"/>
      <c r="AS20" s="292"/>
      <c r="AT20" s="292"/>
      <c r="AU20" s="292"/>
      <c r="AV20" s="292"/>
      <c r="AW20" s="292"/>
      <c r="AX20" s="292"/>
      <c r="AY20" s="292"/>
      <c r="AZ20" s="292"/>
      <c r="BA20" s="292"/>
      <c r="BB20" s="292"/>
      <c r="BC20" s="292"/>
      <c r="BD20" s="292"/>
      <c r="BE20" s="292"/>
      <c r="BF20" s="292"/>
    </row>
    <row r="21" spans="1:58" ht="18" customHeight="1">
      <c r="A21" s="18">
        <v>10</v>
      </c>
      <c r="B21" s="19">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292"/>
      <c r="AO21" s="292"/>
      <c r="AP21" s="292"/>
      <c r="AQ21" s="292"/>
      <c r="AR21" s="292"/>
      <c r="AS21" s="292"/>
      <c r="AT21" s="292"/>
      <c r="AU21" s="292"/>
      <c r="AV21" s="292"/>
      <c r="AW21" s="292"/>
      <c r="AX21" s="292"/>
      <c r="AY21" s="292"/>
      <c r="AZ21" s="292"/>
      <c r="BA21" s="292"/>
      <c r="BB21" s="292"/>
      <c r="BC21" s="292"/>
      <c r="BD21" s="292"/>
      <c r="BE21" s="292"/>
      <c r="BF21" s="292"/>
    </row>
    <row r="22" spans="1:58" ht="18" customHeight="1">
      <c r="A22" s="18">
        <v>11</v>
      </c>
      <c r="B22" s="19">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3"/>
      <c r="AO22" s="313"/>
      <c r="AP22" s="313"/>
      <c r="AQ22" s="313"/>
      <c r="AR22" s="313"/>
      <c r="AS22" s="313"/>
      <c r="AT22" s="313"/>
      <c r="AU22" s="313"/>
      <c r="AV22" s="313"/>
      <c r="AW22" s="313"/>
      <c r="AX22" s="313"/>
      <c r="AY22" s="313"/>
      <c r="AZ22" s="313"/>
      <c r="BA22" s="313"/>
      <c r="BB22" s="313"/>
      <c r="BC22" s="313"/>
      <c r="BD22" s="313"/>
      <c r="BE22" s="313"/>
      <c r="BF22" s="313"/>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4"/>
      <c r="AO23" s="314"/>
      <c r="AP23" s="314"/>
      <c r="AQ23" s="314"/>
      <c r="AR23" s="314"/>
      <c r="AS23" s="314"/>
      <c r="AT23" s="314"/>
      <c r="AU23" s="314"/>
      <c r="AV23" s="314"/>
      <c r="AW23" s="314"/>
      <c r="AX23" s="314"/>
      <c r="AY23" s="314"/>
      <c r="AZ23" s="314"/>
      <c r="BA23" s="314"/>
      <c r="BB23" s="314"/>
      <c r="BC23" s="314"/>
      <c r="BD23" s="314"/>
      <c r="BE23" s="314"/>
      <c r="BF23" s="314"/>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4"/>
      <c r="AO24" s="314"/>
      <c r="AP24" s="314"/>
      <c r="AQ24" s="314"/>
      <c r="AR24" s="314"/>
      <c r="AS24" s="314"/>
      <c r="AT24" s="314"/>
      <c r="AU24" s="314"/>
      <c r="AV24" s="314"/>
      <c r="AW24" s="314"/>
      <c r="AX24" s="314"/>
      <c r="AY24" s="314"/>
      <c r="AZ24" s="314"/>
      <c r="BA24" s="314"/>
      <c r="BB24" s="314"/>
      <c r="BC24" s="314"/>
      <c r="BD24" s="314"/>
      <c r="BE24" s="314"/>
      <c r="BF24" s="314"/>
    </row>
    <row r="25" spans="1:58" ht="18" customHeight="1">
      <c r="A25" s="18">
        <v>14</v>
      </c>
      <c r="B25" s="19">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4"/>
      <c r="AO25" s="314"/>
      <c r="AP25" s="314"/>
      <c r="AQ25" s="314"/>
      <c r="AR25" s="314"/>
      <c r="AS25" s="314"/>
      <c r="AT25" s="314"/>
      <c r="AU25" s="314"/>
      <c r="AV25" s="314"/>
      <c r="AW25" s="314"/>
      <c r="AX25" s="314"/>
      <c r="AY25" s="314"/>
      <c r="AZ25" s="314"/>
      <c r="BA25" s="314"/>
      <c r="BB25" s="314"/>
      <c r="BC25" s="314"/>
      <c r="BD25" s="314"/>
      <c r="BE25" s="314"/>
      <c r="BF25" s="314"/>
    </row>
    <row r="26" spans="1:58" ht="18" customHeight="1">
      <c r="A26" s="18">
        <v>15</v>
      </c>
      <c r="B26" s="19">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9">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9">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9">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9">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9">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9">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9">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9">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9">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9">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9">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9">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9">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9">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9">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9">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2">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00" t="s">
        <v>13</v>
      </c>
      <c r="C62" s="301"/>
      <c r="D62" s="301"/>
      <c r="E62" s="302"/>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9">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9">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9">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9">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9">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9">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9">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9">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9">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9">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9">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9">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9">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9">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9">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9">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9">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9">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9">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9">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9">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9">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9">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9">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24">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O61 F63:O112">
      <formula1>F$10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9933"/>
  </sheetPr>
  <dimension ref="A1:BF119"/>
  <sheetViews>
    <sheetView showGridLines="0" tabSelected="1" topLeftCell="D1" zoomScaleNormal="100" zoomScaleSheetLayoutView="100" workbookViewId="0">
      <selection activeCell="AF11" sqref="AF11"/>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5" t="s">
        <v>61</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c r="AH1" s="315"/>
      <c r="AI1" s="315"/>
      <c r="AJ1" s="315"/>
    </row>
    <row r="2" spans="1:58" ht="15" customHeight="1">
      <c r="A2" s="315"/>
      <c r="B2" s="315"/>
      <c r="C2" s="315"/>
      <c r="D2" s="315"/>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315"/>
      <c r="AE2" s="315"/>
      <c r="AF2" s="315"/>
      <c r="AG2" s="315"/>
      <c r="AH2" s="315"/>
      <c r="AI2" s="315"/>
      <c r="AJ2" s="315"/>
    </row>
    <row r="3" spans="1:58" ht="15" customHeight="1">
      <c r="A3" s="316" t="s">
        <v>62</v>
      </c>
      <c r="B3" s="316"/>
      <c r="C3" s="316"/>
      <c r="D3" s="316"/>
      <c r="E3" s="316"/>
      <c r="F3" s="316"/>
      <c r="G3" s="316"/>
      <c r="H3" s="316"/>
      <c r="I3" s="316"/>
      <c r="J3" s="316"/>
      <c r="K3" s="316"/>
      <c r="L3" s="316"/>
      <c r="M3" s="316"/>
      <c r="N3" s="316"/>
      <c r="O3" s="316"/>
      <c r="P3" s="316"/>
      <c r="Q3" s="316"/>
      <c r="R3" s="316"/>
      <c r="S3" s="316"/>
      <c r="T3" s="316"/>
      <c r="U3" s="316"/>
      <c r="V3" s="316"/>
      <c r="W3" s="316"/>
      <c r="X3" s="316"/>
      <c r="Y3" s="316"/>
      <c r="Z3" s="316"/>
      <c r="AA3" s="316"/>
      <c r="AB3" s="316"/>
      <c r="AC3" s="316"/>
      <c r="AD3" s="316"/>
      <c r="AE3" s="316"/>
      <c r="AF3" s="316"/>
      <c r="AG3" s="316"/>
      <c r="AH3" s="316"/>
      <c r="AI3" s="316"/>
      <c r="AJ3" s="316"/>
    </row>
    <row r="4" spans="1:58" ht="21" customHeight="1">
      <c r="B4" s="29"/>
      <c r="C4" s="317" t="s">
        <v>0</v>
      </c>
      <c r="D4" s="317"/>
      <c r="E4" s="317"/>
      <c r="F4" s="317"/>
      <c r="G4" s="318">
        <f>'INPUT DATA'!G4</f>
        <v>0</v>
      </c>
      <c r="H4" s="319"/>
      <c r="I4" s="319"/>
      <c r="J4" s="320"/>
      <c r="K4" s="40"/>
      <c r="L4" s="327" t="s">
        <v>1</v>
      </c>
      <c r="M4" s="327"/>
      <c r="N4" s="327"/>
      <c r="O4" s="318">
        <f>'INPUT DATA'!O4</f>
        <v>0</v>
      </c>
      <c r="P4" s="319"/>
      <c r="Q4" s="319"/>
      <c r="R4" s="320"/>
      <c r="S4" s="149"/>
      <c r="T4" s="324" t="s">
        <v>2</v>
      </c>
      <c r="U4" s="324"/>
      <c r="V4" s="324"/>
      <c r="W4" s="324"/>
      <c r="X4" s="318">
        <f>'INPUT DATA'!X4</f>
        <v>0</v>
      </c>
      <c r="Y4" s="319"/>
      <c r="Z4" s="319"/>
      <c r="AA4" s="319"/>
      <c r="AB4" s="319"/>
      <c r="AC4" s="320"/>
      <c r="AD4" s="41"/>
      <c r="AE4" s="42"/>
      <c r="AF4" s="149"/>
      <c r="AG4" s="149"/>
      <c r="AH4" s="149"/>
      <c r="AI4" s="149"/>
      <c r="AJ4" s="150"/>
      <c r="AK4" s="150"/>
      <c r="AL4" s="150"/>
      <c r="AM4" s="150"/>
      <c r="AN4" s="150"/>
    </row>
    <row r="5" spans="1:58" ht="21.75" customHeight="1">
      <c r="B5" s="317" t="s">
        <v>3</v>
      </c>
      <c r="C5" s="317"/>
      <c r="D5" s="317"/>
      <c r="E5" s="317"/>
      <c r="F5" s="317"/>
      <c r="G5" s="321">
        <f>'INPUT DATA'!G5</f>
        <v>0</v>
      </c>
      <c r="H5" s="322"/>
      <c r="I5" s="322"/>
      <c r="J5" s="322"/>
      <c r="K5" s="322"/>
      <c r="L5" s="322"/>
      <c r="M5" s="322"/>
      <c r="N5" s="322"/>
      <c r="O5" s="322"/>
      <c r="P5" s="322"/>
      <c r="Q5" s="322"/>
      <c r="R5" s="323"/>
      <c r="S5" s="40"/>
      <c r="T5" s="324" t="s">
        <v>4</v>
      </c>
      <c r="U5" s="324"/>
      <c r="V5" s="324"/>
      <c r="W5" s="324"/>
      <c r="X5" s="321">
        <f>'INPUT DATA'!X5</f>
        <v>0</v>
      </c>
      <c r="Y5" s="322"/>
      <c r="Z5" s="322"/>
      <c r="AA5" s="322"/>
      <c r="AB5" s="322"/>
      <c r="AC5" s="323"/>
      <c r="AD5" s="325" t="s">
        <v>5</v>
      </c>
      <c r="AE5" s="324"/>
      <c r="AF5" s="326"/>
      <c r="AG5" s="321">
        <f>'INPUT DATA'!AG5</f>
        <v>0</v>
      </c>
      <c r="AH5" s="322"/>
      <c r="AI5" s="323"/>
      <c r="AJ5" s="151"/>
      <c r="AK5" s="150"/>
      <c r="AL5" s="150"/>
      <c r="AM5" s="150"/>
      <c r="AN5" s="150"/>
    </row>
    <row r="6" spans="1:58" ht="15.75" thickBot="1"/>
    <row r="7" spans="1:58" s="5" customFormat="1" ht="23.25" customHeight="1" thickBot="1">
      <c r="A7" s="332" t="s">
        <v>25</v>
      </c>
      <c r="B7" s="333"/>
      <c r="C7" s="333"/>
      <c r="D7" s="333"/>
      <c r="E7" s="334"/>
      <c r="F7" s="280" t="s">
        <v>6</v>
      </c>
      <c r="G7" s="281"/>
      <c r="H7" s="281"/>
      <c r="I7" s="281"/>
      <c r="J7" s="281"/>
      <c r="K7" s="328">
        <f>'INPUT DATA'!K7</f>
        <v>0</v>
      </c>
      <c r="L7" s="328"/>
      <c r="M7" s="328"/>
      <c r="N7" s="328"/>
      <c r="O7" s="328"/>
      <c r="P7" s="329"/>
      <c r="Q7" s="335" t="s">
        <v>7</v>
      </c>
      <c r="R7" s="335"/>
      <c r="S7" s="328">
        <f>'INPUT DATA'!S7</f>
        <v>0</v>
      </c>
      <c r="T7" s="328"/>
      <c r="U7" s="328"/>
      <c r="V7" s="328"/>
      <c r="W7" s="328"/>
      <c r="X7" s="328"/>
      <c r="Y7" s="328"/>
      <c r="Z7" s="328"/>
      <c r="AA7" s="328"/>
      <c r="AB7" s="329"/>
      <c r="AC7" s="330" t="s">
        <v>23</v>
      </c>
      <c r="AD7" s="331"/>
      <c r="AE7" s="331"/>
      <c r="AF7" s="331"/>
      <c r="AG7" s="284" t="s">
        <v>46</v>
      </c>
      <c r="AH7" s="284"/>
      <c r="AI7" s="284"/>
      <c r="AJ7" s="285"/>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293" t="s">
        <v>22</v>
      </c>
      <c r="C8" s="294"/>
      <c r="D8" s="294"/>
      <c r="E8" s="295"/>
      <c r="F8" s="303" t="s">
        <v>58</v>
      </c>
      <c r="G8" s="304"/>
      <c r="H8" s="304"/>
      <c r="I8" s="304"/>
      <c r="J8" s="304"/>
      <c r="K8" s="304"/>
      <c r="L8" s="304"/>
      <c r="M8" s="304"/>
      <c r="N8" s="304"/>
      <c r="O8" s="304"/>
      <c r="P8" s="304"/>
      <c r="Q8" s="304"/>
      <c r="R8" s="305"/>
      <c r="S8" s="306" t="s">
        <v>59</v>
      </c>
      <c r="T8" s="304"/>
      <c r="U8" s="304"/>
      <c r="V8" s="304"/>
      <c r="W8" s="304"/>
      <c r="X8" s="304"/>
      <c r="Y8" s="304"/>
      <c r="Z8" s="304"/>
      <c r="AA8" s="304"/>
      <c r="AB8" s="304"/>
      <c r="AC8" s="304"/>
      <c r="AD8" s="304"/>
      <c r="AE8" s="305"/>
      <c r="AF8" s="307" t="s">
        <v>18</v>
      </c>
      <c r="AG8" s="307"/>
      <c r="AH8" s="308"/>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11" t="s">
        <v>19</v>
      </c>
      <c r="AJ9" s="309" t="s">
        <v>19</v>
      </c>
      <c r="AN9" s="296"/>
      <c r="AO9" s="296"/>
      <c r="AP9" s="296"/>
      <c r="AQ9" s="296"/>
      <c r="AR9" s="296"/>
      <c r="AS9" s="296"/>
      <c r="AT9" s="296"/>
      <c r="AU9" s="296"/>
      <c r="AV9" s="296"/>
      <c r="AW9" s="296"/>
      <c r="AX9" s="296"/>
      <c r="AY9" s="296"/>
      <c r="AZ9" s="296"/>
      <c r="BA9" s="296"/>
      <c r="BB9" s="296"/>
      <c r="BC9" s="296"/>
      <c r="BD9" s="296"/>
      <c r="BE9" s="296"/>
      <c r="BF9" s="296"/>
    </row>
    <row r="10" spans="1:58" s="9" customFormat="1" ht="18" customHeight="1" thickBot="1">
      <c r="A10" s="7"/>
      <c r="B10" s="297" t="s">
        <v>11</v>
      </c>
      <c r="C10" s="298"/>
      <c r="D10" s="298"/>
      <c r="E10" s="299"/>
      <c r="F10" s="48">
        <v>25</v>
      </c>
      <c r="G10" s="8"/>
      <c r="H10" s="8"/>
      <c r="I10" s="8"/>
      <c r="J10" s="8"/>
      <c r="K10" s="8"/>
      <c r="L10" s="8"/>
      <c r="M10" s="8"/>
      <c r="N10" s="8"/>
      <c r="O10" s="8"/>
      <c r="P10" s="45">
        <f>IF(COUNT($F10:$O10)=0,"",SUM($F10:$O10))</f>
        <v>25</v>
      </c>
      <c r="Q10" s="153">
        <v>100</v>
      </c>
      <c r="R10" s="154">
        <v>0.2</v>
      </c>
      <c r="S10" s="48">
        <v>50</v>
      </c>
      <c r="T10" s="8"/>
      <c r="U10" s="8"/>
      <c r="V10" s="8"/>
      <c r="W10" s="8"/>
      <c r="X10" s="8"/>
      <c r="Y10" s="8"/>
      <c r="Z10" s="8"/>
      <c r="AA10" s="8"/>
      <c r="AB10" s="8"/>
      <c r="AC10" s="45">
        <f>IF(COUNT($S10:$AB10)=0,"",SUM($S10:$AB10))</f>
        <v>50</v>
      </c>
      <c r="AD10" s="153">
        <v>100</v>
      </c>
      <c r="AE10" s="154">
        <v>0.6</v>
      </c>
      <c r="AF10" s="118">
        <v>20</v>
      </c>
      <c r="AG10" s="153">
        <v>100</v>
      </c>
      <c r="AH10" s="154">
        <v>0.2</v>
      </c>
      <c r="AI10" s="312"/>
      <c r="AJ10" s="310"/>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00" t="s">
        <v>12</v>
      </c>
      <c r="C11" s="301"/>
      <c r="D11" s="301"/>
      <c r="E11" s="302"/>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v>20</v>
      </c>
      <c r="G12" s="14"/>
      <c r="H12" s="14"/>
      <c r="I12" s="14"/>
      <c r="J12" s="14"/>
      <c r="K12" s="14"/>
      <c r="L12" s="14"/>
      <c r="M12" s="14"/>
      <c r="N12" s="14"/>
      <c r="O12" s="14"/>
      <c r="P12" s="46">
        <f>IF(COUNT($F12:$O12)=0,"",SUM($F12:$O12))</f>
        <v>20</v>
      </c>
      <c r="Q12" s="47">
        <f>IF(ISERROR(IF($P12="","",ROUND(($P12/$P$10)*$Q$10,2))),"",IF($P12="","",ROUND(($P12/$P$10)*$Q$10,2)))</f>
        <v>80</v>
      </c>
      <c r="R12" s="62">
        <f>IF($Q12="","",ROUND($Q12*$R$10,2))</f>
        <v>16</v>
      </c>
      <c r="S12" s="70">
        <v>40</v>
      </c>
      <c r="T12" s="14"/>
      <c r="U12" s="14"/>
      <c r="V12" s="14"/>
      <c r="W12" s="14"/>
      <c r="X12" s="14"/>
      <c r="Y12" s="14"/>
      <c r="Z12" s="14"/>
      <c r="AA12" s="14"/>
      <c r="AB12" s="14"/>
      <c r="AC12" s="46">
        <f>IF(COUNT($S12:$AB12)=0,"",SUM($S12:$AB12))</f>
        <v>40</v>
      </c>
      <c r="AD12" s="47">
        <f>IF(ISERROR(IF($AC12="","",ROUND(($AC12/$AC$10)*$AD$10,2))),"",IF($AC12="","",ROUND(($AC12/$AC$10)*$AD$10,2)))</f>
        <v>80</v>
      </c>
      <c r="AE12" s="62">
        <f>IF($AD12="","",ROUND($AD12*$AE$10,2))</f>
        <v>48</v>
      </c>
      <c r="AF12" s="59">
        <v>20</v>
      </c>
      <c r="AG12" s="47">
        <f>IF(ISERROR(IF($AF12="","",ROUND(($AF12/$AF$10)*$AG$10,2))),"",IF($AF12="","",ROUND(($AF12/$AF$10)*$AG$10,2)))</f>
        <v>100</v>
      </c>
      <c r="AH12" s="62">
        <f>IF($AG12="","",ROUND($AG12*$AH$10,2))</f>
        <v>20</v>
      </c>
      <c r="AI12" s="15">
        <f>IF(ISERROR(IF($AF12="","",ROUND(SUM($R12,$AE12,$AH12),2))),"",IF($AF12="","",ROUND(SUM($R12,$AE12,$AH12),2)))</f>
        <v>84</v>
      </c>
      <c r="AJ12" s="16">
        <f t="shared" ref="AJ12:AJ75" si="0">IF(ISERROR(IF($AF12="","",VLOOKUP(AI12,TRANSMUTATION_TABLE,4,TRUE))),"",IF($AF12="","",VLOOKUP(AI12,TRANSMUTATION_TABLE,4,TRUE)))</f>
        <v>90</v>
      </c>
      <c r="AL12" s="17"/>
      <c r="AN12" s="292"/>
      <c r="AO12" s="292"/>
      <c r="AP12" s="292"/>
      <c r="AQ12" s="292"/>
      <c r="AR12" s="292"/>
      <c r="AS12" s="292"/>
      <c r="AT12" s="292"/>
      <c r="AU12" s="292"/>
      <c r="AV12" s="292"/>
      <c r="AW12" s="292"/>
      <c r="AX12" s="292"/>
      <c r="AY12" s="292"/>
      <c r="AZ12" s="292"/>
      <c r="BA12" s="292"/>
      <c r="BB12" s="292"/>
      <c r="BC12" s="292"/>
      <c r="BD12" s="292"/>
      <c r="BE12" s="292"/>
      <c r="BF12" s="292"/>
    </row>
    <row r="13" spans="1:58" ht="18" customHeight="1">
      <c r="A13" s="18">
        <v>2</v>
      </c>
      <c r="B13" s="13">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292"/>
      <c r="AO13" s="292"/>
      <c r="AP13" s="292"/>
      <c r="AQ13" s="292"/>
      <c r="AR13" s="292"/>
      <c r="AS13" s="292"/>
      <c r="AT13" s="292"/>
      <c r="AU13" s="292"/>
      <c r="AV13" s="292"/>
      <c r="AW13" s="292"/>
      <c r="AX13" s="292"/>
      <c r="AY13" s="292"/>
      <c r="AZ13" s="292"/>
      <c r="BA13" s="292"/>
      <c r="BB13" s="292"/>
      <c r="BC13" s="292"/>
      <c r="BD13" s="292"/>
      <c r="BE13" s="292"/>
      <c r="BF13" s="292"/>
    </row>
    <row r="14" spans="1:58" ht="18" customHeight="1">
      <c r="A14" s="18">
        <v>3</v>
      </c>
      <c r="B14" s="13">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292"/>
      <c r="AO14" s="292"/>
      <c r="AP14" s="292"/>
      <c r="AQ14" s="292"/>
      <c r="AR14" s="292"/>
      <c r="AS14" s="292"/>
      <c r="AT14" s="292"/>
      <c r="AU14" s="292"/>
      <c r="AV14" s="292"/>
      <c r="AW14" s="292"/>
      <c r="AX14" s="292"/>
      <c r="AY14" s="292"/>
      <c r="AZ14" s="292"/>
      <c r="BA14" s="292"/>
      <c r="BB14" s="292"/>
      <c r="BC14" s="292"/>
      <c r="BD14" s="292"/>
      <c r="BE14" s="292"/>
      <c r="BF14" s="292"/>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292"/>
      <c r="AO15" s="292"/>
      <c r="AP15" s="292"/>
      <c r="AQ15" s="292"/>
      <c r="AR15" s="292"/>
      <c r="AS15" s="292"/>
      <c r="AT15" s="292"/>
      <c r="AU15" s="292"/>
      <c r="AV15" s="292"/>
      <c r="AW15" s="292"/>
      <c r="AX15" s="292"/>
      <c r="AY15" s="292"/>
      <c r="AZ15" s="292"/>
      <c r="BA15" s="292"/>
      <c r="BB15" s="292"/>
      <c r="BC15" s="292"/>
      <c r="BD15" s="292"/>
      <c r="BE15" s="292"/>
      <c r="BF15" s="292"/>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292"/>
      <c r="AO16" s="292"/>
      <c r="AP16" s="292"/>
      <c r="AQ16" s="292"/>
      <c r="AR16" s="292"/>
      <c r="AS16" s="292"/>
      <c r="AT16" s="292"/>
      <c r="AU16" s="292"/>
      <c r="AV16" s="292"/>
      <c r="AW16" s="292"/>
      <c r="AX16" s="292"/>
      <c r="AY16" s="292"/>
      <c r="AZ16" s="292"/>
      <c r="BA16" s="292"/>
      <c r="BB16" s="292"/>
      <c r="BC16" s="292"/>
      <c r="BD16" s="292"/>
      <c r="BE16" s="292"/>
      <c r="BF16" s="292"/>
    </row>
    <row r="17" spans="1:58" ht="18" customHeight="1">
      <c r="A17" s="18">
        <v>6</v>
      </c>
      <c r="B17" s="13">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292"/>
      <c r="AO17" s="292"/>
      <c r="AP17" s="292"/>
      <c r="AQ17" s="292"/>
      <c r="AR17" s="292"/>
      <c r="AS17" s="292"/>
      <c r="AT17" s="292"/>
      <c r="AU17" s="292"/>
      <c r="AV17" s="292"/>
      <c r="AW17" s="292"/>
      <c r="AX17" s="292"/>
      <c r="AY17" s="292"/>
      <c r="AZ17" s="292"/>
      <c r="BA17" s="292"/>
      <c r="BB17" s="292"/>
      <c r="BC17" s="292"/>
      <c r="BD17" s="292"/>
      <c r="BE17" s="292"/>
      <c r="BF17" s="292"/>
    </row>
    <row r="18" spans="1:58" ht="18" customHeight="1">
      <c r="A18" s="18">
        <v>7</v>
      </c>
      <c r="B18" s="13">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292"/>
      <c r="AO18" s="292"/>
      <c r="AP18" s="292"/>
      <c r="AQ18" s="292"/>
      <c r="AR18" s="292"/>
      <c r="AS18" s="292"/>
      <c r="AT18" s="292"/>
      <c r="AU18" s="292"/>
      <c r="AV18" s="292"/>
      <c r="AW18" s="292"/>
      <c r="AX18" s="292"/>
      <c r="AY18" s="292"/>
      <c r="AZ18" s="292"/>
      <c r="BA18" s="292"/>
      <c r="BB18" s="292"/>
      <c r="BC18" s="292"/>
      <c r="BD18" s="292"/>
      <c r="BE18" s="292"/>
      <c r="BF18" s="292"/>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292"/>
      <c r="AO19" s="292"/>
      <c r="AP19" s="292"/>
      <c r="AQ19" s="292"/>
      <c r="AR19" s="292"/>
      <c r="AS19" s="292"/>
      <c r="AT19" s="292"/>
      <c r="AU19" s="292"/>
      <c r="AV19" s="292"/>
      <c r="AW19" s="292"/>
      <c r="AX19" s="292"/>
      <c r="AY19" s="292"/>
      <c r="AZ19" s="292"/>
      <c r="BA19" s="292"/>
      <c r="BB19" s="292"/>
      <c r="BC19" s="292"/>
      <c r="BD19" s="292"/>
      <c r="BE19" s="292"/>
      <c r="BF19" s="292"/>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292"/>
      <c r="AO20" s="292"/>
      <c r="AP20" s="292"/>
      <c r="AQ20" s="292"/>
      <c r="AR20" s="292"/>
      <c r="AS20" s="292"/>
      <c r="AT20" s="292"/>
      <c r="AU20" s="292"/>
      <c r="AV20" s="292"/>
      <c r="AW20" s="292"/>
      <c r="AX20" s="292"/>
      <c r="AY20" s="292"/>
      <c r="AZ20" s="292"/>
      <c r="BA20" s="292"/>
      <c r="BB20" s="292"/>
      <c r="BC20" s="292"/>
      <c r="BD20" s="292"/>
      <c r="BE20" s="292"/>
      <c r="BF20" s="292"/>
    </row>
    <row r="21" spans="1:58" ht="18" customHeight="1">
      <c r="A21" s="18">
        <v>10</v>
      </c>
      <c r="B21" s="13">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292"/>
      <c r="AO21" s="292"/>
      <c r="AP21" s="292"/>
      <c r="AQ21" s="292"/>
      <c r="AR21" s="292"/>
      <c r="AS21" s="292"/>
      <c r="AT21" s="292"/>
      <c r="AU21" s="292"/>
      <c r="AV21" s="292"/>
      <c r="AW21" s="292"/>
      <c r="AX21" s="292"/>
      <c r="AY21" s="292"/>
      <c r="AZ21" s="292"/>
      <c r="BA21" s="292"/>
      <c r="BB21" s="292"/>
      <c r="BC21" s="292"/>
      <c r="BD21" s="292"/>
      <c r="BE21" s="292"/>
      <c r="BF21" s="292"/>
    </row>
    <row r="22" spans="1:58" ht="18" customHeight="1">
      <c r="A22" s="18">
        <v>11</v>
      </c>
      <c r="B22" s="13">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3"/>
      <c r="AO22" s="313"/>
      <c r="AP22" s="313"/>
      <c r="AQ22" s="313"/>
      <c r="AR22" s="313"/>
      <c r="AS22" s="313"/>
      <c r="AT22" s="313"/>
      <c r="AU22" s="313"/>
      <c r="AV22" s="313"/>
      <c r="AW22" s="313"/>
      <c r="AX22" s="313"/>
      <c r="AY22" s="313"/>
      <c r="AZ22" s="313"/>
      <c r="BA22" s="313"/>
      <c r="BB22" s="313"/>
      <c r="BC22" s="313"/>
      <c r="BD22" s="313"/>
      <c r="BE22" s="313"/>
      <c r="BF22" s="313"/>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4"/>
      <c r="AO23" s="314"/>
      <c r="AP23" s="314"/>
      <c r="AQ23" s="314"/>
      <c r="AR23" s="314"/>
      <c r="AS23" s="314"/>
      <c r="AT23" s="314"/>
      <c r="AU23" s="314"/>
      <c r="AV23" s="314"/>
      <c r="AW23" s="314"/>
      <c r="AX23" s="314"/>
      <c r="AY23" s="314"/>
      <c r="AZ23" s="314"/>
      <c r="BA23" s="314"/>
      <c r="BB23" s="314"/>
      <c r="BC23" s="314"/>
      <c r="BD23" s="314"/>
      <c r="BE23" s="314"/>
      <c r="BF23" s="314"/>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4"/>
      <c r="AO24" s="314"/>
      <c r="AP24" s="314"/>
      <c r="AQ24" s="314"/>
      <c r="AR24" s="314"/>
      <c r="AS24" s="314"/>
      <c r="AT24" s="314"/>
      <c r="AU24" s="314"/>
      <c r="AV24" s="314"/>
      <c r="AW24" s="314"/>
      <c r="AX24" s="314"/>
      <c r="AY24" s="314"/>
      <c r="AZ24" s="314"/>
      <c r="BA24" s="314"/>
      <c r="BB24" s="314"/>
      <c r="BC24" s="314"/>
      <c r="BD24" s="314"/>
      <c r="BE24" s="314"/>
      <c r="BF24" s="314"/>
    </row>
    <row r="25" spans="1:58" ht="18" customHeight="1">
      <c r="A25" s="18">
        <v>14</v>
      </c>
      <c r="B25" s="13">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4"/>
      <c r="AO25" s="314"/>
      <c r="AP25" s="314"/>
      <c r="AQ25" s="314"/>
      <c r="AR25" s="314"/>
      <c r="AS25" s="314"/>
      <c r="AT25" s="314"/>
      <c r="AU25" s="314"/>
      <c r="AV25" s="314"/>
      <c r="AW25" s="314"/>
      <c r="AX25" s="314"/>
      <c r="AY25" s="314"/>
      <c r="AZ25" s="314"/>
      <c r="BA25" s="314"/>
      <c r="BB25" s="314"/>
      <c r="BC25" s="314"/>
      <c r="BD25" s="314"/>
      <c r="BE25" s="314"/>
      <c r="BF25" s="314"/>
    </row>
    <row r="26" spans="1:58" ht="18" customHeight="1">
      <c r="A26" s="18">
        <v>15</v>
      </c>
      <c r="B26" s="13">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3">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3">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3">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3">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3">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3">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3">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3">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3">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3">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3">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3">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3">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3">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3">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3">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4">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00" t="s">
        <v>13</v>
      </c>
      <c r="C62" s="301"/>
      <c r="D62" s="301"/>
      <c r="E62" s="302"/>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3">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3">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3">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3">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3">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3">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3">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3">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3">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3">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3">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3">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3">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3">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3">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3">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3">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3">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3">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3">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3">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3">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3">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3">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105">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33"/>
  </sheetPr>
  <dimension ref="A1:BF119"/>
  <sheetViews>
    <sheetView showGridLines="0" zoomScaleNormal="100" zoomScaleSheetLayoutView="100" workbookViewId="0">
      <selection activeCell="AF13" sqref="AF13"/>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5" t="s">
        <v>61</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c r="AH1" s="315"/>
      <c r="AI1" s="315"/>
      <c r="AJ1" s="315"/>
    </row>
    <row r="2" spans="1:58" ht="15" customHeight="1">
      <c r="A2" s="315"/>
      <c r="B2" s="315"/>
      <c r="C2" s="315"/>
      <c r="D2" s="315"/>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315"/>
      <c r="AE2" s="315"/>
      <c r="AF2" s="315"/>
      <c r="AG2" s="315"/>
      <c r="AH2" s="315"/>
      <c r="AI2" s="315"/>
      <c r="AJ2" s="315"/>
    </row>
    <row r="3" spans="1:58" ht="15" customHeight="1">
      <c r="A3" s="316" t="s">
        <v>62</v>
      </c>
      <c r="B3" s="316"/>
      <c r="C3" s="316"/>
      <c r="D3" s="316"/>
      <c r="E3" s="316"/>
      <c r="F3" s="316"/>
      <c r="G3" s="316"/>
      <c r="H3" s="316"/>
      <c r="I3" s="316"/>
      <c r="J3" s="316"/>
      <c r="K3" s="316"/>
      <c r="L3" s="316"/>
      <c r="M3" s="316"/>
      <c r="N3" s="316"/>
      <c r="O3" s="316"/>
      <c r="P3" s="316"/>
      <c r="Q3" s="316"/>
      <c r="R3" s="316"/>
      <c r="S3" s="316"/>
      <c r="T3" s="316"/>
      <c r="U3" s="316"/>
      <c r="V3" s="316"/>
      <c r="W3" s="316"/>
      <c r="X3" s="316"/>
      <c r="Y3" s="316"/>
      <c r="Z3" s="316"/>
      <c r="AA3" s="316"/>
      <c r="AB3" s="316"/>
      <c r="AC3" s="316"/>
      <c r="AD3" s="316"/>
      <c r="AE3" s="316"/>
      <c r="AF3" s="316"/>
      <c r="AG3" s="316"/>
      <c r="AH3" s="316"/>
      <c r="AI3" s="316"/>
      <c r="AJ3" s="316"/>
    </row>
    <row r="4" spans="1:58" ht="21" customHeight="1">
      <c r="B4" s="29"/>
      <c r="C4" s="317" t="s">
        <v>0</v>
      </c>
      <c r="D4" s="317"/>
      <c r="E4" s="317"/>
      <c r="F4" s="317"/>
      <c r="G4" s="318">
        <f>'INPUT DATA'!G4</f>
        <v>0</v>
      </c>
      <c r="H4" s="319"/>
      <c r="I4" s="319"/>
      <c r="J4" s="320"/>
      <c r="K4" s="40"/>
      <c r="L4" s="327" t="s">
        <v>1</v>
      </c>
      <c r="M4" s="327"/>
      <c r="N4" s="327"/>
      <c r="O4" s="318">
        <f>'INPUT DATA'!O4</f>
        <v>0</v>
      </c>
      <c r="P4" s="319"/>
      <c r="Q4" s="319"/>
      <c r="R4" s="320"/>
      <c r="S4" s="149"/>
      <c r="T4" s="324" t="s">
        <v>2</v>
      </c>
      <c r="U4" s="324"/>
      <c r="V4" s="324"/>
      <c r="W4" s="324"/>
      <c r="X4" s="318">
        <f>'INPUT DATA'!X4</f>
        <v>0</v>
      </c>
      <c r="Y4" s="319"/>
      <c r="Z4" s="319"/>
      <c r="AA4" s="319"/>
      <c r="AB4" s="319"/>
      <c r="AC4" s="320"/>
      <c r="AD4" s="41"/>
      <c r="AE4" s="42"/>
      <c r="AF4" s="149"/>
      <c r="AG4" s="149"/>
      <c r="AH4" s="149"/>
      <c r="AI4" s="149"/>
      <c r="AJ4" s="150"/>
      <c r="AK4" s="150"/>
      <c r="AL4" s="150"/>
      <c r="AM4" s="150"/>
      <c r="AN4" s="150"/>
    </row>
    <row r="5" spans="1:58" ht="21.75" customHeight="1">
      <c r="B5" s="317" t="s">
        <v>3</v>
      </c>
      <c r="C5" s="317"/>
      <c r="D5" s="317"/>
      <c r="E5" s="317"/>
      <c r="F5" s="317"/>
      <c r="G5" s="321">
        <f>'INPUT DATA'!G5</f>
        <v>0</v>
      </c>
      <c r="H5" s="322"/>
      <c r="I5" s="322"/>
      <c r="J5" s="322"/>
      <c r="K5" s="322"/>
      <c r="L5" s="322"/>
      <c r="M5" s="322"/>
      <c r="N5" s="322"/>
      <c r="O5" s="322"/>
      <c r="P5" s="322"/>
      <c r="Q5" s="322"/>
      <c r="R5" s="323"/>
      <c r="S5" s="40"/>
      <c r="T5" s="324" t="s">
        <v>4</v>
      </c>
      <c r="U5" s="324"/>
      <c r="V5" s="324"/>
      <c r="W5" s="324"/>
      <c r="X5" s="321">
        <f>'INPUT DATA'!X5</f>
        <v>0</v>
      </c>
      <c r="Y5" s="322"/>
      <c r="Z5" s="322"/>
      <c r="AA5" s="322"/>
      <c r="AB5" s="322"/>
      <c r="AC5" s="323"/>
      <c r="AD5" s="325" t="s">
        <v>5</v>
      </c>
      <c r="AE5" s="324"/>
      <c r="AF5" s="326"/>
      <c r="AG5" s="321">
        <f>'INPUT DATA'!AG5</f>
        <v>0</v>
      </c>
      <c r="AH5" s="322"/>
      <c r="AI5" s="323"/>
      <c r="AJ5" s="151"/>
      <c r="AK5" s="150"/>
      <c r="AL5" s="150"/>
      <c r="AM5" s="150"/>
      <c r="AN5" s="150"/>
    </row>
    <row r="6" spans="1:58" ht="15.75" thickBot="1"/>
    <row r="7" spans="1:58" s="5" customFormat="1" ht="23.25" customHeight="1" thickBot="1">
      <c r="A7" s="332" t="s">
        <v>25</v>
      </c>
      <c r="B7" s="333"/>
      <c r="C7" s="333"/>
      <c r="D7" s="333"/>
      <c r="E7" s="334"/>
      <c r="F7" s="280" t="s">
        <v>6</v>
      </c>
      <c r="G7" s="281"/>
      <c r="H7" s="281"/>
      <c r="I7" s="281"/>
      <c r="J7" s="281"/>
      <c r="K7" s="328">
        <f>'INPUT DATA'!K7</f>
        <v>0</v>
      </c>
      <c r="L7" s="328"/>
      <c r="M7" s="328"/>
      <c r="N7" s="328"/>
      <c r="O7" s="328"/>
      <c r="P7" s="329"/>
      <c r="Q7" s="335" t="s">
        <v>7</v>
      </c>
      <c r="R7" s="335"/>
      <c r="S7" s="328">
        <f>'INPUT DATA'!S7</f>
        <v>0</v>
      </c>
      <c r="T7" s="328"/>
      <c r="U7" s="328"/>
      <c r="V7" s="328"/>
      <c r="W7" s="328"/>
      <c r="X7" s="328"/>
      <c r="Y7" s="328"/>
      <c r="Z7" s="328"/>
      <c r="AA7" s="328"/>
      <c r="AB7" s="329"/>
      <c r="AC7" s="330" t="s">
        <v>23</v>
      </c>
      <c r="AD7" s="331"/>
      <c r="AE7" s="331"/>
      <c r="AF7" s="331"/>
      <c r="AG7" s="284" t="s">
        <v>47</v>
      </c>
      <c r="AH7" s="284"/>
      <c r="AI7" s="284"/>
      <c r="AJ7" s="285"/>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293" t="s">
        <v>22</v>
      </c>
      <c r="C8" s="294"/>
      <c r="D8" s="294"/>
      <c r="E8" s="295"/>
      <c r="F8" s="303" t="s">
        <v>58</v>
      </c>
      <c r="G8" s="304"/>
      <c r="H8" s="304"/>
      <c r="I8" s="304"/>
      <c r="J8" s="304"/>
      <c r="K8" s="304"/>
      <c r="L8" s="304"/>
      <c r="M8" s="304"/>
      <c r="N8" s="304"/>
      <c r="O8" s="304"/>
      <c r="P8" s="304"/>
      <c r="Q8" s="304"/>
      <c r="R8" s="305"/>
      <c r="S8" s="306" t="s">
        <v>59</v>
      </c>
      <c r="T8" s="304"/>
      <c r="U8" s="304"/>
      <c r="V8" s="304"/>
      <c r="W8" s="304"/>
      <c r="X8" s="304"/>
      <c r="Y8" s="304"/>
      <c r="Z8" s="304"/>
      <c r="AA8" s="304"/>
      <c r="AB8" s="304"/>
      <c r="AC8" s="304"/>
      <c r="AD8" s="304"/>
      <c r="AE8" s="305"/>
      <c r="AF8" s="307" t="s">
        <v>18</v>
      </c>
      <c r="AG8" s="307"/>
      <c r="AH8" s="308"/>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11" t="s">
        <v>19</v>
      </c>
      <c r="AJ9" s="309" t="s">
        <v>19</v>
      </c>
      <c r="AN9" s="296"/>
      <c r="AO9" s="296"/>
      <c r="AP9" s="296"/>
      <c r="AQ9" s="296"/>
      <c r="AR9" s="296"/>
      <c r="AS9" s="296"/>
      <c r="AT9" s="296"/>
      <c r="AU9" s="296"/>
      <c r="AV9" s="296"/>
      <c r="AW9" s="296"/>
      <c r="AX9" s="296"/>
      <c r="AY9" s="296"/>
      <c r="AZ9" s="296"/>
      <c r="BA9" s="296"/>
      <c r="BB9" s="296"/>
      <c r="BC9" s="296"/>
      <c r="BD9" s="296"/>
      <c r="BE9" s="296"/>
      <c r="BF9" s="296"/>
    </row>
    <row r="10" spans="1:58" s="9" customFormat="1" ht="18" customHeight="1" thickBot="1">
      <c r="A10" s="7"/>
      <c r="B10" s="297" t="s">
        <v>11</v>
      </c>
      <c r="C10" s="298"/>
      <c r="D10" s="298"/>
      <c r="E10" s="299"/>
      <c r="F10" s="48">
        <v>10</v>
      </c>
      <c r="G10" s="8"/>
      <c r="H10" s="8"/>
      <c r="I10" s="8"/>
      <c r="J10" s="8"/>
      <c r="K10" s="8"/>
      <c r="L10" s="8"/>
      <c r="M10" s="8"/>
      <c r="N10" s="8"/>
      <c r="O10" s="8"/>
      <c r="P10" s="45">
        <f>IF(COUNT($F10:$O10)=0,"",SUM($F10:$O10))</f>
        <v>10</v>
      </c>
      <c r="Q10" s="153">
        <v>100</v>
      </c>
      <c r="R10" s="154">
        <v>0.2</v>
      </c>
      <c r="S10" s="48">
        <v>30</v>
      </c>
      <c r="T10" s="8"/>
      <c r="U10" s="8"/>
      <c r="V10" s="8"/>
      <c r="W10" s="8"/>
      <c r="X10" s="8"/>
      <c r="Y10" s="8"/>
      <c r="Z10" s="8"/>
      <c r="AA10" s="8"/>
      <c r="AB10" s="8"/>
      <c r="AC10" s="45">
        <f>IF(COUNT($S10:$AB10)=0,"",SUM($S10:$AB10))</f>
        <v>30</v>
      </c>
      <c r="AD10" s="153">
        <v>100</v>
      </c>
      <c r="AE10" s="154">
        <v>0.6</v>
      </c>
      <c r="AF10" s="118">
        <v>50</v>
      </c>
      <c r="AG10" s="153">
        <v>100</v>
      </c>
      <c r="AH10" s="154">
        <v>0.2</v>
      </c>
      <c r="AI10" s="312"/>
      <c r="AJ10" s="310"/>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00" t="s">
        <v>12</v>
      </c>
      <c r="C11" s="301"/>
      <c r="D11" s="301"/>
      <c r="E11" s="302"/>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v>5</v>
      </c>
      <c r="G12" s="14"/>
      <c r="H12" s="14"/>
      <c r="I12" s="14"/>
      <c r="J12" s="14"/>
      <c r="K12" s="14"/>
      <c r="L12" s="14"/>
      <c r="M12" s="14"/>
      <c r="N12" s="14"/>
      <c r="O12" s="14"/>
      <c r="P12" s="46">
        <f>IF(COUNT($F12:$O12)=0,"",SUM($F12:$O12))</f>
        <v>5</v>
      </c>
      <c r="Q12" s="47">
        <f>IF(ISERROR(IF($P12="","",ROUND(($P12/$P$10)*$Q$10,2))),"",IF($P12="","",ROUND(($P12/$P$10)*$Q$10,2)))</f>
        <v>50</v>
      </c>
      <c r="R12" s="62">
        <f>IF($Q12="","",ROUND($Q12*$R$10,2))</f>
        <v>10</v>
      </c>
      <c r="S12" s="70">
        <v>28</v>
      </c>
      <c r="T12" s="14"/>
      <c r="U12" s="14"/>
      <c r="V12" s="14"/>
      <c r="W12" s="14"/>
      <c r="X12" s="14"/>
      <c r="Y12" s="14"/>
      <c r="Z12" s="14"/>
      <c r="AA12" s="14"/>
      <c r="AB12" s="14"/>
      <c r="AC12" s="46">
        <f>IF(COUNT($S12:$AB12)=0,"",SUM($S12:$AB12))</f>
        <v>28</v>
      </c>
      <c r="AD12" s="47">
        <f>IF(ISERROR(IF($AC12="","",ROUND(($AC12/$AC$10)*$AD$10,2))),"",IF($AC12="","",ROUND(($AC12/$AC$10)*$AD$10,2)))</f>
        <v>93.33</v>
      </c>
      <c r="AE12" s="62">
        <f>IF($AD12="","",ROUND($AD12*$AE$10,2))</f>
        <v>56</v>
      </c>
      <c r="AF12" s="59">
        <v>43</v>
      </c>
      <c r="AG12" s="47">
        <f>IF(ISERROR(IF($AF12="","",ROUND(($AF12/$AF$10)*$AG$10,2))),"",IF($AF12="","",ROUND(($AF12/$AF$10)*$AG$10,2)))</f>
        <v>86</v>
      </c>
      <c r="AH12" s="62">
        <f>IF($AG12="","",ROUND($AG12*$AH$10,2))</f>
        <v>17.2</v>
      </c>
      <c r="AI12" s="15">
        <f>IF(ISERROR(IF($AF12="","",ROUND(SUM($R12,$AE12,$AH12),2))),"",IF($AF12="","",ROUND(SUM($R12,$AE12,$AH12),2)))</f>
        <v>83.2</v>
      </c>
      <c r="AJ12" s="16">
        <f t="shared" ref="AJ12:AJ75" si="0">IF(ISERROR(IF($AF12="","",VLOOKUP(AI12,TRANSMUTATION_TABLE,4,TRUE))),"",IF($AF12="","",VLOOKUP(AI12,TRANSMUTATION_TABLE,4,TRUE)))</f>
        <v>89</v>
      </c>
      <c r="AL12" s="17"/>
      <c r="AN12" s="292"/>
      <c r="AO12" s="292"/>
      <c r="AP12" s="292"/>
      <c r="AQ12" s="292"/>
      <c r="AR12" s="292"/>
      <c r="AS12" s="292"/>
      <c r="AT12" s="292"/>
      <c r="AU12" s="292"/>
      <c r="AV12" s="292"/>
      <c r="AW12" s="292"/>
      <c r="AX12" s="292"/>
      <c r="AY12" s="292"/>
      <c r="AZ12" s="292"/>
      <c r="BA12" s="292"/>
      <c r="BB12" s="292"/>
      <c r="BC12" s="292"/>
      <c r="BD12" s="292"/>
      <c r="BE12" s="292"/>
      <c r="BF12" s="292"/>
    </row>
    <row r="13" spans="1:58" ht="18" customHeight="1">
      <c r="A13" s="18">
        <v>2</v>
      </c>
      <c r="B13" s="13">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292"/>
      <c r="AO13" s="292"/>
      <c r="AP13" s="292"/>
      <c r="AQ13" s="292"/>
      <c r="AR13" s="292"/>
      <c r="AS13" s="292"/>
      <c r="AT13" s="292"/>
      <c r="AU13" s="292"/>
      <c r="AV13" s="292"/>
      <c r="AW13" s="292"/>
      <c r="AX13" s="292"/>
      <c r="AY13" s="292"/>
      <c r="AZ13" s="292"/>
      <c r="BA13" s="292"/>
      <c r="BB13" s="292"/>
      <c r="BC13" s="292"/>
      <c r="BD13" s="292"/>
      <c r="BE13" s="292"/>
      <c r="BF13" s="292"/>
    </row>
    <row r="14" spans="1:58" ht="18" customHeight="1">
      <c r="A14" s="18">
        <v>3</v>
      </c>
      <c r="B14" s="13">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292"/>
      <c r="AO14" s="292"/>
      <c r="AP14" s="292"/>
      <c r="AQ14" s="292"/>
      <c r="AR14" s="292"/>
      <c r="AS14" s="292"/>
      <c r="AT14" s="292"/>
      <c r="AU14" s="292"/>
      <c r="AV14" s="292"/>
      <c r="AW14" s="292"/>
      <c r="AX14" s="292"/>
      <c r="AY14" s="292"/>
      <c r="AZ14" s="292"/>
      <c r="BA14" s="292"/>
      <c r="BB14" s="292"/>
      <c r="BC14" s="292"/>
      <c r="BD14" s="292"/>
      <c r="BE14" s="292"/>
      <c r="BF14" s="292"/>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292"/>
      <c r="AO15" s="292"/>
      <c r="AP15" s="292"/>
      <c r="AQ15" s="292"/>
      <c r="AR15" s="292"/>
      <c r="AS15" s="292"/>
      <c r="AT15" s="292"/>
      <c r="AU15" s="292"/>
      <c r="AV15" s="292"/>
      <c r="AW15" s="292"/>
      <c r="AX15" s="292"/>
      <c r="AY15" s="292"/>
      <c r="AZ15" s="292"/>
      <c r="BA15" s="292"/>
      <c r="BB15" s="292"/>
      <c r="BC15" s="292"/>
      <c r="BD15" s="292"/>
      <c r="BE15" s="292"/>
      <c r="BF15" s="292"/>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292"/>
      <c r="AO16" s="292"/>
      <c r="AP16" s="292"/>
      <c r="AQ16" s="292"/>
      <c r="AR16" s="292"/>
      <c r="AS16" s="292"/>
      <c r="AT16" s="292"/>
      <c r="AU16" s="292"/>
      <c r="AV16" s="292"/>
      <c r="AW16" s="292"/>
      <c r="AX16" s="292"/>
      <c r="AY16" s="292"/>
      <c r="AZ16" s="292"/>
      <c r="BA16" s="292"/>
      <c r="BB16" s="292"/>
      <c r="BC16" s="292"/>
      <c r="BD16" s="292"/>
      <c r="BE16" s="292"/>
      <c r="BF16" s="292"/>
    </row>
    <row r="17" spans="1:58" ht="18" customHeight="1">
      <c r="A17" s="18">
        <v>6</v>
      </c>
      <c r="B17" s="13">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292"/>
      <c r="AO17" s="292"/>
      <c r="AP17" s="292"/>
      <c r="AQ17" s="292"/>
      <c r="AR17" s="292"/>
      <c r="AS17" s="292"/>
      <c r="AT17" s="292"/>
      <c r="AU17" s="292"/>
      <c r="AV17" s="292"/>
      <c r="AW17" s="292"/>
      <c r="AX17" s="292"/>
      <c r="AY17" s="292"/>
      <c r="AZ17" s="292"/>
      <c r="BA17" s="292"/>
      <c r="BB17" s="292"/>
      <c r="BC17" s="292"/>
      <c r="BD17" s="292"/>
      <c r="BE17" s="292"/>
      <c r="BF17" s="292"/>
    </row>
    <row r="18" spans="1:58" ht="18" customHeight="1">
      <c r="A18" s="18">
        <v>7</v>
      </c>
      <c r="B18" s="13">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292"/>
      <c r="AO18" s="292"/>
      <c r="AP18" s="292"/>
      <c r="AQ18" s="292"/>
      <c r="AR18" s="292"/>
      <c r="AS18" s="292"/>
      <c r="AT18" s="292"/>
      <c r="AU18" s="292"/>
      <c r="AV18" s="292"/>
      <c r="AW18" s="292"/>
      <c r="AX18" s="292"/>
      <c r="AY18" s="292"/>
      <c r="AZ18" s="292"/>
      <c r="BA18" s="292"/>
      <c r="BB18" s="292"/>
      <c r="BC18" s="292"/>
      <c r="BD18" s="292"/>
      <c r="BE18" s="292"/>
      <c r="BF18" s="292"/>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292"/>
      <c r="AO19" s="292"/>
      <c r="AP19" s="292"/>
      <c r="AQ19" s="292"/>
      <c r="AR19" s="292"/>
      <c r="AS19" s="292"/>
      <c r="AT19" s="292"/>
      <c r="AU19" s="292"/>
      <c r="AV19" s="292"/>
      <c r="AW19" s="292"/>
      <c r="AX19" s="292"/>
      <c r="AY19" s="292"/>
      <c r="AZ19" s="292"/>
      <c r="BA19" s="292"/>
      <c r="BB19" s="292"/>
      <c r="BC19" s="292"/>
      <c r="BD19" s="292"/>
      <c r="BE19" s="292"/>
      <c r="BF19" s="292"/>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292"/>
      <c r="AO20" s="292"/>
      <c r="AP20" s="292"/>
      <c r="AQ20" s="292"/>
      <c r="AR20" s="292"/>
      <c r="AS20" s="292"/>
      <c r="AT20" s="292"/>
      <c r="AU20" s="292"/>
      <c r="AV20" s="292"/>
      <c r="AW20" s="292"/>
      <c r="AX20" s="292"/>
      <c r="AY20" s="292"/>
      <c r="AZ20" s="292"/>
      <c r="BA20" s="292"/>
      <c r="BB20" s="292"/>
      <c r="BC20" s="292"/>
      <c r="BD20" s="292"/>
      <c r="BE20" s="292"/>
      <c r="BF20" s="292"/>
    </row>
    <row r="21" spans="1:58" ht="18" customHeight="1">
      <c r="A21" s="18">
        <v>10</v>
      </c>
      <c r="B21" s="13">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292"/>
      <c r="AO21" s="292"/>
      <c r="AP21" s="292"/>
      <c r="AQ21" s="292"/>
      <c r="AR21" s="292"/>
      <c r="AS21" s="292"/>
      <c r="AT21" s="292"/>
      <c r="AU21" s="292"/>
      <c r="AV21" s="292"/>
      <c r="AW21" s="292"/>
      <c r="AX21" s="292"/>
      <c r="AY21" s="292"/>
      <c r="AZ21" s="292"/>
      <c r="BA21" s="292"/>
      <c r="BB21" s="292"/>
      <c r="BC21" s="292"/>
      <c r="BD21" s="292"/>
      <c r="BE21" s="292"/>
      <c r="BF21" s="292"/>
    </row>
    <row r="22" spans="1:58" ht="18" customHeight="1">
      <c r="A22" s="18">
        <v>11</v>
      </c>
      <c r="B22" s="13">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3"/>
      <c r="AO22" s="313"/>
      <c r="AP22" s="313"/>
      <c r="AQ22" s="313"/>
      <c r="AR22" s="313"/>
      <c r="AS22" s="313"/>
      <c r="AT22" s="313"/>
      <c r="AU22" s="313"/>
      <c r="AV22" s="313"/>
      <c r="AW22" s="313"/>
      <c r="AX22" s="313"/>
      <c r="AY22" s="313"/>
      <c r="AZ22" s="313"/>
      <c r="BA22" s="313"/>
      <c r="BB22" s="313"/>
      <c r="BC22" s="313"/>
      <c r="BD22" s="313"/>
      <c r="BE22" s="313"/>
      <c r="BF22" s="313"/>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4"/>
      <c r="AO23" s="314"/>
      <c r="AP23" s="314"/>
      <c r="AQ23" s="314"/>
      <c r="AR23" s="314"/>
      <c r="AS23" s="314"/>
      <c r="AT23" s="314"/>
      <c r="AU23" s="314"/>
      <c r="AV23" s="314"/>
      <c r="AW23" s="314"/>
      <c r="AX23" s="314"/>
      <c r="AY23" s="314"/>
      <c r="AZ23" s="314"/>
      <c r="BA23" s="314"/>
      <c r="BB23" s="314"/>
      <c r="BC23" s="314"/>
      <c r="BD23" s="314"/>
      <c r="BE23" s="314"/>
      <c r="BF23" s="314"/>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4"/>
      <c r="AO24" s="314"/>
      <c r="AP24" s="314"/>
      <c r="AQ24" s="314"/>
      <c r="AR24" s="314"/>
      <c r="AS24" s="314"/>
      <c r="AT24" s="314"/>
      <c r="AU24" s="314"/>
      <c r="AV24" s="314"/>
      <c r="AW24" s="314"/>
      <c r="AX24" s="314"/>
      <c r="AY24" s="314"/>
      <c r="AZ24" s="314"/>
      <c r="BA24" s="314"/>
      <c r="BB24" s="314"/>
      <c r="BC24" s="314"/>
      <c r="BD24" s="314"/>
      <c r="BE24" s="314"/>
      <c r="BF24" s="314"/>
    </row>
    <row r="25" spans="1:58" ht="18" customHeight="1">
      <c r="A25" s="18">
        <v>14</v>
      </c>
      <c r="B25" s="13">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4"/>
      <c r="AO25" s="314"/>
      <c r="AP25" s="314"/>
      <c r="AQ25" s="314"/>
      <c r="AR25" s="314"/>
      <c r="AS25" s="314"/>
      <c r="AT25" s="314"/>
      <c r="AU25" s="314"/>
      <c r="AV25" s="314"/>
      <c r="AW25" s="314"/>
      <c r="AX25" s="314"/>
      <c r="AY25" s="314"/>
      <c r="AZ25" s="314"/>
      <c r="BA25" s="314"/>
      <c r="BB25" s="314"/>
      <c r="BC25" s="314"/>
      <c r="BD25" s="314"/>
      <c r="BE25" s="314"/>
      <c r="BF25" s="314"/>
    </row>
    <row r="26" spans="1:58" ht="18" customHeight="1">
      <c r="A26" s="18">
        <v>15</v>
      </c>
      <c r="B26" s="13">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3">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3">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3">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3">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3">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3">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3">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3">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3">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3">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3">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3">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3">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3">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3">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3">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4">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00" t="s">
        <v>13</v>
      </c>
      <c r="C62" s="301"/>
      <c r="D62" s="301"/>
      <c r="E62" s="302"/>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3">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3">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3">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3">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3">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3">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3">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3">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3">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3">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3">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3">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3">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3">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3">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3">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3">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3">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3">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3">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3">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3">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3">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3">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105">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O61 F63:O112">
      <formula1>F$10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9933"/>
  </sheetPr>
  <dimension ref="A1:BF119"/>
  <sheetViews>
    <sheetView showGridLines="0" zoomScaleNormal="100" zoomScaleSheetLayoutView="100" workbookViewId="0">
      <selection activeCell="AF13" sqref="AF13"/>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5" t="s">
        <v>61</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c r="AH1" s="315"/>
      <c r="AI1" s="315"/>
      <c r="AJ1" s="315"/>
    </row>
    <row r="2" spans="1:58" ht="15" customHeight="1">
      <c r="A2" s="315"/>
      <c r="B2" s="315"/>
      <c r="C2" s="315"/>
      <c r="D2" s="315"/>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315"/>
      <c r="AE2" s="315"/>
      <c r="AF2" s="315"/>
      <c r="AG2" s="315"/>
      <c r="AH2" s="315"/>
      <c r="AI2" s="315"/>
      <c r="AJ2" s="315"/>
    </row>
    <row r="3" spans="1:58" ht="15" customHeight="1">
      <c r="A3" s="316" t="s">
        <v>62</v>
      </c>
      <c r="B3" s="316"/>
      <c r="C3" s="316"/>
      <c r="D3" s="316"/>
      <c r="E3" s="316"/>
      <c r="F3" s="316"/>
      <c r="G3" s="316"/>
      <c r="H3" s="316"/>
      <c r="I3" s="316"/>
      <c r="J3" s="316"/>
      <c r="K3" s="316"/>
      <c r="L3" s="316"/>
      <c r="M3" s="316"/>
      <c r="N3" s="316"/>
      <c r="O3" s="316"/>
      <c r="P3" s="316"/>
      <c r="Q3" s="316"/>
      <c r="R3" s="316"/>
      <c r="S3" s="316"/>
      <c r="T3" s="316"/>
      <c r="U3" s="316"/>
      <c r="V3" s="316"/>
      <c r="W3" s="316"/>
      <c r="X3" s="316"/>
      <c r="Y3" s="316"/>
      <c r="Z3" s="316"/>
      <c r="AA3" s="316"/>
      <c r="AB3" s="316"/>
      <c r="AC3" s="316"/>
      <c r="AD3" s="316"/>
      <c r="AE3" s="316"/>
      <c r="AF3" s="316"/>
      <c r="AG3" s="316"/>
      <c r="AH3" s="316"/>
      <c r="AI3" s="316"/>
      <c r="AJ3" s="316"/>
    </row>
    <row r="4" spans="1:58" ht="21" customHeight="1">
      <c r="B4" s="29"/>
      <c r="C4" s="317" t="s">
        <v>0</v>
      </c>
      <c r="D4" s="317"/>
      <c r="E4" s="317"/>
      <c r="F4" s="317"/>
      <c r="G4" s="318">
        <f>'INPUT DATA'!G4</f>
        <v>0</v>
      </c>
      <c r="H4" s="319"/>
      <c r="I4" s="319"/>
      <c r="J4" s="320"/>
      <c r="K4" s="40"/>
      <c r="L4" s="327" t="s">
        <v>1</v>
      </c>
      <c r="M4" s="327"/>
      <c r="N4" s="327"/>
      <c r="O4" s="318">
        <f>'INPUT DATA'!O4</f>
        <v>0</v>
      </c>
      <c r="P4" s="319"/>
      <c r="Q4" s="319"/>
      <c r="R4" s="320"/>
      <c r="S4" s="149"/>
      <c r="T4" s="324" t="s">
        <v>2</v>
      </c>
      <c r="U4" s="324"/>
      <c r="V4" s="324"/>
      <c r="W4" s="324"/>
      <c r="X4" s="318">
        <f>'INPUT DATA'!X4</f>
        <v>0</v>
      </c>
      <c r="Y4" s="319"/>
      <c r="Z4" s="319"/>
      <c r="AA4" s="319"/>
      <c r="AB4" s="319"/>
      <c r="AC4" s="320"/>
      <c r="AD4" s="41"/>
      <c r="AE4" s="42"/>
      <c r="AF4" s="149"/>
      <c r="AG4" s="149"/>
      <c r="AH4" s="149"/>
      <c r="AI4" s="149"/>
      <c r="AJ4" s="150"/>
      <c r="AK4" s="150"/>
      <c r="AL4" s="150"/>
      <c r="AM4" s="150"/>
      <c r="AN4" s="150"/>
    </row>
    <row r="5" spans="1:58" ht="21.75" customHeight="1">
      <c r="B5" s="317" t="s">
        <v>3</v>
      </c>
      <c r="C5" s="317"/>
      <c r="D5" s="317"/>
      <c r="E5" s="317"/>
      <c r="F5" s="317"/>
      <c r="G5" s="321">
        <f>'INPUT DATA'!G5</f>
        <v>0</v>
      </c>
      <c r="H5" s="322"/>
      <c r="I5" s="322"/>
      <c r="J5" s="322"/>
      <c r="K5" s="322"/>
      <c r="L5" s="322"/>
      <c r="M5" s="322"/>
      <c r="N5" s="322"/>
      <c r="O5" s="322"/>
      <c r="P5" s="322"/>
      <c r="Q5" s="322"/>
      <c r="R5" s="323"/>
      <c r="S5" s="40"/>
      <c r="T5" s="324" t="s">
        <v>4</v>
      </c>
      <c r="U5" s="324"/>
      <c r="V5" s="324"/>
      <c r="W5" s="324"/>
      <c r="X5" s="321">
        <f>'INPUT DATA'!X5</f>
        <v>0</v>
      </c>
      <c r="Y5" s="322"/>
      <c r="Z5" s="322"/>
      <c r="AA5" s="322"/>
      <c r="AB5" s="322"/>
      <c r="AC5" s="323"/>
      <c r="AD5" s="325" t="s">
        <v>5</v>
      </c>
      <c r="AE5" s="324"/>
      <c r="AF5" s="326"/>
      <c r="AG5" s="321">
        <f>'INPUT DATA'!AG5</f>
        <v>0</v>
      </c>
      <c r="AH5" s="322"/>
      <c r="AI5" s="323"/>
      <c r="AJ5" s="151"/>
      <c r="AK5" s="150"/>
      <c r="AL5" s="150"/>
      <c r="AM5" s="150"/>
      <c r="AN5" s="150"/>
    </row>
    <row r="6" spans="1:58" ht="15.75" thickBot="1"/>
    <row r="7" spans="1:58" s="5" customFormat="1" ht="23.25" customHeight="1" thickBot="1">
      <c r="A7" s="332" t="s">
        <v>25</v>
      </c>
      <c r="B7" s="333"/>
      <c r="C7" s="333"/>
      <c r="D7" s="333"/>
      <c r="E7" s="334"/>
      <c r="F7" s="280" t="s">
        <v>6</v>
      </c>
      <c r="G7" s="281"/>
      <c r="H7" s="281"/>
      <c r="I7" s="281"/>
      <c r="J7" s="281"/>
      <c r="K7" s="328">
        <f>'INPUT DATA'!K7</f>
        <v>0</v>
      </c>
      <c r="L7" s="328"/>
      <c r="M7" s="328"/>
      <c r="N7" s="328"/>
      <c r="O7" s="328"/>
      <c r="P7" s="329"/>
      <c r="Q7" s="335" t="s">
        <v>7</v>
      </c>
      <c r="R7" s="335"/>
      <c r="S7" s="328">
        <f>'INPUT DATA'!S7</f>
        <v>0</v>
      </c>
      <c r="T7" s="328"/>
      <c r="U7" s="328"/>
      <c r="V7" s="328"/>
      <c r="W7" s="328"/>
      <c r="X7" s="328"/>
      <c r="Y7" s="328"/>
      <c r="Z7" s="328"/>
      <c r="AA7" s="328"/>
      <c r="AB7" s="329"/>
      <c r="AC7" s="330" t="s">
        <v>23</v>
      </c>
      <c r="AD7" s="331"/>
      <c r="AE7" s="331"/>
      <c r="AF7" s="331"/>
      <c r="AG7" s="284" t="s">
        <v>55</v>
      </c>
      <c r="AH7" s="284"/>
      <c r="AI7" s="284"/>
      <c r="AJ7" s="285"/>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293" t="s">
        <v>22</v>
      </c>
      <c r="C8" s="294"/>
      <c r="D8" s="294"/>
      <c r="E8" s="295"/>
      <c r="F8" s="303" t="s">
        <v>58</v>
      </c>
      <c r="G8" s="304"/>
      <c r="H8" s="304"/>
      <c r="I8" s="304"/>
      <c r="J8" s="304"/>
      <c r="K8" s="304"/>
      <c r="L8" s="304"/>
      <c r="M8" s="304"/>
      <c r="N8" s="304"/>
      <c r="O8" s="304"/>
      <c r="P8" s="304"/>
      <c r="Q8" s="304"/>
      <c r="R8" s="305"/>
      <c r="S8" s="306" t="s">
        <v>59</v>
      </c>
      <c r="T8" s="304"/>
      <c r="U8" s="304"/>
      <c r="V8" s="304"/>
      <c r="W8" s="304"/>
      <c r="X8" s="304"/>
      <c r="Y8" s="304"/>
      <c r="Z8" s="304"/>
      <c r="AA8" s="304"/>
      <c r="AB8" s="304"/>
      <c r="AC8" s="304"/>
      <c r="AD8" s="304"/>
      <c r="AE8" s="305"/>
      <c r="AF8" s="307" t="s">
        <v>18</v>
      </c>
      <c r="AG8" s="307"/>
      <c r="AH8" s="308"/>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11" t="s">
        <v>19</v>
      </c>
      <c r="AJ9" s="309" t="s">
        <v>19</v>
      </c>
      <c r="AN9" s="296"/>
      <c r="AO9" s="296"/>
      <c r="AP9" s="296"/>
      <c r="AQ9" s="296"/>
      <c r="AR9" s="296"/>
      <c r="AS9" s="296"/>
      <c r="AT9" s="296"/>
      <c r="AU9" s="296"/>
      <c r="AV9" s="296"/>
      <c r="AW9" s="296"/>
      <c r="AX9" s="296"/>
      <c r="AY9" s="296"/>
      <c r="AZ9" s="296"/>
      <c r="BA9" s="296"/>
      <c r="BB9" s="296"/>
      <c r="BC9" s="296"/>
      <c r="BD9" s="296"/>
      <c r="BE9" s="296"/>
      <c r="BF9" s="296"/>
    </row>
    <row r="10" spans="1:58" s="9" customFormat="1" ht="18" customHeight="1" thickBot="1">
      <c r="A10" s="7"/>
      <c r="B10" s="297" t="s">
        <v>11</v>
      </c>
      <c r="C10" s="298"/>
      <c r="D10" s="298"/>
      <c r="E10" s="299"/>
      <c r="F10" s="48">
        <v>5</v>
      </c>
      <c r="G10" s="8"/>
      <c r="H10" s="8"/>
      <c r="I10" s="8"/>
      <c r="J10" s="8"/>
      <c r="K10" s="8"/>
      <c r="L10" s="8"/>
      <c r="M10" s="8"/>
      <c r="N10" s="8"/>
      <c r="O10" s="8"/>
      <c r="P10" s="45">
        <f>IF(COUNT($F10:$O10)=0,"",SUM($F10:$O10))</f>
        <v>5</v>
      </c>
      <c r="Q10" s="153">
        <v>100</v>
      </c>
      <c r="R10" s="154">
        <v>0.2</v>
      </c>
      <c r="S10" s="48">
        <v>10</v>
      </c>
      <c r="T10" s="8"/>
      <c r="U10" s="8"/>
      <c r="V10" s="8"/>
      <c r="W10" s="8"/>
      <c r="X10" s="8"/>
      <c r="Y10" s="8"/>
      <c r="Z10" s="8"/>
      <c r="AA10" s="8"/>
      <c r="AB10" s="8"/>
      <c r="AC10" s="45">
        <f>IF(COUNT($S10:$AB10)=0,"",SUM($S10:$AB10))</f>
        <v>10</v>
      </c>
      <c r="AD10" s="153">
        <v>100</v>
      </c>
      <c r="AE10" s="154">
        <v>0.6</v>
      </c>
      <c r="AF10" s="118">
        <v>50</v>
      </c>
      <c r="AG10" s="153">
        <v>100</v>
      </c>
      <c r="AH10" s="154">
        <v>0.2</v>
      </c>
      <c r="AI10" s="312"/>
      <c r="AJ10" s="310"/>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00" t="s">
        <v>12</v>
      </c>
      <c r="C11" s="301"/>
      <c r="D11" s="301"/>
      <c r="E11" s="302"/>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v>4</v>
      </c>
      <c r="G12" s="14"/>
      <c r="H12" s="14"/>
      <c r="I12" s="14"/>
      <c r="J12" s="14"/>
      <c r="K12" s="14"/>
      <c r="L12" s="14"/>
      <c r="M12" s="14"/>
      <c r="N12" s="14"/>
      <c r="O12" s="14"/>
      <c r="P12" s="46">
        <f>IF(COUNT($F12:$O12)=0,"",SUM($F12:$O12))</f>
        <v>4</v>
      </c>
      <c r="Q12" s="47">
        <f>IF(ISERROR(IF($P12="","",ROUND(($P12/$P$10)*$Q$10,2))),"",IF($P12="","",ROUND(($P12/$P$10)*$Q$10,2)))</f>
        <v>80</v>
      </c>
      <c r="R12" s="62">
        <f>IF($Q12="","",ROUND($Q12*$R$10,2))</f>
        <v>16</v>
      </c>
      <c r="S12" s="70">
        <v>6</v>
      </c>
      <c r="T12" s="14"/>
      <c r="U12" s="14"/>
      <c r="V12" s="14"/>
      <c r="W12" s="14"/>
      <c r="X12" s="14"/>
      <c r="Y12" s="14"/>
      <c r="Z12" s="14"/>
      <c r="AA12" s="14"/>
      <c r="AB12" s="14"/>
      <c r="AC12" s="46">
        <f>IF(COUNT($S12:$AB12)=0,"",SUM($S12:$AB12))</f>
        <v>6</v>
      </c>
      <c r="AD12" s="47">
        <f>IF(ISERROR(IF($AC12="","",ROUND(($AC12/$AC$10)*$AD$10,2))),"",IF($AC12="","",ROUND(($AC12/$AC$10)*$AD$10,2)))</f>
        <v>60</v>
      </c>
      <c r="AE12" s="62">
        <f>IF($AD12="","",ROUND($AD12*$AE$10,2))</f>
        <v>36</v>
      </c>
      <c r="AF12" s="59">
        <v>40</v>
      </c>
      <c r="AG12" s="47">
        <f>IF(ISERROR(IF($AF12="","",ROUND(($AF12/$AF$10)*$AG$10,2))),"",IF($AF12="","",ROUND(($AF12/$AF$10)*$AG$10,2)))</f>
        <v>80</v>
      </c>
      <c r="AH12" s="62">
        <f>IF($AG12="","",ROUND($AG12*$AH$10,2))</f>
        <v>16</v>
      </c>
      <c r="AI12" s="15">
        <f>IF(ISERROR(IF($AF12="","",ROUND(SUM($R12,$AE12,$AH12),2))),"",IF($AF12="","",ROUND(SUM($R12,$AE12,$AH12),2)))</f>
        <v>68</v>
      </c>
      <c r="AJ12" s="16">
        <f t="shared" ref="AJ12:AJ75" si="0">IF(ISERROR(IF($AF12="","",VLOOKUP(AI12,TRANSMUTATION_TABLE,4,TRUE))),"",IF($AF12="","",VLOOKUP(AI12,TRANSMUTATION_TABLE,4,TRUE)))</f>
        <v>80</v>
      </c>
      <c r="AL12" s="17"/>
      <c r="AN12" s="292"/>
      <c r="AO12" s="292"/>
      <c r="AP12" s="292"/>
      <c r="AQ12" s="292"/>
      <c r="AR12" s="292"/>
      <c r="AS12" s="292"/>
      <c r="AT12" s="292"/>
      <c r="AU12" s="292"/>
      <c r="AV12" s="292"/>
      <c r="AW12" s="292"/>
      <c r="AX12" s="292"/>
      <c r="AY12" s="292"/>
      <c r="AZ12" s="292"/>
      <c r="BA12" s="292"/>
      <c r="BB12" s="292"/>
      <c r="BC12" s="292"/>
      <c r="BD12" s="292"/>
      <c r="BE12" s="292"/>
      <c r="BF12" s="292"/>
    </row>
    <row r="13" spans="1:58" ht="18" customHeight="1">
      <c r="A13" s="18">
        <v>2</v>
      </c>
      <c r="B13" s="13">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292"/>
      <c r="AO13" s="292"/>
      <c r="AP13" s="292"/>
      <c r="AQ13" s="292"/>
      <c r="AR13" s="292"/>
      <c r="AS13" s="292"/>
      <c r="AT13" s="292"/>
      <c r="AU13" s="292"/>
      <c r="AV13" s="292"/>
      <c r="AW13" s="292"/>
      <c r="AX13" s="292"/>
      <c r="AY13" s="292"/>
      <c r="AZ13" s="292"/>
      <c r="BA13" s="292"/>
      <c r="BB13" s="292"/>
      <c r="BC13" s="292"/>
      <c r="BD13" s="292"/>
      <c r="BE13" s="292"/>
      <c r="BF13" s="292"/>
    </row>
    <row r="14" spans="1:58" ht="18" customHeight="1">
      <c r="A14" s="18">
        <v>3</v>
      </c>
      <c r="B14" s="13">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292"/>
      <c r="AO14" s="292"/>
      <c r="AP14" s="292"/>
      <c r="AQ14" s="292"/>
      <c r="AR14" s="292"/>
      <c r="AS14" s="292"/>
      <c r="AT14" s="292"/>
      <c r="AU14" s="292"/>
      <c r="AV14" s="292"/>
      <c r="AW14" s="292"/>
      <c r="AX14" s="292"/>
      <c r="AY14" s="292"/>
      <c r="AZ14" s="292"/>
      <c r="BA14" s="292"/>
      <c r="BB14" s="292"/>
      <c r="BC14" s="292"/>
      <c r="BD14" s="292"/>
      <c r="BE14" s="292"/>
      <c r="BF14" s="292"/>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292"/>
      <c r="AO15" s="292"/>
      <c r="AP15" s="292"/>
      <c r="AQ15" s="292"/>
      <c r="AR15" s="292"/>
      <c r="AS15" s="292"/>
      <c r="AT15" s="292"/>
      <c r="AU15" s="292"/>
      <c r="AV15" s="292"/>
      <c r="AW15" s="292"/>
      <c r="AX15" s="292"/>
      <c r="AY15" s="292"/>
      <c r="AZ15" s="292"/>
      <c r="BA15" s="292"/>
      <c r="BB15" s="292"/>
      <c r="BC15" s="292"/>
      <c r="BD15" s="292"/>
      <c r="BE15" s="292"/>
      <c r="BF15" s="292"/>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292"/>
      <c r="AO16" s="292"/>
      <c r="AP16" s="292"/>
      <c r="AQ16" s="292"/>
      <c r="AR16" s="292"/>
      <c r="AS16" s="292"/>
      <c r="AT16" s="292"/>
      <c r="AU16" s="292"/>
      <c r="AV16" s="292"/>
      <c r="AW16" s="292"/>
      <c r="AX16" s="292"/>
      <c r="AY16" s="292"/>
      <c r="AZ16" s="292"/>
      <c r="BA16" s="292"/>
      <c r="BB16" s="292"/>
      <c r="BC16" s="292"/>
      <c r="BD16" s="292"/>
      <c r="BE16" s="292"/>
      <c r="BF16" s="292"/>
    </row>
    <row r="17" spans="1:58" ht="18" customHeight="1">
      <c r="A17" s="18">
        <v>6</v>
      </c>
      <c r="B17" s="13">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292"/>
      <c r="AO17" s="292"/>
      <c r="AP17" s="292"/>
      <c r="AQ17" s="292"/>
      <c r="AR17" s="292"/>
      <c r="AS17" s="292"/>
      <c r="AT17" s="292"/>
      <c r="AU17" s="292"/>
      <c r="AV17" s="292"/>
      <c r="AW17" s="292"/>
      <c r="AX17" s="292"/>
      <c r="AY17" s="292"/>
      <c r="AZ17" s="292"/>
      <c r="BA17" s="292"/>
      <c r="BB17" s="292"/>
      <c r="BC17" s="292"/>
      <c r="BD17" s="292"/>
      <c r="BE17" s="292"/>
      <c r="BF17" s="292"/>
    </row>
    <row r="18" spans="1:58" ht="18" customHeight="1">
      <c r="A18" s="18">
        <v>7</v>
      </c>
      <c r="B18" s="13">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292"/>
      <c r="AO18" s="292"/>
      <c r="AP18" s="292"/>
      <c r="AQ18" s="292"/>
      <c r="AR18" s="292"/>
      <c r="AS18" s="292"/>
      <c r="AT18" s="292"/>
      <c r="AU18" s="292"/>
      <c r="AV18" s="292"/>
      <c r="AW18" s="292"/>
      <c r="AX18" s="292"/>
      <c r="AY18" s="292"/>
      <c r="AZ18" s="292"/>
      <c r="BA18" s="292"/>
      <c r="BB18" s="292"/>
      <c r="BC18" s="292"/>
      <c r="BD18" s="292"/>
      <c r="BE18" s="292"/>
      <c r="BF18" s="292"/>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292"/>
      <c r="AO19" s="292"/>
      <c r="AP19" s="292"/>
      <c r="AQ19" s="292"/>
      <c r="AR19" s="292"/>
      <c r="AS19" s="292"/>
      <c r="AT19" s="292"/>
      <c r="AU19" s="292"/>
      <c r="AV19" s="292"/>
      <c r="AW19" s="292"/>
      <c r="AX19" s="292"/>
      <c r="AY19" s="292"/>
      <c r="AZ19" s="292"/>
      <c r="BA19" s="292"/>
      <c r="BB19" s="292"/>
      <c r="BC19" s="292"/>
      <c r="BD19" s="292"/>
      <c r="BE19" s="292"/>
      <c r="BF19" s="292"/>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292"/>
      <c r="AO20" s="292"/>
      <c r="AP20" s="292"/>
      <c r="AQ20" s="292"/>
      <c r="AR20" s="292"/>
      <c r="AS20" s="292"/>
      <c r="AT20" s="292"/>
      <c r="AU20" s="292"/>
      <c r="AV20" s="292"/>
      <c r="AW20" s="292"/>
      <c r="AX20" s="292"/>
      <c r="AY20" s="292"/>
      <c r="AZ20" s="292"/>
      <c r="BA20" s="292"/>
      <c r="BB20" s="292"/>
      <c r="BC20" s="292"/>
      <c r="BD20" s="292"/>
      <c r="BE20" s="292"/>
      <c r="BF20" s="292"/>
    </row>
    <row r="21" spans="1:58" ht="18" customHeight="1">
      <c r="A21" s="18">
        <v>10</v>
      </c>
      <c r="B21" s="13">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292"/>
      <c r="AO21" s="292"/>
      <c r="AP21" s="292"/>
      <c r="AQ21" s="292"/>
      <c r="AR21" s="292"/>
      <c r="AS21" s="292"/>
      <c r="AT21" s="292"/>
      <c r="AU21" s="292"/>
      <c r="AV21" s="292"/>
      <c r="AW21" s="292"/>
      <c r="AX21" s="292"/>
      <c r="AY21" s="292"/>
      <c r="AZ21" s="292"/>
      <c r="BA21" s="292"/>
      <c r="BB21" s="292"/>
      <c r="BC21" s="292"/>
      <c r="BD21" s="292"/>
      <c r="BE21" s="292"/>
      <c r="BF21" s="292"/>
    </row>
    <row r="22" spans="1:58" ht="18" customHeight="1">
      <c r="A22" s="18">
        <v>11</v>
      </c>
      <c r="B22" s="13">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3"/>
      <c r="AO22" s="313"/>
      <c r="AP22" s="313"/>
      <c r="AQ22" s="313"/>
      <c r="AR22" s="313"/>
      <c r="AS22" s="313"/>
      <c r="AT22" s="313"/>
      <c r="AU22" s="313"/>
      <c r="AV22" s="313"/>
      <c r="AW22" s="313"/>
      <c r="AX22" s="313"/>
      <c r="AY22" s="313"/>
      <c r="AZ22" s="313"/>
      <c r="BA22" s="313"/>
      <c r="BB22" s="313"/>
      <c r="BC22" s="313"/>
      <c r="BD22" s="313"/>
      <c r="BE22" s="313"/>
      <c r="BF22" s="313"/>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4"/>
      <c r="AO23" s="314"/>
      <c r="AP23" s="314"/>
      <c r="AQ23" s="314"/>
      <c r="AR23" s="314"/>
      <c r="AS23" s="314"/>
      <c r="AT23" s="314"/>
      <c r="AU23" s="314"/>
      <c r="AV23" s="314"/>
      <c r="AW23" s="314"/>
      <c r="AX23" s="314"/>
      <c r="AY23" s="314"/>
      <c r="AZ23" s="314"/>
      <c r="BA23" s="314"/>
      <c r="BB23" s="314"/>
      <c r="BC23" s="314"/>
      <c r="BD23" s="314"/>
      <c r="BE23" s="314"/>
      <c r="BF23" s="314"/>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4"/>
      <c r="AO24" s="314"/>
      <c r="AP24" s="314"/>
      <c r="AQ24" s="314"/>
      <c r="AR24" s="314"/>
      <c r="AS24" s="314"/>
      <c r="AT24" s="314"/>
      <c r="AU24" s="314"/>
      <c r="AV24" s="314"/>
      <c r="AW24" s="314"/>
      <c r="AX24" s="314"/>
      <c r="AY24" s="314"/>
      <c r="AZ24" s="314"/>
      <c r="BA24" s="314"/>
      <c r="BB24" s="314"/>
      <c r="BC24" s="314"/>
      <c r="BD24" s="314"/>
      <c r="BE24" s="314"/>
      <c r="BF24" s="314"/>
    </row>
    <row r="25" spans="1:58" ht="18" customHeight="1">
      <c r="A25" s="18">
        <v>14</v>
      </c>
      <c r="B25" s="13">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4"/>
      <c r="AO25" s="314"/>
      <c r="AP25" s="314"/>
      <c r="AQ25" s="314"/>
      <c r="AR25" s="314"/>
      <c r="AS25" s="314"/>
      <c r="AT25" s="314"/>
      <c r="AU25" s="314"/>
      <c r="AV25" s="314"/>
      <c r="AW25" s="314"/>
      <c r="AX25" s="314"/>
      <c r="AY25" s="314"/>
      <c r="AZ25" s="314"/>
      <c r="BA25" s="314"/>
      <c r="BB25" s="314"/>
      <c r="BC25" s="314"/>
      <c r="BD25" s="314"/>
      <c r="BE25" s="314"/>
      <c r="BF25" s="314"/>
    </row>
    <row r="26" spans="1:58" ht="18" customHeight="1">
      <c r="A26" s="18">
        <v>15</v>
      </c>
      <c r="B26" s="13">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3">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3">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3">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3">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3">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3">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3">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3">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3">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3">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3">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3">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3">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3">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3">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3">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4">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00" t="s">
        <v>13</v>
      </c>
      <c r="C62" s="301"/>
      <c r="D62" s="301"/>
      <c r="E62" s="302"/>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3">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3">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3">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3">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3">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3">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3">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3">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3">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3">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3">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3">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3">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3">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3">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3">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3">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3">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3">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3">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3">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3">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3">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3">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105">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9933"/>
  </sheetPr>
  <dimension ref="A1:BF119"/>
  <sheetViews>
    <sheetView showGridLines="0" zoomScaleNormal="100" zoomScaleSheetLayoutView="100" workbookViewId="0">
      <selection activeCell="AF13" sqref="AF13"/>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5" t="s">
        <v>61</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c r="AH1" s="315"/>
      <c r="AI1" s="315"/>
      <c r="AJ1" s="315"/>
    </row>
    <row r="2" spans="1:58" ht="15" customHeight="1">
      <c r="A2" s="315"/>
      <c r="B2" s="315"/>
      <c r="C2" s="315"/>
      <c r="D2" s="315"/>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315"/>
      <c r="AE2" s="315"/>
      <c r="AF2" s="315"/>
      <c r="AG2" s="315"/>
      <c r="AH2" s="315"/>
      <c r="AI2" s="315"/>
      <c r="AJ2" s="315"/>
    </row>
    <row r="3" spans="1:58" ht="15" customHeight="1">
      <c r="A3" s="316" t="s">
        <v>62</v>
      </c>
      <c r="B3" s="316"/>
      <c r="C3" s="316"/>
      <c r="D3" s="316"/>
      <c r="E3" s="316"/>
      <c r="F3" s="316"/>
      <c r="G3" s="316"/>
      <c r="H3" s="316"/>
      <c r="I3" s="316"/>
      <c r="J3" s="316"/>
      <c r="K3" s="316"/>
      <c r="L3" s="316"/>
      <c r="M3" s="316"/>
      <c r="N3" s="316"/>
      <c r="O3" s="316"/>
      <c r="P3" s="316"/>
      <c r="Q3" s="316"/>
      <c r="R3" s="316"/>
      <c r="S3" s="316"/>
      <c r="T3" s="316"/>
      <c r="U3" s="316"/>
      <c r="V3" s="316"/>
      <c r="W3" s="316"/>
      <c r="X3" s="316"/>
      <c r="Y3" s="316"/>
      <c r="Z3" s="316"/>
      <c r="AA3" s="316"/>
      <c r="AB3" s="316"/>
      <c r="AC3" s="316"/>
      <c r="AD3" s="316"/>
      <c r="AE3" s="316"/>
      <c r="AF3" s="316"/>
      <c r="AG3" s="316"/>
      <c r="AH3" s="316"/>
      <c r="AI3" s="316"/>
      <c r="AJ3" s="316"/>
    </row>
    <row r="4" spans="1:58" ht="21" customHeight="1">
      <c r="B4" s="29"/>
      <c r="C4" s="317" t="s">
        <v>0</v>
      </c>
      <c r="D4" s="317"/>
      <c r="E4" s="317"/>
      <c r="F4" s="317"/>
      <c r="G4" s="318">
        <f>'INPUT DATA'!G4</f>
        <v>0</v>
      </c>
      <c r="H4" s="319"/>
      <c r="I4" s="319"/>
      <c r="J4" s="320"/>
      <c r="K4" s="40"/>
      <c r="L4" s="327" t="s">
        <v>1</v>
      </c>
      <c r="M4" s="327"/>
      <c r="N4" s="327"/>
      <c r="O4" s="318">
        <f>'INPUT DATA'!O4</f>
        <v>0</v>
      </c>
      <c r="P4" s="319"/>
      <c r="Q4" s="319"/>
      <c r="R4" s="320"/>
      <c r="S4" s="149"/>
      <c r="T4" s="324" t="s">
        <v>2</v>
      </c>
      <c r="U4" s="324"/>
      <c r="V4" s="324"/>
      <c r="W4" s="324"/>
      <c r="X4" s="318">
        <f>'INPUT DATA'!X4</f>
        <v>0</v>
      </c>
      <c r="Y4" s="319"/>
      <c r="Z4" s="319"/>
      <c r="AA4" s="319"/>
      <c r="AB4" s="319"/>
      <c r="AC4" s="320"/>
      <c r="AD4" s="41"/>
      <c r="AE4" s="42"/>
      <c r="AF4" s="149"/>
      <c r="AG4" s="149"/>
      <c r="AH4" s="149"/>
      <c r="AI4" s="149"/>
      <c r="AJ4" s="150"/>
      <c r="AK4" s="150"/>
      <c r="AL4" s="150"/>
      <c r="AM4" s="150"/>
      <c r="AN4" s="150"/>
    </row>
    <row r="5" spans="1:58" ht="21.75" customHeight="1">
      <c r="B5" s="317" t="s">
        <v>3</v>
      </c>
      <c r="C5" s="317"/>
      <c r="D5" s="317"/>
      <c r="E5" s="317"/>
      <c r="F5" s="317"/>
      <c r="G5" s="321">
        <f>'INPUT DATA'!G5</f>
        <v>0</v>
      </c>
      <c r="H5" s="322"/>
      <c r="I5" s="322"/>
      <c r="J5" s="322"/>
      <c r="K5" s="322"/>
      <c r="L5" s="322"/>
      <c r="M5" s="322"/>
      <c r="N5" s="322"/>
      <c r="O5" s="322"/>
      <c r="P5" s="322"/>
      <c r="Q5" s="322"/>
      <c r="R5" s="323"/>
      <c r="S5" s="40"/>
      <c r="T5" s="324" t="s">
        <v>4</v>
      </c>
      <c r="U5" s="324"/>
      <c r="V5" s="324"/>
      <c r="W5" s="324"/>
      <c r="X5" s="321">
        <f>'INPUT DATA'!X5</f>
        <v>0</v>
      </c>
      <c r="Y5" s="322"/>
      <c r="Z5" s="322"/>
      <c r="AA5" s="322"/>
      <c r="AB5" s="322"/>
      <c r="AC5" s="323"/>
      <c r="AD5" s="325" t="s">
        <v>5</v>
      </c>
      <c r="AE5" s="324"/>
      <c r="AF5" s="326"/>
      <c r="AG5" s="321">
        <f>'INPUT DATA'!AG5</f>
        <v>0</v>
      </c>
      <c r="AH5" s="322"/>
      <c r="AI5" s="323"/>
      <c r="AJ5" s="151"/>
      <c r="AK5" s="150"/>
      <c r="AL5" s="150"/>
      <c r="AM5" s="150"/>
      <c r="AN5" s="150"/>
    </row>
    <row r="6" spans="1:58" ht="15.75" thickBot="1"/>
    <row r="7" spans="1:58" s="5" customFormat="1" ht="23.25" customHeight="1" thickBot="1">
      <c r="A7" s="332" t="s">
        <v>25</v>
      </c>
      <c r="B7" s="333"/>
      <c r="C7" s="333"/>
      <c r="D7" s="333"/>
      <c r="E7" s="334"/>
      <c r="F7" s="280" t="s">
        <v>6</v>
      </c>
      <c r="G7" s="281"/>
      <c r="H7" s="281"/>
      <c r="I7" s="281"/>
      <c r="J7" s="281"/>
      <c r="K7" s="328">
        <f>'INPUT DATA'!K7</f>
        <v>0</v>
      </c>
      <c r="L7" s="328"/>
      <c r="M7" s="328"/>
      <c r="N7" s="328"/>
      <c r="O7" s="328"/>
      <c r="P7" s="329"/>
      <c r="Q7" s="335" t="s">
        <v>7</v>
      </c>
      <c r="R7" s="335"/>
      <c r="S7" s="328">
        <f>'INPUT DATA'!S7</f>
        <v>0</v>
      </c>
      <c r="T7" s="328"/>
      <c r="U7" s="328"/>
      <c r="V7" s="328"/>
      <c r="W7" s="328"/>
      <c r="X7" s="328"/>
      <c r="Y7" s="328"/>
      <c r="Z7" s="328"/>
      <c r="AA7" s="328"/>
      <c r="AB7" s="329"/>
      <c r="AC7" s="330" t="s">
        <v>23</v>
      </c>
      <c r="AD7" s="331"/>
      <c r="AE7" s="331"/>
      <c r="AF7" s="331"/>
      <c r="AG7" s="284" t="s">
        <v>48</v>
      </c>
      <c r="AH7" s="284"/>
      <c r="AI7" s="284"/>
      <c r="AJ7" s="285"/>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293" t="s">
        <v>22</v>
      </c>
      <c r="C8" s="294"/>
      <c r="D8" s="294"/>
      <c r="E8" s="295"/>
      <c r="F8" s="303" t="s">
        <v>58</v>
      </c>
      <c r="G8" s="304"/>
      <c r="H8" s="304"/>
      <c r="I8" s="304"/>
      <c r="J8" s="304"/>
      <c r="K8" s="304"/>
      <c r="L8" s="304"/>
      <c r="M8" s="304"/>
      <c r="N8" s="304"/>
      <c r="O8" s="304"/>
      <c r="P8" s="304"/>
      <c r="Q8" s="304"/>
      <c r="R8" s="305"/>
      <c r="S8" s="306" t="s">
        <v>59</v>
      </c>
      <c r="T8" s="304"/>
      <c r="U8" s="304"/>
      <c r="V8" s="304"/>
      <c r="W8" s="304"/>
      <c r="X8" s="304"/>
      <c r="Y8" s="304"/>
      <c r="Z8" s="304"/>
      <c r="AA8" s="304"/>
      <c r="AB8" s="304"/>
      <c r="AC8" s="304"/>
      <c r="AD8" s="304"/>
      <c r="AE8" s="305"/>
      <c r="AF8" s="307" t="s">
        <v>18</v>
      </c>
      <c r="AG8" s="307"/>
      <c r="AH8" s="308"/>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11" t="s">
        <v>19</v>
      </c>
      <c r="AJ9" s="309" t="s">
        <v>19</v>
      </c>
      <c r="AN9" s="296"/>
      <c r="AO9" s="296"/>
      <c r="AP9" s="296"/>
      <c r="AQ9" s="296"/>
      <c r="AR9" s="296"/>
      <c r="AS9" s="296"/>
      <c r="AT9" s="296"/>
      <c r="AU9" s="296"/>
      <c r="AV9" s="296"/>
      <c r="AW9" s="296"/>
      <c r="AX9" s="296"/>
      <c r="AY9" s="296"/>
      <c r="AZ9" s="296"/>
      <c r="BA9" s="296"/>
      <c r="BB9" s="296"/>
      <c r="BC9" s="296"/>
      <c r="BD9" s="296"/>
      <c r="BE9" s="296"/>
      <c r="BF9" s="296"/>
    </row>
    <row r="10" spans="1:58" s="9" customFormat="1" ht="18" customHeight="1" thickBot="1">
      <c r="A10" s="7"/>
      <c r="B10" s="297" t="s">
        <v>11</v>
      </c>
      <c r="C10" s="298"/>
      <c r="D10" s="298"/>
      <c r="E10" s="299"/>
      <c r="F10" s="48">
        <v>5</v>
      </c>
      <c r="G10" s="8"/>
      <c r="H10" s="8"/>
      <c r="I10" s="8"/>
      <c r="J10" s="8"/>
      <c r="K10" s="8"/>
      <c r="L10" s="8"/>
      <c r="M10" s="8"/>
      <c r="N10" s="8"/>
      <c r="O10" s="8"/>
      <c r="P10" s="45">
        <f>IF(COUNT($F10:$O10)=0,"",SUM($F10:$O10))</f>
        <v>5</v>
      </c>
      <c r="Q10" s="153">
        <v>100</v>
      </c>
      <c r="R10" s="154">
        <v>0.2</v>
      </c>
      <c r="S10" s="48">
        <v>25</v>
      </c>
      <c r="T10" s="8"/>
      <c r="U10" s="8"/>
      <c r="V10" s="8"/>
      <c r="W10" s="8"/>
      <c r="X10" s="8"/>
      <c r="Y10" s="8"/>
      <c r="Z10" s="8"/>
      <c r="AA10" s="8"/>
      <c r="AB10" s="8"/>
      <c r="AC10" s="45">
        <f>IF(COUNT($S10:$AB10)=0,"",SUM($S10:$AB10))</f>
        <v>25</v>
      </c>
      <c r="AD10" s="153">
        <v>100</v>
      </c>
      <c r="AE10" s="154">
        <v>0.6</v>
      </c>
      <c r="AF10" s="118">
        <v>50</v>
      </c>
      <c r="AG10" s="153">
        <v>100</v>
      </c>
      <c r="AH10" s="154">
        <v>0.2</v>
      </c>
      <c r="AI10" s="312"/>
      <c r="AJ10" s="310"/>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00" t="s">
        <v>12</v>
      </c>
      <c r="C11" s="301"/>
      <c r="D11" s="301"/>
      <c r="E11" s="302"/>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v>1</v>
      </c>
      <c r="G12" s="14"/>
      <c r="H12" s="14"/>
      <c r="I12" s="14"/>
      <c r="J12" s="14"/>
      <c r="K12" s="14"/>
      <c r="L12" s="14"/>
      <c r="M12" s="14"/>
      <c r="N12" s="14"/>
      <c r="O12" s="14"/>
      <c r="P12" s="46">
        <f>IF(COUNT($F12:$O12)=0,"",SUM($F12:$O12))</f>
        <v>1</v>
      </c>
      <c r="Q12" s="47">
        <f>IF(ISERROR(IF($P12="","",ROUND(($P12/$P$10)*$Q$10,2))),"",IF($P12="","",ROUND(($P12/$P$10)*$Q$10,2)))</f>
        <v>20</v>
      </c>
      <c r="R12" s="62">
        <f>IF($Q12="","",ROUND($Q12*$R$10,2))</f>
        <v>4</v>
      </c>
      <c r="S12" s="70">
        <v>15</v>
      </c>
      <c r="T12" s="14"/>
      <c r="U12" s="14"/>
      <c r="V12" s="14"/>
      <c r="W12" s="14"/>
      <c r="X12" s="14"/>
      <c r="Y12" s="14"/>
      <c r="Z12" s="14"/>
      <c r="AA12" s="14"/>
      <c r="AB12" s="14"/>
      <c r="AC12" s="46">
        <f>IF(COUNT($S12:$AB12)=0,"",SUM($S12:$AB12))</f>
        <v>15</v>
      </c>
      <c r="AD12" s="47">
        <f>IF(ISERROR(IF($AC12="","",ROUND(($AC12/$AC$10)*$AD$10,2))),"",IF($AC12="","",ROUND(($AC12/$AC$10)*$AD$10,2)))</f>
        <v>60</v>
      </c>
      <c r="AE12" s="62">
        <f>IF($AD12="","",ROUND($AD12*$AE$10,2))</f>
        <v>36</v>
      </c>
      <c r="AF12" s="59">
        <v>23</v>
      </c>
      <c r="AG12" s="47">
        <f>IF(ISERROR(IF($AF12="","",ROUND(($AF12/$AF$10)*$AG$10,2))),"",IF($AF12="","",ROUND(($AF12/$AF$10)*$AG$10,2)))</f>
        <v>46</v>
      </c>
      <c r="AH12" s="62">
        <f>IF($AG12="","",ROUND($AG12*$AH$10,2))</f>
        <v>9.1999999999999993</v>
      </c>
      <c r="AI12" s="15">
        <f>IF(ISERROR(IF($AF12="","",ROUND(SUM($R12,$AE12,$AH12),2))),"",IF($AF12="","",ROUND(SUM($R12,$AE12,$AH12),2)))</f>
        <v>49.2</v>
      </c>
      <c r="AJ12" s="16">
        <f t="shared" ref="AJ12:AJ75" si="0">IF(ISERROR(IF($AF12="","",VLOOKUP(AI12,TRANSMUTATION_TABLE,4,TRUE))),"",IF($AF12="","",VLOOKUP(AI12,TRANSMUTATION_TABLE,4,TRUE)))</f>
        <v>72</v>
      </c>
      <c r="AL12" s="17"/>
      <c r="AN12" s="292"/>
      <c r="AO12" s="292"/>
      <c r="AP12" s="292"/>
      <c r="AQ12" s="292"/>
      <c r="AR12" s="292"/>
      <c r="AS12" s="292"/>
      <c r="AT12" s="292"/>
      <c r="AU12" s="292"/>
      <c r="AV12" s="292"/>
      <c r="AW12" s="292"/>
      <c r="AX12" s="292"/>
      <c r="AY12" s="292"/>
      <c r="AZ12" s="292"/>
      <c r="BA12" s="292"/>
      <c r="BB12" s="292"/>
      <c r="BC12" s="292"/>
      <c r="BD12" s="292"/>
      <c r="BE12" s="292"/>
      <c r="BF12" s="292"/>
    </row>
    <row r="13" spans="1:58" ht="18" customHeight="1">
      <c r="A13" s="18">
        <v>2</v>
      </c>
      <c r="B13" s="13">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292"/>
      <c r="AO13" s="292"/>
      <c r="AP13" s="292"/>
      <c r="AQ13" s="292"/>
      <c r="AR13" s="292"/>
      <c r="AS13" s="292"/>
      <c r="AT13" s="292"/>
      <c r="AU13" s="292"/>
      <c r="AV13" s="292"/>
      <c r="AW13" s="292"/>
      <c r="AX13" s="292"/>
      <c r="AY13" s="292"/>
      <c r="AZ13" s="292"/>
      <c r="BA13" s="292"/>
      <c r="BB13" s="292"/>
      <c r="BC13" s="292"/>
      <c r="BD13" s="292"/>
      <c r="BE13" s="292"/>
      <c r="BF13" s="292"/>
    </row>
    <row r="14" spans="1:58" ht="18" customHeight="1">
      <c r="A14" s="18">
        <v>3</v>
      </c>
      <c r="B14" s="13">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292"/>
      <c r="AO14" s="292"/>
      <c r="AP14" s="292"/>
      <c r="AQ14" s="292"/>
      <c r="AR14" s="292"/>
      <c r="AS14" s="292"/>
      <c r="AT14" s="292"/>
      <c r="AU14" s="292"/>
      <c r="AV14" s="292"/>
      <c r="AW14" s="292"/>
      <c r="AX14" s="292"/>
      <c r="AY14" s="292"/>
      <c r="AZ14" s="292"/>
      <c r="BA14" s="292"/>
      <c r="BB14" s="292"/>
      <c r="BC14" s="292"/>
      <c r="BD14" s="292"/>
      <c r="BE14" s="292"/>
      <c r="BF14" s="292"/>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292"/>
      <c r="AO15" s="292"/>
      <c r="AP15" s="292"/>
      <c r="AQ15" s="292"/>
      <c r="AR15" s="292"/>
      <c r="AS15" s="292"/>
      <c r="AT15" s="292"/>
      <c r="AU15" s="292"/>
      <c r="AV15" s="292"/>
      <c r="AW15" s="292"/>
      <c r="AX15" s="292"/>
      <c r="AY15" s="292"/>
      <c r="AZ15" s="292"/>
      <c r="BA15" s="292"/>
      <c r="BB15" s="292"/>
      <c r="BC15" s="292"/>
      <c r="BD15" s="292"/>
      <c r="BE15" s="292"/>
      <c r="BF15" s="292"/>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292"/>
      <c r="AO16" s="292"/>
      <c r="AP16" s="292"/>
      <c r="AQ16" s="292"/>
      <c r="AR16" s="292"/>
      <c r="AS16" s="292"/>
      <c r="AT16" s="292"/>
      <c r="AU16" s="292"/>
      <c r="AV16" s="292"/>
      <c r="AW16" s="292"/>
      <c r="AX16" s="292"/>
      <c r="AY16" s="292"/>
      <c r="AZ16" s="292"/>
      <c r="BA16" s="292"/>
      <c r="BB16" s="292"/>
      <c r="BC16" s="292"/>
      <c r="BD16" s="292"/>
      <c r="BE16" s="292"/>
      <c r="BF16" s="292"/>
    </row>
    <row r="17" spans="1:58" ht="18" customHeight="1">
      <c r="A17" s="18">
        <v>6</v>
      </c>
      <c r="B17" s="13">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292"/>
      <c r="AO17" s="292"/>
      <c r="AP17" s="292"/>
      <c r="AQ17" s="292"/>
      <c r="AR17" s="292"/>
      <c r="AS17" s="292"/>
      <c r="AT17" s="292"/>
      <c r="AU17" s="292"/>
      <c r="AV17" s="292"/>
      <c r="AW17" s="292"/>
      <c r="AX17" s="292"/>
      <c r="AY17" s="292"/>
      <c r="AZ17" s="292"/>
      <c r="BA17" s="292"/>
      <c r="BB17" s="292"/>
      <c r="BC17" s="292"/>
      <c r="BD17" s="292"/>
      <c r="BE17" s="292"/>
      <c r="BF17" s="292"/>
    </row>
    <row r="18" spans="1:58" ht="18" customHeight="1">
      <c r="A18" s="18">
        <v>7</v>
      </c>
      <c r="B18" s="13">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292"/>
      <c r="AO18" s="292"/>
      <c r="AP18" s="292"/>
      <c r="AQ18" s="292"/>
      <c r="AR18" s="292"/>
      <c r="AS18" s="292"/>
      <c r="AT18" s="292"/>
      <c r="AU18" s="292"/>
      <c r="AV18" s="292"/>
      <c r="AW18" s="292"/>
      <c r="AX18" s="292"/>
      <c r="AY18" s="292"/>
      <c r="AZ18" s="292"/>
      <c r="BA18" s="292"/>
      <c r="BB18" s="292"/>
      <c r="BC18" s="292"/>
      <c r="BD18" s="292"/>
      <c r="BE18" s="292"/>
      <c r="BF18" s="292"/>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292"/>
      <c r="AO19" s="292"/>
      <c r="AP19" s="292"/>
      <c r="AQ19" s="292"/>
      <c r="AR19" s="292"/>
      <c r="AS19" s="292"/>
      <c r="AT19" s="292"/>
      <c r="AU19" s="292"/>
      <c r="AV19" s="292"/>
      <c r="AW19" s="292"/>
      <c r="AX19" s="292"/>
      <c r="AY19" s="292"/>
      <c r="AZ19" s="292"/>
      <c r="BA19" s="292"/>
      <c r="BB19" s="292"/>
      <c r="BC19" s="292"/>
      <c r="BD19" s="292"/>
      <c r="BE19" s="292"/>
      <c r="BF19" s="292"/>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292"/>
      <c r="AO20" s="292"/>
      <c r="AP20" s="292"/>
      <c r="AQ20" s="292"/>
      <c r="AR20" s="292"/>
      <c r="AS20" s="292"/>
      <c r="AT20" s="292"/>
      <c r="AU20" s="292"/>
      <c r="AV20" s="292"/>
      <c r="AW20" s="292"/>
      <c r="AX20" s="292"/>
      <c r="AY20" s="292"/>
      <c r="AZ20" s="292"/>
      <c r="BA20" s="292"/>
      <c r="BB20" s="292"/>
      <c r="BC20" s="292"/>
      <c r="BD20" s="292"/>
      <c r="BE20" s="292"/>
      <c r="BF20" s="292"/>
    </row>
    <row r="21" spans="1:58" ht="18" customHeight="1">
      <c r="A21" s="18">
        <v>10</v>
      </c>
      <c r="B21" s="13">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292"/>
      <c r="AO21" s="292"/>
      <c r="AP21" s="292"/>
      <c r="AQ21" s="292"/>
      <c r="AR21" s="292"/>
      <c r="AS21" s="292"/>
      <c r="AT21" s="292"/>
      <c r="AU21" s="292"/>
      <c r="AV21" s="292"/>
      <c r="AW21" s="292"/>
      <c r="AX21" s="292"/>
      <c r="AY21" s="292"/>
      <c r="AZ21" s="292"/>
      <c r="BA21" s="292"/>
      <c r="BB21" s="292"/>
      <c r="BC21" s="292"/>
      <c r="BD21" s="292"/>
      <c r="BE21" s="292"/>
      <c r="BF21" s="292"/>
    </row>
    <row r="22" spans="1:58" ht="18" customHeight="1">
      <c r="A22" s="18">
        <v>11</v>
      </c>
      <c r="B22" s="13">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3"/>
      <c r="AO22" s="313"/>
      <c r="AP22" s="313"/>
      <c r="AQ22" s="313"/>
      <c r="AR22" s="313"/>
      <c r="AS22" s="313"/>
      <c r="AT22" s="313"/>
      <c r="AU22" s="313"/>
      <c r="AV22" s="313"/>
      <c r="AW22" s="313"/>
      <c r="AX22" s="313"/>
      <c r="AY22" s="313"/>
      <c r="AZ22" s="313"/>
      <c r="BA22" s="313"/>
      <c r="BB22" s="313"/>
      <c r="BC22" s="313"/>
      <c r="BD22" s="313"/>
      <c r="BE22" s="313"/>
      <c r="BF22" s="313"/>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4"/>
      <c r="AO23" s="314"/>
      <c r="AP23" s="314"/>
      <c r="AQ23" s="314"/>
      <c r="AR23" s="314"/>
      <c r="AS23" s="314"/>
      <c r="AT23" s="314"/>
      <c r="AU23" s="314"/>
      <c r="AV23" s="314"/>
      <c r="AW23" s="314"/>
      <c r="AX23" s="314"/>
      <c r="AY23" s="314"/>
      <c r="AZ23" s="314"/>
      <c r="BA23" s="314"/>
      <c r="BB23" s="314"/>
      <c r="BC23" s="314"/>
      <c r="BD23" s="314"/>
      <c r="BE23" s="314"/>
      <c r="BF23" s="314"/>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4"/>
      <c r="AO24" s="314"/>
      <c r="AP24" s="314"/>
      <c r="AQ24" s="314"/>
      <c r="AR24" s="314"/>
      <c r="AS24" s="314"/>
      <c r="AT24" s="314"/>
      <c r="AU24" s="314"/>
      <c r="AV24" s="314"/>
      <c r="AW24" s="314"/>
      <c r="AX24" s="314"/>
      <c r="AY24" s="314"/>
      <c r="AZ24" s="314"/>
      <c r="BA24" s="314"/>
      <c r="BB24" s="314"/>
      <c r="BC24" s="314"/>
      <c r="BD24" s="314"/>
      <c r="BE24" s="314"/>
      <c r="BF24" s="314"/>
    </row>
    <row r="25" spans="1:58" ht="18" customHeight="1">
      <c r="A25" s="18">
        <v>14</v>
      </c>
      <c r="B25" s="13">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4"/>
      <c r="AO25" s="314"/>
      <c r="AP25" s="314"/>
      <c r="AQ25" s="314"/>
      <c r="AR25" s="314"/>
      <c r="AS25" s="314"/>
      <c r="AT25" s="314"/>
      <c r="AU25" s="314"/>
      <c r="AV25" s="314"/>
      <c r="AW25" s="314"/>
      <c r="AX25" s="314"/>
      <c r="AY25" s="314"/>
      <c r="AZ25" s="314"/>
      <c r="BA25" s="314"/>
      <c r="BB25" s="314"/>
      <c r="BC25" s="314"/>
      <c r="BD25" s="314"/>
      <c r="BE25" s="314"/>
      <c r="BF25" s="314"/>
    </row>
    <row r="26" spans="1:58" ht="18" customHeight="1">
      <c r="A26" s="18">
        <v>15</v>
      </c>
      <c r="B26" s="13">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3">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3">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3">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3">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3">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3">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3">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3">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3">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3">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3">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3">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3">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3">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3">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3">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4">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00" t="s">
        <v>13</v>
      </c>
      <c r="C62" s="301"/>
      <c r="D62" s="301"/>
      <c r="E62" s="302"/>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3">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3">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3">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3">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3">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3">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3">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3">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3">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3">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3">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3">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3">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3">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3">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3">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3">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3">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3">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3">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3">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3">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3">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3">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24">
        <f>'INPUT DATA'!B112</f>
        <v>0</v>
      </c>
      <c r="C112" s="164"/>
      <c r="D112" s="164"/>
      <c r="E112" s="165"/>
      <c r="F112" s="66"/>
      <c r="G112" s="25"/>
      <c r="H112" s="25"/>
      <c r="I112" s="25"/>
      <c r="J112" s="25"/>
      <c r="K112" s="25"/>
      <c r="L112" s="25"/>
      <c r="M112" s="25"/>
      <c r="N112" s="25"/>
      <c r="O112" s="25"/>
      <c r="P112" s="92" t="str">
        <f t="shared" si="11"/>
        <v/>
      </c>
      <c r="Q112" s="93" t="str">
        <f t="shared" si="12"/>
        <v/>
      </c>
      <c r="R112" s="94" t="str">
        <f t="shared" si="13"/>
        <v/>
      </c>
      <c r="S112" s="74"/>
      <c r="T112" s="25"/>
      <c r="U112" s="25"/>
      <c r="V112" s="25"/>
      <c r="W112" s="25"/>
      <c r="X112" s="25"/>
      <c r="Y112" s="25"/>
      <c r="Z112" s="25"/>
      <c r="AA112" s="25"/>
      <c r="AB112" s="25"/>
      <c r="AC112" s="92" t="str">
        <f t="shared" si="14"/>
        <v/>
      </c>
      <c r="AD112" s="93" t="str">
        <f t="shared" si="15"/>
        <v/>
      </c>
      <c r="AE112" s="94" t="str">
        <f t="shared" si="16"/>
        <v/>
      </c>
      <c r="AF112" s="61"/>
      <c r="AG112" s="93" t="str">
        <f t="shared" si="17"/>
        <v/>
      </c>
      <c r="AH112" s="94" t="str">
        <f t="shared" si="18"/>
        <v/>
      </c>
      <c r="AI112" s="95"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O61 F63:O112">
      <formula1>F$10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9933"/>
  </sheetPr>
  <dimension ref="A1:BF119"/>
  <sheetViews>
    <sheetView showGridLines="0" topLeftCell="K1" zoomScaleNormal="100" zoomScaleSheetLayoutView="100" workbookViewId="0">
      <selection activeCell="AE14" sqref="AE14"/>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5" t="s">
        <v>61</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c r="AH1" s="315"/>
      <c r="AI1" s="315"/>
      <c r="AJ1" s="315"/>
    </row>
    <row r="2" spans="1:58" ht="15" customHeight="1">
      <c r="A2" s="315"/>
      <c r="B2" s="315"/>
      <c r="C2" s="315"/>
      <c r="D2" s="315"/>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315"/>
      <c r="AE2" s="315"/>
      <c r="AF2" s="315"/>
      <c r="AG2" s="315"/>
      <c r="AH2" s="315"/>
      <c r="AI2" s="315"/>
      <c r="AJ2" s="315"/>
    </row>
    <row r="3" spans="1:58" ht="15" customHeight="1">
      <c r="A3" s="316" t="s">
        <v>62</v>
      </c>
      <c r="B3" s="316"/>
      <c r="C3" s="316"/>
      <c r="D3" s="316"/>
      <c r="E3" s="316"/>
      <c r="F3" s="316"/>
      <c r="G3" s="316"/>
      <c r="H3" s="316"/>
      <c r="I3" s="316"/>
      <c r="J3" s="316"/>
      <c r="K3" s="316"/>
      <c r="L3" s="316"/>
      <c r="M3" s="316"/>
      <c r="N3" s="316"/>
      <c r="O3" s="316"/>
      <c r="P3" s="316"/>
      <c r="Q3" s="316"/>
      <c r="R3" s="316"/>
      <c r="S3" s="316"/>
      <c r="T3" s="316"/>
      <c r="U3" s="316"/>
      <c r="V3" s="316"/>
      <c r="W3" s="316"/>
      <c r="X3" s="316"/>
      <c r="Y3" s="316"/>
      <c r="Z3" s="316"/>
      <c r="AA3" s="316"/>
      <c r="AB3" s="316"/>
      <c r="AC3" s="316"/>
      <c r="AD3" s="316"/>
      <c r="AE3" s="316"/>
      <c r="AF3" s="316"/>
      <c r="AG3" s="316"/>
      <c r="AH3" s="316"/>
      <c r="AI3" s="316"/>
      <c r="AJ3" s="316"/>
    </row>
    <row r="4" spans="1:58" ht="21" customHeight="1">
      <c r="B4" s="29"/>
      <c r="C4" s="317" t="s">
        <v>0</v>
      </c>
      <c r="D4" s="317"/>
      <c r="E4" s="317"/>
      <c r="F4" s="317"/>
      <c r="G4" s="318">
        <f>'INPUT DATA'!G4</f>
        <v>0</v>
      </c>
      <c r="H4" s="319"/>
      <c r="I4" s="319"/>
      <c r="J4" s="320"/>
      <c r="K4" s="40"/>
      <c r="L4" s="327" t="s">
        <v>1</v>
      </c>
      <c r="M4" s="327"/>
      <c r="N4" s="327"/>
      <c r="O4" s="318">
        <f>'INPUT DATA'!O4</f>
        <v>0</v>
      </c>
      <c r="P4" s="319"/>
      <c r="Q4" s="319"/>
      <c r="R4" s="320"/>
      <c r="S4" s="149"/>
      <c r="T4" s="324" t="s">
        <v>2</v>
      </c>
      <c r="U4" s="324"/>
      <c r="V4" s="324"/>
      <c r="W4" s="324"/>
      <c r="X4" s="318">
        <f>'INPUT DATA'!X4</f>
        <v>0</v>
      </c>
      <c r="Y4" s="319"/>
      <c r="Z4" s="319"/>
      <c r="AA4" s="319"/>
      <c r="AB4" s="319"/>
      <c r="AC4" s="320"/>
      <c r="AD4" s="41"/>
      <c r="AE4" s="42"/>
      <c r="AF4" s="149"/>
      <c r="AG4" s="149"/>
      <c r="AH4" s="149"/>
      <c r="AI4" s="149"/>
      <c r="AJ4" s="150"/>
      <c r="AK4" s="150"/>
      <c r="AL4" s="150"/>
      <c r="AM4" s="150"/>
      <c r="AN4" s="150"/>
    </row>
    <row r="5" spans="1:58" ht="21.75" customHeight="1">
      <c r="B5" s="317" t="s">
        <v>3</v>
      </c>
      <c r="C5" s="317"/>
      <c r="D5" s="317"/>
      <c r="E5" s="317"/>
      <c r="F5" s="317"/>
      <c r="G5" s="321">
        <f>'INPUT DATA'!G5</f>
        <v>0</v>
      </c>
      <c r="H5" s="322"/>
      <c r="I5" s="322"/>
      <c r="J5" s="322"/>
      <c r="K5" s="322"/>
      <c r="L5" s="322"/>
      <c r="M5" s="322"/>
      <c r="N5" s="322"/>
      <c r="O5" s="322"/>
      <c r="P5" s="322"/>
      <c r="Q5" s="322"/>
      <c r="R5" s="323"/>
      <c r="S5" s="40"/>
      <c r="T5" s="324" t="s">
        <v>4</v>
      </c>
      <c r="U5" s="324"/>
      <c r="V5" s="324"/>
      <c r="W5" s="324"/>
      <c r="X5" s="321">
        <f>'INPUT DATA'!X5</f>
        <v>0</v>
      </c>
      <c r="Y5" s="322"/>
      <c r="Z5" s="322"/>
      <c r="AA5" s="322"/>
      <c r="AB5" s="322"/>
      <c r="AC5" s="323"/>
      <c r="AD5" s="325" t="s">
        <v>5</v>
      </c>
      <c r="AE5" s="324"/>
      <c r="AF5" s="326"/>
      <c r="AG5" s="321">
        <f>'INPUT DATA'!AG5</f>
        <v>0</v>
      </c>
      <c r="AH5" s="322"/>
      <c r="AI5" s="323"/>
      <c r="AJ5" s="151"/>
      <c r="AK5" s="150"/>
      <c r="AL5" s="150"/>
      <c r="AM5" s="150"/>
      <c r="AN5" s="150"/>
    </row>
    <row r="6" spans="1:58" ht="15.75" thickBot="1"/>
    <row r="7" spans="1:58" s="5" customFormat="1" ht="23.25" customHeight="1" thickBot="1">
      <c r="A7" s="332" t="s">
        <v>25</v>
      </c>
      <c r="B7" s="333"/>
      <c r="C7" s="333"/>
      <c r="D7" s="333"/>
      <c r="E7" s="334"/>
      <c r="F7" s="280" t="s">
        <v>6</v>
      </c>
      <c r="G7" s="281"/>
      <c r="H7" s="281"/>
      <c r="I7" s="281"/>
      <c r="J7" s="281"/>
      <c r="K7" s="328">
        <f>'INPUT DATA'!K7</f>
        <v>0</v>
      </c>
      <c r="L7" s="328"/>
      <c r="M7" s="328"/>
      <c r="N7" s="328"/>
      <c r="O7" s="328"/>
      <c r="P7" s="329"/>
      <c r="Q7" s="335" t="s">
        <v>7</v>
      </c>
      <c r="R7" s="335"/>
      <c r="S7" s="328">
        <f>'INPUT DATA'!S7</f>
        <v>0</v>
      </c>
      <c r="T7" s="328"/>
      <c r="U7" s="328"/>
      <c r="V7" s="328"/>
      <c r="W7" s="328"/>
      <c r="X7" s="328"/>
      <c r="Y7" s="328"/>
      <c r="Z7" s="328"/>
      <c r="AA7" s="328"/>
      <c r="AB7" s="329"/>
      <c r="AC7" s="330" t="s">
        <v>23</v>
      </c>
      <c r="AD7" s="331"/>
      <c r="AE7" s="331"/>
      <c r="AF7" s="331"/>
      <c r="AG7" s="284" t="s">
        <v>31</v>
      </c>
      <c r="AH7" s="284"/>
      <c r="AI7" s="284"/>
      <c r="AJ7" s="285"/>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293" t="s">
        <v>22</v>
      </c>
      <c r="C8" s="294"/>
      <c r="D8" s="294"/>
      <c r="E8" s="295"/>
      <c r="F8" s="303" t="s">
        <v>14</v>
      </c>
      <c r="G8" s="304"/>
      <c r="H8" s="304"/>
      <c r="I8" s="304"/>
      <c r="J8" s="304"/>
      <c r="K8" s="304"/>
      <c r="L8" s="304"/>
      <c r="M8" s="304"/>
      <c r="N8" s="304"/>
      <c r="O8" s="304"/>
      <c r="P8" s="304"/>
      <c r="Q8" s="304"/>
      <c r="R8" s="305"/>
      <c r="S8" s="306" t="s">
        <v>15</v>
      </c>
      <c r="T8" s="304"/>
      <c r="U8" s="304"/>
      <c r="V8" s="304"/>
      <c r="W8" s="304"/>
      <c r="X8" s="304"/>
      <c r="Y8" s="304"/>
      <c r="Z8" s="304"/>
      <c r="AA8" s="304"/>
      <c r="AB8" s="304"/>
      <c r="AC8" s="304"/>
      <c r="AD8" s="304"/>
      <c r="AE8" s="305"/>
      <c r="AF8" s="307" t="s">
        <v>18</v>
      </c>
      <c r="AG8" s="307"/>
      <c r="AH8" s="308"/>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11" t="s">
        <v>19</v>
      </c>
      <c r="AJ9" s="309" t="s">
        <v>19</v>
      </c>
      <c r="AN9" s="296"/>
      <c r="AO9" s="296"/>
      <c r="AP9" s="296"/>
      <c r="AQ9" s="296"/>
      <c r="AR9" s="296"/>
      <c r="AS9" s="296"/>
      <c r="AT9" s="296"/>
      <c r="AU9" s="296"/>
      <c r="AV9" s="296"/>
      <c r="AW9" s="296"/>
      <c r="AX9" s="296"/>
      <c r="AY9" s="296"/>
      <c r="AZ9" s="296"/>
      <c r="BA9" s="296"/>
      <c r="BB9" s="296"/>
      <c r="BC9" s="296"/>
      <c r="BD9" s="296"/>
      <c r="BE9" s="296"/>
      <c r="BF9" s="296"/>
    </row>
    <row r="10" spans="1:58" s="9" customFormat="1" ht="18" customHeight="1" thickBot="1">
      <c r="A10" s="7"/>
      <c r="B10" s="297" t="s">
        <v>11</v>
      </c>
      <c r="C10" s="298"/>
      <c r="D10" s="298"/>
      <c r="E10" s="299"/>
      <c r="F10" s="48">
        <v>5</v>
      </c>
      <c r="G10" s="8"/>
      <c r="H10" s="8"/>
      <c r="I10" s="8"/>
      <c r="J10" s="8"/>
      <c r="K10" s="8"/>
      <c r="L10" s="8"/>
      <c r="M10" s="8"/>
      <c r="N10" s="8"/>
      <c r="O10" s="8"/>
      <c r="P10" s="45">
        <f>IF(COUNT($F10:$O10)=0,"",SUM($F10:$O10))</f>
        <v>5</v>
      </c>
      <c r="Q10" s="153">
        <v>100</v>
      </c>
      <c r="R10" s="154">
        <v>0.3</v>
      </c>
      <c r="S10" s="48">
        <v>5</v>
      </c>
      <c r="T10" s="8"/>
      <c r="U10" s="8"/>
      <c r="V10" s="8"/>
      <c r="W10" s="8"/>
      <c r="X10" s="8"/>
      <c r="Y10" s="8"/>
      <c r="Z10" s="8"/>
      <c r="AA10" s="8"/>
      <c r="AB10" s="8"/>
      <c r="AC10" s="45">
        <f>IF(COUNT($S10:$AB10)=0,"",SUM($S10:$AB10))</f>
        <v>5</v>
      </c>
      <c r="AD10" s="153">
        <v>100</v>
      </c>
      <c r="AE10" s="154">
        <v>0.5</v>
      </c>
      <c r="AF10" s="118">
        <v>5</v>
      </c>
      <c r="AG10" s="153">
        <v>100</v>
      </c>
      <c r="AH10" s="154">
        <v>0.2</v>
      </c>
      <c r="AI10" s="312"/>
      <c r="AJ10" s="310"/>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00" t="s">
        <v>12</v>
      </c>
      <c r="C11" s="301"/>
      <c r="D11" s="301"/>
      <c r="E11" s="302"/>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v>5</v>
      </c>
      <c r="G12" s="14"/>
      <c r="H12" s="14"/>
      <c r="I12" s="14"/>
      <c r="J12" s="14"/>
      <c r="K12" s="14"/>
      <c r="L12" s="14"/>
      <c r="M12" s="14"/>
      <c r="N12" s="14"/>
      <c r="O12" s="14"/>
      <c r="P12" s="46">
        <f>IF(COUNT($F12:$O12)=0,"",SUM($F12:$O12))</f>
        <v>5</v>
      </c>
      <c r="Q12" s="47">
        <f>IF(ISERROR(IF($P12="","",ROUND(($P12/$P$10)*$Q$10,2))),"",IF($P12="","",ROUND(($P12/$P$10)*$Q$10,2)))</f>
        <v>100</v>
      </c>
      <c r="R12" s="62">
        <f>IF($Q12="","",ROUND($Q12*$R$10,2))</f>
        <v>30</v>
      </c>
      <c r="S12" s="70">
        <v>3</v>
      </c>
      <c r="T12" s="14"/>
      <c r="U12" s="14"/>
      <c r="V12" s="14"/>
      <c r="W12" s="14"/>
      <c r="X12" s="14"/>
      <c r="Y12" s="14"/>
      <c r="Z12" s="14"/>
      <c r="AA12" s="14"/>
      <c r="AB12" s="14"/>
      <c r="AC12" s="46">
        <f>IF(COUNT($S12:$AB12)=0,"",SUM($S12:$AB12))</f>
        <v>3</v>
      </c>
      <c r="AD12" s="47">
        <f>IF(ISERROR(IF($AC12="","",ROUND(($AC12/$AC$10)*$AD$10,2))),"",IF($AC12="","",ROUND(($AC12/$AC$10)*$AD$10,2)))</f>
        <v>60</v>
      </c>
      <c r="AE12" s="62">
        <f>IF($AD12="","",ROUND($AD12*$AE$10,2))</f>
        <v>30</v>
      </c>
      <c r="AF12" s="59">
        <v>3</v>
      </c>
      <c r="AG12" s="47">
        <f>IF(ISERROR(IF($AF12="","",ROUND(($AF12/$AF$10)*$AG$10,2))),"",IF($AF12="","",ROUND(($AF12/$AF$10)*$AG$10,2)))</f>
        <v>60</v>
      </c>
      <c r="AH12" s="62">
        <f>IF($AG12="","",ROUND($AG12*$AH$10,2))</f>
        <v>12</v>
      </c>
      <c r="AI12" s="15">
        <f>IF(ISERROR(IF($AF12="","",ROUND(SUM($R12,$AE12,$AH12),2))),"",IF($AF12="","",ROUND(SUM($R12,$AE12,$AH12),2)))</f>
        <v>72</v>
      </c>
      <c r="AJ12" s="16">
        <f t="shared" ref="AJ12:AJ75" si="0">IF(ISERROR(IF($AF12="","",VLOOKUP(AI12,TRANSMUTATION_TABLE,4,TRUE))),"",IF($AF12="","",VLOOKUP(AI12,TRANSMUTATION_TABLE,4,TRUE)))</f>
        <v>82</v>
      </c>
      <c r="AL12" s="17"/>
      <c r="AN12" s="292"/>
      <c r="AO12" s="292"/>
      <c r="AP12" s="292"/>
      <c r="AQ12" s="292"/>
      <c r="AR12" s="292"/>
      <c r="AS12" s="292"/>
      <c r="AT12" s="292"/>
      <c r="AU12" s="292"/>
      <c r="AV12" s="292"/>
      <c r="AW12" s="292"/>
      <c r="AX12" s="292"/>
      <c r="AY12" s="292"/>
      <c r="AZ12" s="292"/>
      <c r="BA12" s="292"/>
      <c r="BB12" s="292"/>
      <c r="BC12" s="292"/>
      <c r="BD12" s="292"/>
      <c r="BE12" s="292"/>
      <c r="BF12" s="292"/>
    </row>
    <row r="13" spans="1:58" ht="18" customHeight="1">
      <c r="A13" s="18">
        <v>2</v>
      </c>
      <c r="B13" s="19">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292"/>
      <c r="AO13" s="292"/>
      <c r="AP13" s="292"/>
      <c r="AQ13" s="292"/>
      <c r="AR13" s="292"/>
      <c r="AS13" s="292"/>
      <c r="AT13" s="292"/>
      <c r="AU13" s="292"/>
      <c r="AV13" s="292"/>
      <c r="AW13" s="292"/>
      <c r="AX13" s="292"/>
      <c r="AY13" s="292"/>
      <c r="AZ13" s="292"/>
      <c r="BA13" s="292"/>
      <c r="BB13" s="292"/>
      <c r="BC13" s="292"/>
      <c r="BD13" s="292"/>
      <c r="BE13" s="292"/>
      <c r="BF13" s="292"/>
    </row>
    <row r="14" spans="1:58" ht="18" customHeight="1">
      <c r="A14" s="18">
        <v>3</v>
      </c>
      <c r="B14" s="19">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292"/>
      <c r="AO14" s="292"/>
      <c r="AP14" s="292"/>
      <c r="AQ14" s="292"/>
      <c r="AR14" s="292"/>
      <c r="AS14" s="292"/>
      <c r="AT14" s="292"/>
      <c r="AU14" s="292"/>
      <c r="AV14" s="292"/>
      <c r="AW14" s="292"/>
      <c r="AX14" s="292"/>
      <c r="AY14" s="292"/>
      <c r="AZ14" s="292"/>
      <c r="BA14" s="292"/>
      <c r="BB14" s="292"/>
      <c r="BC14" s="292"/>
      <c r="BD14" s="292"/>
      <c r="BE14" s="292"/>
      <c r="BF14" s="292"/>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292"/>
      <c r="AO15" s="292"/>
      <c r="AP15" s="292"/>
      <c r="AQ15" s="292"/>
      <c r="AR15" s="292"/>
      <c r="AS15" s="292"/>
      <c r="AT15" s="292"/>
      <c r="AU15" s="292"/>
      <c r="AV15" s="292"/>
      <c r="AW15" s="292"/>
      <c r="AX15" s="292"/>
      <c r="AY15" s="292"/>
      <c r="AZ15" s="292"/>
      <c r="BA15" s="292"/>
      <c r="BB15" s="292"/>
      <c r="BC15" s="292"/>
      <c r="BD15" s="292"/>
      <c r="BE15" s="292"/>
      <c r="BF15" s="292"/>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292"/>
      <c r="AO16" s="292"/>
      <c r="AP16" s="292"/>
      <c r="AQ16" s="292"/>
      <c r="AR16" s="292"/>
      <c r="AS16" s="292"/>
      <c r="AT16" s="292"/>
      <c r="AU16" s="292"/>
      <c r="AV16" s="292"/>
      <c r="AW16" s="292"/>
      <c r="AX16" s="292"/>
      <c r="AY16" s="292"/>
      <c r="AZ16" s="292"/>
      <c r="BA16" s="292"/>
      <c r="BB16" s="292"/>
      <c r="BC16" s="292"/>
      <c r="BD16" s="292"/>
      <c r="BE16" s="292"/>
      <c r="BF16" s="292"/>
    </row>
    <row r="17" spans="1:58" ht="18" customHeight="1">
      <c r="A17" s="18">
        <v>6</v>
      </c>
      <c r="B17" s="19">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292"/>
      <c r="AO17" s="292"/>
      <c r="AP17" s="292"/>
      <c r="AQ17" s="292"/>
      <c r="AR17" s="292"/>
      <c r="AS17" s="292"/>
      <c r="AT17" s="292"/>
      <c r="AU17" s="292"/>
      <c r="AV17" s="292"/>
      <c r="AW17" s="292"/>
      <c r="AX17" s="292"/>
      <c r="AY17" s="292"/>
      <c r="AZ17" s="292"/>
      <c r="BA17" s="292"/>
      <c r="BB17" s="292"/>
      <c r="BC17" s="292"/>
      <c r="BD17" s="292"/>
      <c r="BE17" s="292"/>
      <c r="BF17" s="292"/>
    </row>
    <row r="18" spans="1:58" ht="18" customHeight="1">
      <c r="A18" s="18">
        <v>7</v>
      </c>
      <c r="B18" s="19">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292"/>
      <c r="AO18" s="292"/>
      <c r="AP18" s="292"/>
      <c r="AQ18" s="292"/>
      <c r="AR18" s="292"/>
      <c r="AS18" s="292"/>
      <c r="AT18" s="292"/>
      <c r="AU18" s="292"/>
      <c r="AV18" s="292"/>
      <c r="AW18" s="292"/>
      <c r="AX18" s="292"/>
      <c r="AY18" s="292"/>
      <c r="AZ18" s="292"/>
      <c r="BA18" s="292"/>
      <c r="BB18" s="292"/>
      <c r="BC18" s="292"/>
      <c r="BD18" s="292"/>
      <c r="BE18" s="292"/>
      <c r="BF18" s="292"/>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292"/>
      <c r="AO19" s="292"/>
      <c r="AP19" s="292"/>
      <c r="AQ19" s="292"/>
      <c r="AR19" s="292"/>
      <c r="AS19" s="292"/>
      <c r="AT19" s="292"/>
      <c r="AU19" s="292"/>
      <c r="AV19" s="292"/>
      <c r="AW19" s="292"/>
      <c r="AX19" s="292"/>
      <c r="AY19" s="292"/>
      <c r="AZ19" s="292"/>
      <c r="BA19" s="292"/>
      <c r="BB19" s="292"/>
      <c r="BC19" s="292"/>
      <c r="BD19" s="292"/>
      <c r="BE19" s="292"/>
      <c r="BF19" s="292"/>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292"/>
      <c r="AO20" s="292"/>
      <c r="AP20" s="292"/>
      <c r="AQ20" s="292"/>
      <c r="AR20" s="292"/>
      <c r="AS20" s="292"/>
      <c r="AT20" s="292"/>
      <c r="AU20" s="292"/>
      <c r="AV20" s="292"/>
      <c r="AW20" s="292"/>
      <c r="AX20" s="292"/>
      <c r="AY20" s="292"/>
      <c r="AZ20" s="292"/>
      <c r="BA20" s="292"/>
      <c r="BB20" s="292"/>
      <c r="BC20" s="292"/>
      <c r="BD20" s="292"/>
      <c r="BE20" s="292"/>
      <c r="BF20" s="292"/>
    </row>
    <row r="21" spans="1:58" ht="18" customHeight="1">
      <c r="A21" s="18">
        <v>10</v>
      </c>
      <c r="B21" s="19">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292"/>
      <c r="AO21" s="292"/>
      <c r="AP21" s="292"/>
      <c r="AQ21" s="292"/>
      <c r="AR21" s="292"/>
      <c r="AS21" s="292"/>
      <c r="AT21" s="292"/>
      <c r="AU21" s="292"/>
      <c r="AV21" s="292"/>
      <c r="AW21" s="292"/>
      <c r="AX21" s="292"/>
      <c r="AY21" s="292"/>
      <c r="AZ21" s="292"/>
      <c r="BA21" s="292"/>
      <c r="BB21" s="292"/>
      <c r="BC21" s="292"/>
      <c r="BD21" s="292"/>
      <c r="BE21" s="292"/>
      <c r="BF21" s="292"/>
    </row>
    <row r="22" spans="1:58" ht="18" customHeight="1">
      <c r="A22" s="18">
        <v>11</v>
      </c>
      <c r="B22" s="19">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3"/>
      <c r="AO22" s="313"/>
      <c r="AP22" s="313"/>
      <c r="AQ22" s="313"/>
      <c r="AR22" s="313"/>
      <c r="AS22" s="313"/>
      <c r="AT22" s="313"/>
      <c r="AU22" s="313"/>
      <c r="AV22" s="313"/>
      <c r="AW22" s="313"/>
      <c r="AX22" s="313"/>
      <c r="AY22" s="313"/>
      <c r="AZ22" s="313"/>
      <c r="BA22" s="313"/>
      <c r="BB22" s="313"/>
      <c r="BC22" s="313"/>
      <c r="BD22" s="313"/>
      <c r="BE22" s="313"/>
      <c r="BF22" s="313"/>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4"/>
      <c r="AO23" s="314"/>
      <c r="AP23" s="314"/>
      <c r="AQ23" s="314"/>
      <c r="AR23" s="314"/>
      <c r="AS23" s="314"/>
      <c r="AT23" s="314"/>
      <c r="AU23" s="314"/>
      <c r="AV23" s="314"/>
      <c r="AW23" s="314"/>
      <c r="AX23" s="314"/>
      <c r="AY23" s="314"/>
      <c r="AZ23" s="314"/>
      <c r="BA23" s="314"/>
      <c r="BB23" s="314"/>
      <c r="BC23" s="314"/>
      <c r="BD23" s="314"/>
      <c r="BE23" s="314"/>
      <c r="BF23" s="314"/>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4"/>
      <c r="AO24" s="314"/>
      <c r="AP24" s="314"/>
      <c r="AQ24" s="314"/>
      <c r="AR24" s="314"/>
      <c r="AS24" s="314"/>
      <c r="AT24" s="314"/>
      <c r="AU24" s="314"/>
      <c r="AV24" s="314"/>
      <c r="AW24" s="314"/>
      <c r="AX24" s="314"/>
      <c r="AY24" s="314"/>
      <c r="AZ24" s="314"/>
      <c r="BA24" s="314"/>
      <c r="BB24" s="314"/>
      <c r="BC24" s="314"/>
      <c r="BD24" s="314"/>
      <c r="BE24" s="314"/>
      <c r="BF24" s="314"/>
    </row>
    <row r="25" spans="1:58" ht="18" customHeight="1">
      <c r="A25" s="18">
        <v>14</v>
      </c>
      <c r="B25" s="19">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4"/>
      <c r="AO25" s="314"/>
      <c r="AP25" s="314"/>
      <c r="AQ25" s="314"/>
      <c r="AR25" s="314"/>
      <c r="AS25" s="314"/>
      <c r="AT25" s="314"/>
      <c r="AU25" s="314"/>
      <c r="AV25" s="314"/>
      <c r="AW25" s="314"/>
      <c r="AX25" s="314"/>
      <c r="AY25" s="314"/>
      <c r="AZ25" s="314"/>
      <c r="BA25" s="314"/>
      <c r="BB25" s="314"/>
      <c r="BC25" s="314"/>
      <c r="BD25" s="314"/>
      <c r="BE25" s="314"/>
      <c r="BF25" s="314"/>
    </row>
    <row r="26" spans="1:58" ht="18" customHeight="1">
      <c r="A26" s="18">
        <v>15</v>
      </c>
      <c r="B26" s="19">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9">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9">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9">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9">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9">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9">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9">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9">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9">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9">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9">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9">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9">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9">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9">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9">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2">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00" t="s">
        <v>13</v>
      </c>
      <c r="C62" s="301"/>
      <c r="D62" s="301"/>
      <c r="E62" s="302"/>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9">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9">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9">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9">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9">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9">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9">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9">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9">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9">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9">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9">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9">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9">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9">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9">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9">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9">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9">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9">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9">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9">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9">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9">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24">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F12:O112 S12:AB112">
      <formula1>F$10</formula1>
    </dataValidation>
    <dataValidation allowBlank="1" showInputMessage="1" prompt="QUARTERLY GRADE (TRANSMUTED GRADE)" sqref="AJ12:AJ112"/>
    <dataValidation allowBlank="1" showInputMessage="1" prompt="INITIAL GRADE" sqref="AI12:AI112"/>
    <dataValidation allowBlank="1" showInputMessage="1" prompt="Quarterly Assessment's Weighted Score" sqref="AH10 AH12:AH112"/>
    <dataValidation allowBlank="1" showInputMessage="1" showErrorMessage="1" prompt="Quarterly Assessment's Weighted Score" sqref="AH10"/>
    <dataValidation allowBlank="1" showInputMessage="1" prompt="Quarterly Assessment's Percentage Score" sqref="AG10 AG12: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112"/>
    <dataValidation allowBlank="1" showInputMessage="1" showErrorMessage="1" prompt="Performance Tasks' Weighted Score" sqref="AE10"/>
    <dataValidation allowBlank="1" showInputMessage="1" prompt="Written Works' Weighted Score" sqref="R10 R12:R112"/>
    <dataValidation allowBlank="1" showInputMessage="1" showErrorMessage="1" prompt="Written Works' Weighted Score" sqref="R10"/>
    <dataValidation allowBlank="1" showInputMessage="1" prompt="Performance Tasks' Percentage Score" sqref="AD10 AD12:AD112"/>
    <dataValidation allowBlank="1" showInputMessage="1" showErrorMessage="1" prompt="Performance Tasks' Percentage Score" sqref="AD10"/>
    <dataValidation allowBlank="1" showInputMessage="1" prompt="Written Works' Percentage Score" sqref="Q10 Q12: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112"/>
    <dataValidation allowBlank="1" showInputMessage="1" showErrorMessage="1" prompt="Written Works' Total Raw Score" sqref="P12: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AJ11"/>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AI11"/>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AH11"/>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AG1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AF1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AE11"/>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AD1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AC11"/>
    <dataValidation allowBlank="1" showInputMessage="1" showErrorMessage="1" prompt="Written Work Weighted Score" sqref="R11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983050:WVZ983152"/>
    <dataValidation allowBlank="1" showInputMessage="1" showErrorMessage="1" prompt="Written Work Percentage Score" sqref="Q11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983050:WVY983152"/>
    <dataValidation allowBlank="1" showInputMessage="1" showErrorMessage="1" prompt="Written Work TOTAL Highest Possible Score" sqref="P1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WVX983050:WVX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11:O1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F65546:O65547 S11:AB11"/>
    <dataValidation type="whole" operator="lessThanOrEqual" allowBlank="1" showInputMessage="1" showErrorMessage="1" error="INPUT NUMBER LESS THAN OR EQUAL THE HPS" prompt="Encode learner's raw score" sqref="AF12:AF112">
      <formula1>$AF$10</formula1>
    </dataValidation>
    <dataValidation allowBlank="1" showInputMessage="1" prompt="Do not type name of learners here. Go to INPUT DATA sheet." sqref="B13:B61"/>
    <dataValidation allowBlank="1" showInputMessage="1" prompt="Do not type name of learners here. Go to INPUT DATA sheet." sqref="B12"/>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INPUT DATA</vt:lpstr>
      <vt:lpstr>MTB</vt:lpstr>
      <vt:lpstr>MATH</vt:lpstr>
      <vt:lpstr>AP</vt:lpstr>
      <vt:lpstr>MUSIC </vt:lpstr>
      <vt:lpstr>ARTS</vt:lpstr>
      <vt:lpstr>PE</vt:lpstr>
      <vt:lpstr>HEALTH</vt:lpstr>
      <vt:lpstr>ESP</vt:lpstr>
      <vt:lpstr>SUMMARY OF QUARTERLY GRADES </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MINE</dc:creator>
  <cp:lastModifiedBy>ACER</cp:lastModifiedBy>
  <cp:lastPrinted>2015-06-06T06:34:29Z</cp:lastPrinted>
  <dcterms:created xsi:type="dcterms:W3CDTF">2015-06-02T20:29:55Z</dcterms:created>
  <dcterms:modified xsi:type="dcterms:W3CDTF">2022-12-06T11:46:50Z</dcterms:modified>
</cp:coreProperties>
</file>