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price/Dropbox/Python/Global Analytics Task/"/>
    </mc:Choice>
  </mc:AlternateContent>
  <xr:revisionPtr revIDLastSave="0" documentId="13_ncr:1_{0510FADC-7A42-114B-B981-9277873FBE5B}" xr6:coauthVersionLast="46" xr6:coauthVersionMax="46" xr10:uidLastSave="{00000000-0000-0000-0000-000000000000}"/>
  <bookViews>
    <workbookView xWindow="0" yWindow="500" windowWidth="51200" windowHeight="26320" xr2:uid="{19440D8A-E398-CA47-8AA3-578AD302D333}"/>
  </bookViews>
  <sheets>
    <sheet name="Altered" sheetId="2" r:id="rId1"/>
    <sheet name="Original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1" l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O22" i="1"/>
  <c r="N22" i="1"/>
  <c r="K22" i="1"/>
  <c r="J22" i="1"/>
  <c r="G22" i="1"/>
  <c r="F22" i="1"/>
  <c r="C22" i="1"/>
  <c r="B22" i="1"/>
  <c r="Q18" i="1"/>
  <c r="P18" i="1"/>
  <c r="O18" i="1"/>
  <c r="N18" i="1"/>
  <c r="M18" i="1"/>
  <c r="L18" i="1"/>
  <c r="K18" i="1"/>
  <c r="J18" i="1"/>
  <c r="Q14" i="1"/>
  <c r="P14" i="1"/>
  <c r="O14" i="1"/>
  <c r="N14" i="1"/>
  <c r="M14" i="1"/>
  <c r="L14" i="1"/>
  <c r="K14" i="1"/>
  <c r="J14" i="1"/>
  <c r="I14" i="1"/>
  <c r="H14" i="1"/>
  <c r="H34" i="1" s="1"/>
  <c r="G14" i="1"/>
  <c r="F14" i="1"/>
  <c r="F34" i="1" s="1"/>
  <c r="E14" i="1"/>
  <c r="D14" i="1"/>
  <c r="C14" i="1"/>
  <c r="B14" i="1"/>
  <c r="Q10" i="1"/>
  <c r="P10" i="1"/>
  <c r="O10" i="1"/>
  <c r="N10" i="1"/>
  <c r="M10" i="1"/>
  <c r="L10" i="1"/>
  <c r="K10" i="1"/>
  <c r="J10" i="1"/>
  <c r="J34" i="1" s="1"/>
  <c r="I10" i="1"/>
  <c r="H10" i="1"/>
  <c r="G10" i="1"/>
  <c r="F10" i="1"/>
  <c r="E10" i="1"/>
  <c r="D10" i="1"/>
  <c r="C10" i="1"/>
  <c r="B10" i="1"/>
  <c r="Q6" i="1"/>
  <c r="Q34" i="1" s="1"/>
  <c r="P6" i="1"/>
  <c r="P34" i="1" s="1"/>
  <c r="O6" i="1"/>
  <c r="N6" i="1"/>
  <c r="N34" i="1" s="1"/>
  <c r="M6" i="1"/>
  <c r="L6" i="1"/>
  <c r="K6" i="1"/>
  <c r="J6" i="1"/>
  <c r="I6" i="1"/>
  <c r="H6" i="1"/>
  <c r="G6" i="1"/>
  <c r="F6" i="1"/>
  <c r="E6" i="1"/>
  <c r="E34" i="1" s="1"/>
  <c r="D6" i="1"/>
  <c r="D34" i="1" s="1"/>
  <c r="C6" i="1"/>
  <c r="B6" i="1"/>
  <c r="B34" i="1" s="1"/>
  <c r="C34" i="1" l="1"/>
  <c r="L34" i="1"/>
  <c r="M34" i="1"/>
  <c r="G34" i="1"/>
  <c r="K34" i="1"/>
  <c r="I34" i="1"/>
  <c r="O34" i="1"/>
</calcChain>
</file>

<file path=xl/sharedStrings.xml><?xml version="1.0" encoding="utf-8"?>
<sst xmlns="http://schemas.openxmlformats.org/spreadsheetml/2006/main" count="220" uniqueCount="21">
  <si>
    <t>2017/18 Actual</t>
  </si>
  <si>
    <t>2018/19 Actual</t>
  </si>
  <si>
    <t>2019/20 Actual</t>
  </si>
  <si>
    <t>2020/21 Target</t>
  </si>
  <si>
    <t>Product</t>
  </si>
  <si>
    <t>Web traffic</t>
  </si>
  <si>
    <t>Enquiries</t>
  </si>
  <si>
    <t>Applications</t>
  </si>
  <si>
    <t>Enrolments</t>
  </si>
  <si>
    <t xml:space="preserve">BA Business </t>
  </si>
  <si>
    <t>UK</t>
  </si>
  <si>
    <t>International</t>
  </si>
  <si>
    <t>BA International Business</t>
  </si>
  <si>
    <t>BSc Maths &amp; Stats</t>
  </si>
  <si>
    <t>BSc Banking &amp; Finance</t>
  </si>
  <si>
    <t>Unknown</t>
  </si>
  <si>
    <t>MSc Economics</t>
  </si>
  <si>
    <t>MBA</t>
  </si>
  <si>
    <t xml:space="preserve"> Grand Total</t>
  </si>
  <si>
    <t>student_type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</si>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</sst>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i/>
      <sz val="9"/>
      <color rgb="FF000000"/>
      <name val="Calibri"/>
      <family val="2"/>
    </font>
    <font>
      <i/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0" fontId="2" fillId="0" borderId="2" xfId="0" applyFont="1" applyBorder="1" applyAlignment="1">
      <alignment horizontal="right"/>
    </xf>
    <xf numFmtId="3" fontId="3" fillId="0" borderId="3" xfId="0" applyNumberFormat="1" applyFont="1" applyBorder="1"/>
    <xf numFmtId="3" fontId="3" fillId="0" borderId="4" xfId="0" applyNumberFormat="1" applyFont="1" applyBorder="1"/>
    <xf numFmtId="3" fontId="3" fillId="0" borderId="5" xfId="0" applyNumberFormat="1" applyFont="1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2" xfId="0" applyFill="1" applyBorder="1"/>
    <xf numFmtId="3" fontId="1" fillId="0" borderId="3" xfId="0" applyNumberFormat="1" applyFont="1" applyBorder="1"/>
    <xf numFmtId="3" fontId="1" fillId="0" borderId="4" xfId="0" applyNumberFormat="1" applyFont="1" applyBorder="1"/>
    <xf numFmtId="3" fontId="1" fillId="0" borderId="5" xfId="0" applyNumberFormat="1" applyFont="1" applyBorder="1"/>
    <xf numFmtId="3" fontId="2" fillId="0" borderId="3" xfId="0" applyNumberFormat="1" applyFont="1" applyBorder="1"/>
    <xf numFmtId="3" fontId="2" fillId="0" borderId="4" xfId="0" applyNumberFormat="1" applyFont="1" applyBorder="1"/>
    <xf numFmtId="3" fontId="2" fillId="0" borderId="5" xfId="0" applyNumberFormat="1" applyFont="1" applyBorder="1"/>
    <xf numFmtId="0" fontId="2" fillId="0" borderId="6" xfId="0" applyFont="1" applyBorder="1" applyAlignment="1">
      <alignment horizontal="right"/>
    </xf>
    <xf numFmtId="3" fontId="2" fillId="0" borderId="7" xfId="0" applyNumberFormat="1" applyFont="1" applyBorder="1"/>
    <xf numFmtId="3" fontId="2" fillId="0" borderId="8" xfId="0" applyNumberFormat="1" applyFont="1" applyBorder="1"/>
    <xf numFmtId="3" fontId="2" fillId="0" borderId="9" xfId="0" applyNumberFormat="1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6" fillId="0" borderId="2" xfId="0" applyFont="1" applyBorder="1" applyAlignment="1">
      <alignment horizontal="right"/>
    </xf>
    <xf numFmtId="3" fontId="7" fillId="0" borderId="3" xfId="0" applyNumberFormat="1" applyFont="1" applyBorder="1"/>
    <xf numFmtId="3" fontId="7" fillId="0" borderId="4" xfId="0" applyNumberFormat="1" applyFont="1" applyBorder="1"/>
    <xf numFmtId="3" fontId="7" fillId="0" borderId="5" xfId="0" applyNumberFormat="1" applyFont="1" applyBorder="1"/>
    <xf numFmtId="0" fontId="4" fillId="0" borderId="11" xfId="0" applyFont="1" applyBorder="1"/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85AE5-1432-FA45-B05D-298F52570C99}">
  <dimension ref="A1:G57"/>
  <sheetViews>
    <sheetView tabSelected="1" workbookViewId="0">
      <selection activeCell="V11" sqref="V11"/>
    </sheetView>
  </sheetViews>
  <sheetFormatPr baseColWidth="10" defaultRowHeight="16" x14ac:dyDescent="0.2"/>
  <cols>
    <col min="1" max="1" width="20.83203125" bestFit="1" customWidth="1"/>
    <col min="2" max="2" width="11.5" bestFit="1" customWidth="1"/>
    <col min="3" max="3" width="13.33203125" bestFit="1" customWidth="1"/>
    <col min="4" max="4" width="9.6640625" bestFit="1" customWidth="1"/>
    <col min="5" max="5" width="8.33203125" bestFit="1" customWidth="1"/>
    <col min="7" max="7" width="10" bestFit="1" customWidth="1"/>
    <col min="27" max="27" width="9.6640625" bestFit="1" customWidth="1"/>
    <col min="28" max="28" width="8.33203125" bestFit="1" customWidth="1"/>
    <col min="30" max="30" width="10" bestFit="1" customWidth="1"/>
    <col min="31" max="31" width="9.6640625" bestFit="1" customWidth="1"/>
    <col min="32" max="32" width="8.33203125" bestFit="1" customWidth="1"/>
    <col min="34" max="34" width="10" bestFit="1" customWidth="1"/>
  </cols>
  <sheetData>
    <row r="1" spans="1:7" x14ac:dyDescent="0.2">
      <c r="A1" s="31" t="s">
        <v>4</v>
      </c>
      <c r="B1" s="42" t="s">
        <v>19</v>
      </c>
      <c r="C1" s="42" t="s">
        <v>20</v>
      </c>
      <c r="D1" s="32" t="s">
        <v>5</v>
      </c>
      <c r="E1" s="33" t="s">
        <v>6</v>
      </c>
      <c r="F1" s="33" t="s">
        <v>7</v>
      </c>
      <c r="G1" s="34" t="s">
        <v>8</v>
      </c>
    </row>
    <row r="2" spans="1:7" x14ac:dyDescent="0.2">
      <c r="A2" s="31" t="s">
        <v>9</v>
      </c>
      <c r="B2" s="38" t="s">
        <v>10</v>
      </c>
      <c r="C2" s="42" t="s">
        <v>0</v>
      </c>
      <c r="D2" s="39">
        <v>587324</v>
      </c>
      <c r="E2" s="40">
        <v>22456</v>
      </c>
      <c r="F2" s="40">
        <v>2123</v>
      </c>
      <c r="G2" s="41">
        <v>1135</v>
      </c>
    </row>
    <row r="3" spans="1:7" x14ac:dyDescent="0.2">
      <c r="A3" s="31" t="s">
        <v>9</v>
      </c>
      <c r="B3" s="38" t="s">
        <v>11</v>
      </c>
      <c r="C3" s="42" t="s">
        <v>0</v>
      </c>
      <c r="D3" s="39">
        <v>45963</v>
      </c>
      <c r="E3" s="40">
        <v>1508</v>
      </c>
      <c r="F3" s="40">
        <v>409</v>
      </c>
      <c r="G3" s="41">
        <v>135</v>
      </c>
    </row>
    <row r="4" spans="1:7" x14ac:dyDescent="0.2">
      <c r="A4" s="31" t="s">
        <v>12</v>
      </c>
      <c r="B4" s="38" t="s">
        <v>10</v>
      </c>
      <c r="C4" s="42" t="s">
        <v>0</v>
      </c>
      <c r="D4" s="39">
        <v>457845</v>
      </c>
      <c r="E4" s="40">
        <v>7458</v>
      </c>
      <c r="F4" s="40">
        <v>989</v>
      </c>
      <c r="G4" s="41">
        <v>412</v>
      </c>
    </row>
    <row r="5" spans="1:7" x14ac:dyDescent="0.2">
      <c r="A5" s="31" t="s">
        <v>12</v>
      </c>
      <c r="B5" s="38" t="s">
        <v>11</v>
      </c>
      <c r="C5" s="42" t="s">
        <v>0</v>
      </c>
      <c r="D5" s="39">
        <v>30043</v>
      </c>
      <c r="E5" s="40">
        <v>2859</v>
      </c>
      <c r="F5" s="40">
        <v>366</v>
      </c>
      <c r="G5" s="41">
        <v>210</v>
      </c>
    </row>
    <row r="6" spans="1:7" x14ac:dyDescent="0.2">
      <c r="A6" s="31" t="s">
        <v>13</v>
      </c>
      <c r="B6" s="38" t="s">
        <v>10</v>
      </c>
      <c r="C6" s="42" t="s">
        <v>0</v>
      </c>
      <c r="D6" s="39">
        <v>245689</v>
      </c>
      <c r="E6" s="40">
        <v>4937</v>
      </c>
      <c r="F6" s="40">
        <v>501</v>
      </c>
      <c r="G6" s="41">
        <v>250</v>
      </c>
    </row>
    <row r="7" spans="1:7" x14ac:dyDescent="0.2">
      <c r="A7" s="31" t="s">
        <v>13</v>
      </c>
      <c r="B7" s="38" t="s">
        <v>11</v>
      </c>
      <c r="C7" s="42" t="s">
        <v>0</v>
      </c>
      <c r="D7" s="39">
        <v>21641</v>
      </c>
      <c r="E7" s="40">
        <v>951</v>
      </c>
      <c r="F7" s="40">
        <v>83</v>
      </c>
      <c r="G7" s="41">
        <v>43</v>
      </c>
    </row>
    <row r="8" spans="1:7" x14ac:dyDescent="0.2">
      <c r="A8" s="31" t="s">
        <v>14</v>
      </c>
      <c r="B8" s="38" t="s">
        <v>10</v>
      </c>
      <c r="C8" s="42" t="s">
        <v>0</v>
      </c>
      <c r="D8" s="35">
        <v>0</v>
      </c>
      <c r="E8" s="36">
        <v>0</v>
      </c>
      <c r="F8" s="36">
        <v>0</v>
      </c>
      <c r="G8" s="37">
        <v>0</v>
      </c>
    </row>
    <row r="9" spans="1:7" x14ac:dyDescent="0.2">
      <c r="A9" s="31" t="s">
        <v>14</v>
      </c>
      <c r="B9" s="38" t="s">
        <v>11</v>
      </c>
      <c r="C9" s="42" t="s">
        <v>0</v>
      </c>
      <c r="D9" s="35">
        <v>0</v>
      </c>
      <c r="E9" s="36">
        <v>0</v>
      </c>
      <c r="F9" s="36">
        <v>0</v>
      </c>
      <c r="G9" s="37">
        <v>0</v>
      </c>
    </row>
    <row r="10" spans="1:7" x14ac:dyDescent="0.2">
      <c r="A10" s="31" t="s">
        <v>15</v>
      </c>
      <c r="B10" s="38" t="s">
        <v>10</v>
      </c>
      <c r="C10" s="42" t="s">
        <v>0</v>
      </c>
      <c r="D10" s="39">
        <v>2830734</v>
      </c>
      <c r="E10" s="40">
        <v>77371</v>
      </c>
      <c r="F10" s="40"/>
      <c r="G10" s="41"/>
    </row>
    <row r="11" spans="1:7" x14ac:dyDescent="0.2">
      <c r="A11" s="31" t="s">
        <v>15</v>
      </c>
      <c r="B11" s="38" t="s">
        <v>11</v>
      </c>
      <c r="C11" s="42" t="s">
        <v>0</v>
      </c>
      <c r="D11" s="39">
        <v>356520</v>
      </c>
      <c r="E11" s="40">
        <v>9660</v>
      </c>
      <c r="F11" s="40"/>
      <c r="G11" s="41"/>
    </row>
    <row r="12" spans="1:7" x14ac:dyDescent="0.2">
      <c r="A12" s="31" t="s">
        <v>16</v>
      </c>
      <c r="B12" s="38" t="s">
        <v>10</v>
      </c>
      <c r="C12" s="42" t="s">
        <v>0</v>
      </c>
      <c r="D12" s="39">
        <v>40456</v>
      </c>
      <c r="E12" s="40">
        <v>1002</v>
      </c>
      <c r="F12" s="40">
        <v>487</v>
      </c>
      <c r="G12" s="41">
        <v>243</v>
      </c>
    </row>
    <row r="13" spans="1:7" x14ac:dyDescent="0.2">
      <c r="A13" s="31" t="s">
        <v>16</v>
      </c>
      <c r="B13" s="38" t="s">
        <v>11</v>
      </c>
      <c r="C13" s="42" t="s">
        <v>0</v>
      </c>
      <c r="D13" s="39">
        <v>6544</v>
      </c>
      <c r="E13" s="40">
        <v>420</v>
      </c>
      <c r="F13" s="40">
        <v>36</v>
      </c>
      <c r="G13" s="41">
        <v>22</v>
      </c>
    </row>
    <row r="14" spans="1:7" x14ac:dyDescent="0.2">
      <c r="A14" s="31" t="s">
        <v>17</v>
      </c>
      <c r="B14" s="38" t="s">
        <v>10</v>
      </c>
      <c r="C14" s="42" t="s">
        <v>0</v>
      </c>
      <c r="D14" s="39">
        <v>126099</v>
      </c>
      <c r="E14" s="40">
        <v>5345</v>
      </c>
      <c r="F14" s="40">
        <v>945</v>
      </c>
      <c r="G14" s="41">
        <v>537</v>
      </c>
    </row>
    <row r="15" spans="1:7" x14ac:dyDescent="0.2">
      <c r="A15" s="31" t="s">
        <v>17</v>
      </c>
      <c r="B15" s="38" t="s">
        <v>11</v>
      </c>
      <c r="C15" s="42" t="s">
        <v>0</v>
      </c>
      <c r="D15" s="39">
        <v>50287</v>
      </c>
      <c r="E15" s="40">
        <v>735</v>
      </c>
      <c r="F15" s="40">
        <v>264</v>
      </c>
      <c r="G15" s="41">
        <v>109</v>
      </c>
    </row>
    <row r="16" spans="1:7" x14ac:dyDescent="0.2">
      <c r="A16" s="31" t="s">
        <v>9</v>
      </c>
      <c r="B16" s="38" t="s">
        <v>10</v>
      </c>
      <c r="C16" s="42" t="s">
        <v>1</v>
      </c>
      <c r="D16" s="39">
        <v>575345</v>
      </c>
      <c r="E16" s="40">
        <v>17234</v>
      </c>
      <c r="F16" s="40">
        <v>1858</v>
      </c>
      <c r="G16" s="41">
        <v>903</v>
      </c>
    </row>
    <row r="17" spans="1:7" x14ac:dyDescent="0.2">
      <c r="A17" s="31" t="s">
        <v>9</v>
      </c>
      <c r="B17" s="38" t="s">
        <v>11</v>
      </c>
      <c r="C17" s="42" t="s">
        <v>1</v>
      </c>
      <c r="D17" s="39">
        <v>53389</v>
      </c>
      <c r="E17" s="40">
        <v>2609</v>
      </c>
      <c r="F17" s="40">
        <v>231</v>
      </c>
      <c r="G17" s="41">
        <v>95</v>
      </c>
    </row>
    <row r="18" spans="1:7" x14ac:dyDescent="0.2">
      <c r="A18" s="31" t="s">
        <v>12</v>
      </c>
      <c r="B18" s="38" t="s">
        <v>10</v>
      </c>
      <c r="C18" s="42" t="s">
        <v>1</v>
      </c>
      <c r="D18" s="39">
        <v>412785</v>
      </c>
      <c r="E18" s="40">
        <v>6233</v>
      </c>
      <c r="F18" s="40">
        <v>903</v>
      </c>
      <c r="G18" s="41">
        <v>401</v>
      </c>
    </row>
    <row r="19" spans="1:7" x14ac:dyDescent="0.2">
      <c r="A19" s="31" t="s">
        <v>12</v>
      </c>
      <c r="B19" s="38" t="s">
        <v>11</v>
      </c>
      <c r="C19" s="42" t="s">
        <v>1</v>
      </c>
      <c r="D19" s="39">
        <v>27080</v>
      </c>
      <c r="E19" s="40">
        <v>2231</v>
      </c>
      <c r="F19" s="40">
        <v>309</v>
      </c>
      <c r="G19" s="41">
        <v>217</v>
      </c>
    </row>
    <row r="20" spans="1:7" x14ac:dyDescent="0.2">
      <c r="A20" s="31" t="s">
        <v>13</v>
      </c>
      <c r="B20" s="38" t="s">
        <v>10</v>
      </c>
      <c r="C20" s="42" t="s">
        <v>1</v>
      </c>
      <c r="D20" s="39">
        <v>217332</v>
      </c>
      <c r="E20" s="40">
        <v>4590</v>
      </c>
      <c r="F20" s="40">
        <v>421</v>
      </c>
      <c r="G20" s="41">
        <v>222</v>
      </c>
    </row>
    <row r="21" spans="1:7" x14ac:dyDescent="0.2">
      <c r="A21" s="31" t="s">
        <v>13</v>
      </c>
      <c r="B21" s="38" t="s">
        <v>11</v>
      </c>
      <c r="C21" s="42" t="s">
        <v>1</v>
      </c>
      <c r="D21" s="39">
        <v>17777</v>
      </c>
      <c r="E21" s="40">
        <v>641</v>
      </c>
      <c r="F21" s="40">
        <v>81</v>
      </c>
      <c r="G21" s="41">
        <v>21</v>
      </c>
    </row>
    <row r="22" spans="1:7" x14ac:dyDescent="0.2">
      <c r="A22" s="31" t="s">
        <v>14</v>
      </c>
      <c r="B22" s="38" t="s">
        <v>10</v>
      </c>
      <c r="C22" s="42" t="s">
        <v>1</v>
      </c>
      <c r="D22" s="35">
        <v>0</v>
      </c>
      <c r="E22" s="36">
        <v>0</v>
      </c>
      <c r="F22" s="36">
        <v>0</v>
      </c>
      <c r="G22" s="37">
        <v>0</v>
      </c>
    </row>
    <row r="23" spans="1:7" x14ac:dyDescent="0.2">
      <c r="A23" s="31" t="s">
        <v>14</v>
      </c>
      <c r="B23" s="38" t="s">
        <v>11</v>
      </c>
      <c r="C23" s="42" t="s">
        <v>1</v>
      </c>
      <c r="D23" s="35">
        <v>0</v>
      </c>
      <c r="E23" s="36">
        <v>0</v>
      </c>
      <c r="F23" s="36">
        <v>0</v>
      </c>
      <c r="G23" s="37">
        <v>0</v>
      </c>
    </row>
    <row r="24" spans="1:7" x14ac:dyDescent="0.2">
      <c r="A24" s="31" t="s">
        <v>15</v>
      </c>
      <c r="B24" s="38" t="s">
        <v>10</v>
      </c>
      <c r="C24" s="42" t="s">
        <v>1</v>
      </c>
      <c r="D24" s="39">
        <v>2714926</v>
      </c>
      <c r="E24" s="40">
        <v>68399</v>
      </c>
      <c r="F24" s="40"/>
      <c r="G24" s="41"/>
    </row>
    <row r="25" spans="1:7" x14ac:dyDescent="0.2">
      <c r="A25" s="31" t="s">
        <v>15</v>
      </c>
      <c r="B25" s="38" t="s">
        <v>11</v>
      </c>
      <c r="C25" s="42" t="s">
        <v>1</v>
      </c>
      <c r="D25" s="39">
        <v>265546</v>
      </c>
      <c r="E25" s="40">
        <v>8589</v>
      </c>
      <c r="F25" s="40"/>
      <c r="G25" s="41"/>
    </row>
    <row r="26" spans="1:7" x14ac:dyDescent="0.2">
      <c r="A26" s="31" t="s">
        <v>16</v>
      </c>
      <c r="B26" s="38" t="s">
        <v>10</v>
      </c>
      <c r="C26" s="42" t="s">
        <v>1</v>
      </c>
      <c r="D26" s="39">
        <v>32561</v>
      </c>
      <c r="E26" s="40">
        <v>811</v>
      </c>
      <c r="F26" s="40">
        <v>451</v>
      </c>
      <c r="G26" s="41">
        <v>202</v>
      </c>
    </row>
    <row r="27" spans="1:7" x14ac:dyDescent="0.2">
      <c r="A27" s="31" t="s">
        <v>16</v>
      </c>
      <c r="B27" s="38" t="s">
        <v>11</v>
      </c>
      <c r="C27" s="42" t="s">
        <v>1</v>
      </c>
      <c r="D27" s="39">
        <v>6346</v>
      </c>
      <c r="E27" s="40">
        <v>426</v>
      </c>
      <c r="F27" s="40">
        <v>39</v>
      </c>
      <c r="G27" s="41">
        <v>33</v>
      </c>
    </row>
    <row r="28" spans="1:7" x14ac:dyDescent="0.2">
      <c r="A28" s="31" t="s">
        <v>17</v>
      </c>
      <c r="B28" s="38" t="s">
        <v>10</v>
      </c>
      <c r="C28" s="42" t="s">
        <v>1</v>
      </c>
      <c r="D28" s="39">
        <v>107382</v>
      </c>
      <c r="E28" s="40">
        <v>4762</v>
      </c>
      <c r="F28" s="40">
        <v>777</v>
      </c>
      <c r="G28" s="41">
        <v>432</v>
      </c>
    </row>
    <row r="29" spans="1:7" x14ac:dyDescent="0.2">
      <c r="A29" s="31" t="s">
        <v>17</v>
      </c>
      <c r="B29" s="38" t="s">
        <v>11</v>
      </c>
      <c r="C29" s="42" t="s">
        <v>1</v>
      </c>
      <c r="D29" s="39">
        <v>44624</v>
      </c>
      <c r="E29" s="40">
        <v>626</v>
      </c>
      <c r="F29" s="40">
        <v>225</v>
      </c>
      <c r="G29" s="41">
        <v>80</v>
      </c>
    </row>
    <row r="30" spans="1:7" x14ac:dyDescent="0.2">
      <c r="A30" s="31" t="s">
        <v>9</v>
      </c>
      <c r="B30" s="38" t="s">
        <v>10</v>
      </c>
      <c r="C30" t="s">
        <v>2</v>
      </c>
      <c r="D30" s="39">
        <v>604992</v>
      </c>
      <c r="E30" s="40">
        <v>25473</v>
      </c>
      <c r="F30" s="40">
        <v>2489</v>
      </c>
      <c r="G30" s="41">
        <v>1234</v>
      </c>
    </row>
    <row r="31" spans="1:7" x14ac:dyDescent="0.2">
      <c r="A31" s="31" t="s">
        <v>9</v>
      </c>
      <c r="B31" s="38" t="s">
        <v>11</v>
      </c>
      <c r="C31" t="s">
        <v>2</v>
      </c>
      <c r="D31" s="39">
        <v>50907</v>
      </c>
      <c r="E31" s="40">
        <v>2221</v>
      </c>
      <c r="F31" s="40">
        <v>300</v>
      </c>
      <c r="G31" s="41">
        <v>189</v>
      </c>
    </row>
    <row r="32" spans="1:7" x14ac:dyDescent="0.2">
      <c r="A32" s="31" t="s">
        <v>12</v>
      </c>
      <c r="B32" s="38" t="s">
        <v>10</v>
      </c>
      <c r="C32" t="s">
        <v>2</v>
      </c>
      <c r="D32" s="39">
        <v>411287</v>
      </c>
      <c r="E32" s="40">
        <v>7456</v>
      </c>
      <c r="F32" s="40">
        <v>899</v>
      </c>
      <c r="G32" s="41">
        <v>398</v>
      </c>
    </row>
    <row r="33" spans="1:7" x14ac:dyDescent="0.2">
      <c r="A33" s="31" t="s">
        <v>12</v>
      </c>
      <c r="B33" s="38" t="s">
        <v>11</v>
      </c>
      <c r="C33" t="s">
        <v>2</v>
      </c>
      <c r="D33" s="39">
        <v>33345</v>
      </c>
      <c r="E33" s="40">
        <v>2552</v>
      </c>
      <c r="F33" s="40">
        <v>379</v>
      </c>
      <c r="G33" s="41">
        <v>225</v>
      </c>
    </row>
    <row r="34" spans="1:7" x14ac:dyDescent="0.2">
      <c r="A34" s="31" t="s">
        <v>13</v>
      </c>
      <c r="B34" s="38" t="s">
        <v>10</v>
      </c>
      <c r="C34" t="s">
        <v>2</v>
      </c>
      <c r="D34" s="39">
        <v>190252</v>
      </c>
      <c r="E34" s="40">
        <v>3808</v>
      </c>
      <c r="F34" s="40">
        <v>351</v>
      </c>
      <c r="G34" s="41">
        <v>162</v>
      </c>
    </row>
    <row r="35" spans="1:7" x14ac:dyDescent="0.2">
      <c r="A35" s="31" t="s">
        <v>13</v>
      </c>
      <c r="B35" s="38" t="s">
        <v>11</v>
      </c>
      <c r="C35" t="s">
        <v>2</v>
      </c>
      <c r="D35" s="39">
        <v>12862</v>
      </c>
      <c r="E35" s="40">
        <v>465</v>
      </c>
      <c r="F35" s="40">
        <v>50</v>
      </c>
      <c r="G35" s="41">
        <v>22</v>
      </c>
    </row>
    <row r="36" spans="1:7" x14ac:dyDescent="0.2">
      <c r="A36" s="31" t="s">
        <v>14</v>
      </c>
      <c r="B36" s="38" t="s">
        <v>10</v>
      </c>
      <c r="C36" t="s">
        <v>2</v>
      </c>
      <c r="D36" s="39">
        <v>96435</v>
      </c>
      <c r="E36" s="40">
        <v>5001</v>
      </c>
      <c r="F36" s="40">
        <v>301</v>
      </c>
      <c r="G36" s="41">
        <v>256</v>
      </c>
    </row>
    <row r="37" spans="1:7" x14ac:dyDescent="0.2">
      <c r="A37" s="31" t="s">
        <v>14</v>
      </c>
      <c r="B37" s="38" t="s">
        <v>11</v>
      </c>
      <c r="C37" t="s">
        <v>2</v>
      </c>
      <c r="D37" s="39">
        <v>10511</v>
      </c>
      <c r="E37" s="40">
        <v>831</v>
      </c>
      <c r="F37" s="40">
        <v>87</v>
      </c>
      <c r="G37" s="41">
        <v>28</v>
      </c>
    </row>
    <row r="38" spans="1:7" x14ac:dyDescent="0.2">
      <c r="A38" s="31" t="s">
        <v>15</v>
      </c>
      <c r="B38" s="38" t="s">
        <v>10</v>
      </c>
      <c r="C38" t="s">
        <v>2</v>
      </c>
      <c r="D38" s="39">
        <v>2877430</v>
      </c>
      <c r="E38" s="40">
        <v>80591</v>
      </c>
      <c r="F38" s="40"/>
      <c r="G38" s="41"/>
    </row>
    <row r="39" spans="1:7" x14ac:dyDescent="0.2">
      <c r="A39" s="31" t="s">
        <v>15</v>
      </c>
      <c r="B39" s="38" t="s">
        <v>11</v>
      </c>
      <c r="C39" t="s">
        <v>2</v>
      </c>
      <c r="D39" s="39">
        <v>350865</v>
      </c>
      <c r="E39" s="40">
        <v>10561</v>
      </c>
      <c r="F39" s="40"/>
      <c r="G39" s="41"/>
    </row>
    <row r="40" spans="1:7" x14ac:dyDescent="0.2">
      <c r="A40" s="31" t="s">
        <v>16</v>
      </c>
      <c r="B40" s="38" t="s">
        <v>10</v>
      </c>
      <c r="C40" t="s">
        <v>2</v>
      </c>
      <c r="D40" s="39">
        <v>32677</v>
      </c>
      <c r="E40" s="40">
        <v>851</v>
      </c>
      <c r="F40" s="40">
        <v>458</v>
      </c>
      <c r="G40" s="41">
        <v>201</v>
      </c>
    </row>
    <row r="41" spans="1:7" x14ac:dyDescent="0.2">
      <c r="A41" s="31" t="s">
        <v>16</v>
      </c>
      <c r="B41" s="38" t="s">
        <v>11</v>
      </c>
      <c r="C41" t="s">
        <v>2</v>
      </c>
      <c r="D41" s="39">
        <v>6365</v>
      </c>
      <c r="E41" s="40">
        <v>479</v>
      </c>
      <c r="F41" s="40">
        <v>41</v>
      </c>
      <c r="G41" s="41">
        <v>47</v>
      </c>
    </row>
    <row r="42" spans="1:7" x14ac:dyDescent="0.2">
      <c r="A42" s="31" t="s">
        <v>17</v>
      </c>
      <c r="B42" s="38" t="s">
        <v>10</v>
      </c>
      <c r="C42" t="s">
        <v>2</v>
      </c>
      <c r="D42" s="39">
        <v>121874</v>
      </c>
      <c r="E42" s="40">
        <v>5345</v>
      </c>
      <c r="F42" s="40">
        <v>1051</v>
      </c>
      <c r="G42" s="41">
        <v>499</v>
      </c>
    </row>
    <row r="43" spans="1:7" x14ac:dyDescent="0.2">
      <c r="A43" s="31" t="s">
        <v>17</v>
      </c>
      <c r="B43" s="38" t="s">
        <v>11</v>
      </c>
      <c r="C43" t="s">
        <v>2</v>
      </c>
      <c r="D43" s="39">
        <v>47823</v>
      </c>
      <c r="E43" s="40">
        <v>656</v>
      </c>
      <c r="F43" s="40">
        <v>261</v>
      </c>
      <c r="G43" s="41">
        <v>138</v>
      </c>
    </row>
    <row r="44" spans="1:7" x14ac:dyDescent="0.2">
      <c r="A44" s="31" t="s">
        <v>9</v>
      </c>
      <c r="B44" s="38" t="s">
        <v>10</v>
      </c>
      <c r="C44" t="s">
        <v>3</v>
      </c>
      <c r="D44" s="39">
        <v>600000</v>
      </c>
      <c r="E44" s="40">
        <v>28000</v>
      </c>
      <c r="F44" s="40">
        <v>2500</v>
      </c>
      <c r="G44" s="41">
        <v>1210</v>
      </c>
    </row>
    <row r="45" spans="1:7" x14ac:dyDescent="0.2">
      <c r="A45" s="31" t="s">
        <v>9</v>
      </c>
      <c r="B45" s="38" t="s">
        <v>11</v>
      </c>
      <c r="C45" t="s">
        <v>3</v>
      </c>
      <c r="D45" s="39">
        <v>100000</v>
      </c>
      <c r="E45" s="40">
        <v>4000</v>
      </c>
      <c r="F45" s="40">
        <v>500</v>
      </c>
      <c r="G45" s="41">
        <v>300</v>
      </c>
    </row>
    <row r="46" spans="1:7" x14ac:dyDescent="0.2">
      <c r="A46" s="31" t="s">
        <v>12</v>
      </c>
      <c r="B46" s="38" t="s">
        <v>10</v>
      </c>
      <c r="C46" t="s">
        <v>3</v>
      </c>
      <c r="D46" s="39">
        <v>400000</v>
      </c>
      <c r="E46" s="40">
        <v>9000</v>
      </c>
      <c r="F46" s="40">
        <v>800</v>
      </c>
      <c r="G46" s="41">
        <v>350</v>
      </c>
    </row>
    <row r="47" spans="1:7" x14ac:dyDescent="0.2">
      <c r="A47" s="31" t="s">
        <v>12</v>
      </c>
      <c r="B47" s="38" t="s">
        <v>11</v>
      </c>
      <c r="C47" t="s">
        <v>3</v>
      </c>
      <c r="D47" s="39">
        <v>50000</v>
      </c>
      <c r="E47" s="40">
        <v>3000</v>
      </c>
      <c r="F47" s="40">
        <v>450</v>
      </c>
      <c r="G47" s="41">
        <v>300</v>
      </c>
    </row>
    <row r="48" spans="1:7" x14ac:dyDescent="0.2">
      <c r="A48" s="31" t="s">
        <v>13</v>
      </c>
      <c r="B48" s="38" t="s">
        <v>10</v>
      </c>
      <c r="C48" t="s">
        <v>3</v>
      </c>
      <c r="D48" s="39">
        <v>230000</v>
      </c>
      <c r="E48" s="40">
        <v>4000</v>
      </c>
      <c r="F48" s="40">
        <v>400</v>
      </c>
      <c r="G48" s="41">
        <v>200</v>
      </c>
    </row>
    <row r="49" spans="1:7" x14ac:dyDescent="0.2">
      <c r="A49" s="31" t="s">
        <v>13</v>
      </c>
      <c r="B49" s="38" t="s">
        <v>11</v>
      </c>
      <c r="C49" t="s">
        <v>3</v>
      </c>
      <c r="D49" s="39">
        <v>20000</v>
      </c>
      <c r="E49" s="40">
        <v>1000</v>
      </c>
      <c r="F49" s="40">
        <v>100</v>
      </c>
      <c r="G49" s="41">
        <v>50</v>
      </c>
    </row>
    <row r="50" spans="1:7" x14ac:dyDescent="0.2">
      <c r="A50" s="31" t="s">
        <v>14</v>
      </c>
      <c r="B50" s="38" t="s">
        <v>10</v>
      </c>
      <c r="C50" t="s">
        <v>3</v>
      </c>
      <c r="D50" s="39">
        <v>230000</v>
      </c>
      <c r="E50" s="40">
        <v>6000</v>
      </c>
      <c r="F50" s="40">
        <v>800</v>
      </c>
      <c r="G50" s="41">
        <v>400</v>
      </c>
    </row>
    <row r="51" spans="1:7" x14ac:dyDescent="0.2">
      <c r="A51" s="31" t="s">
        <v>14</v>
      </c>
      <c r="B51" s="38" t="s">
        <v>11</v>
      </c>
      <c r="C51" t="s">
        <v>3</v>
      </c>
      <c r="D51" s="39">
        <v>20000</v>
      </c>
      <c r="E51" s="40">
        <v>1500</v>
      </c>
      <c r="F51" s="40">
        <v>200</v>
      </c>
      <c r="G51" s="41">
        <v>200</v>
      </c>
    </row>
    <row r="52" spans="1:7" x14ac:dyDescent="0.2">
      <c r="A52" s="31" t="s">
        <v>15</v>
      </c>
      <c r="B52" s="38" t="s">
        <v>10</v>
      </c>
      <c r="C52" t="s">
        <v>3</v>
      </c>
      <c r="D52" s="39">
        <v>3000000</v>
      </c>
      <c r="E52" s="40">
        <v>85000</v>
      </c>
      <c r="F52" s="40"/>
      <c r="G52" s="41"/>
    </row>
    <row r="53" spans="1:7" x14ac:dyDescent="0.2">
      <c r="A53" s="31" t="s">
        <v>15</v>
      </c>
      <c r="B53" s="38" t="s">
        <v>11</v>
      </c>
      <c r="C53" t="s">
        <v>3</v>
      </c>
      <c r="D53" s="39">
        <v>500000</v>
      </c>
      <c r="E53" s="40">
        <v>15000</v>
      </c>
      <c r="F53" s="40"/>
      <c r="G53" s="41"/>
    </row>
    <row r="54" spans="1:7" x14ac:dyDescent="0.2">
      <c r="A54" s="31" t="s">
        <v>16</v>
      </c>
      <c r="B54" s="38" t="s">
        <v>10</v>
      </c>
      <c r="C54" t="s">
        <v>3</v>
      </c>
      <c r="D54" s="39">
        <v>40000</v>
      </c>
      <c r="E54" s="40">
        <v>1000</v>
      </c>
      <c r="F54" s="40">
        <v>575</v>
      </c>
      <c r="G54" s="41">
        <v>300</v>
      </c>
    </row>
    <row r="55" spans="1:7" x14ac:dyDescent="0.2">
      <c r="A55" s="31" t="s">
        <v>16</v>
      </c>
      <c r="B55" s="38" t="s">
        <v>11</v>
      </c>
      <c r="C55" t="s">
        <v>3</v>
      </c>
      <c r="D55" s="39">
        <v>5000</v>
      </c>
      <c r="E55" s="40">
        <v>500</v>
      </c>
      <c r="F55" s="40">
        <v>75</v>
      </c>
      <c r="G55" s="41">
        <v>50</v>
      </c>
    </row>
    <row r="56" spans="1:7" x14ac:dyDescent="0.2">
      <c r="A56" s="31" t="s">
        <v>17</v>
      </c>
      <c r="B56" s="38" t="s">
        <v>10</v>
      </c>
      <c r="C56" t="s">
        <v>3</v>
      </c>
      <c r="D56" s="39">
        <v>150000</v>
      </c>
      <c r="E56" s="40">
        <v>5000</v>
      </c>
      <c r="F56" s="40">
        <v>1300</v>
      </c>
      <c r="G56" s="41">
        <v>500</v>
      </c>
    </row>
    <row r="57" spans="1:7" x14ac:dyDescent="0.2">
      <c r="A57" s="31" t="s">
        <v>17</v>
      </c>
      <c r="B57" s="38" t="s">
        <v>11</v>
      </c>
      <c r="C57" t="s">
        <v>3</v>
      </c>
      <c r="D57" s="39">
        <v>50000</v>
      </c>
      <c r="E57" s="40">
        <v>2000</v>
      </c>
      <c r="F57" s="40">
        <v>450</v>
      </c>
      <c r="G57" s="41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86C6-F729-B74D-8755-A91F8C88FEC2}">
  <dimension ref="A1:Q34"/>
  <sheetViews>
    <sheetView workbookViewId="0">
      <selection activeCell="U17" sqref="U17"/>
    </sheetView>
  </sheetViews>
  <sheetFormatPr baseColWidth="10" defaultRowHeight="16" x14ac:dyDescent="0.2"/>
  <sheetData>
    <row r="1" spans="1:17" x14ac:dyDescent="0.2">
      <c r="A1" s="1"/>
      <c r="B1" s="43" t="s">
        <v>0</v>
      </c>
      <c r="C1" s="44"/>
      <c r="D1" s="44"/>
      <c r="E1" s="45"/>
      <c r="F1" s="43" t="s">
        <v>1</v>
      </c>
      <c r="G1" s="44"/>
      <c r="H1" s="44"/>
      <c r="I1" s="45"/>
      <c r="J1" s="43" t="s">
        <v>2</v>
      </c>
      <c r="K1" s="44"/>
      <c r="L1" s="44"/>
      <c r="M1" s="45"/>
      <c r="N1" s="43" t="s">
        <v>3</v>
      </c>
      <c r="O1" s="44"/>
      <c r="P1" s="44"/>
      <c r="Q1" s="45"/>
    </row>
    <row r="2" spans="1:17" x14ac:dyDescent="0.2">
      <c r="A2" s="2" t="s">
        <v>4</v>
      </c>
      <c r="B2" s="3" t="s">
        <v>5</v>
      </c>
      <c r="C2" s="4" t="s">
        <v>6</v>
      </c>
      <c r="D2" s="4" t="s">
        <v>7</v>
      </c>
      <c r="E2" s="5" t="s">
        <v>8</v>
      </c>
      <c r="F2" s="3" t="s">
        <v>5</v>
      </c>
      <c r="G2" s="4" t="s">
        <v>6</v>
      </c>
      <c r="H2" s="4" t="s">
        <v>7</v>
      </c>
      <c r="I2" s="5" t="s">
        <v>8</v>
      </c>
      <c r="J2" s="3" t="s">
        <v>5</v>
      </c>
      <c r="K2" s="4" t="s">
        <v>6</v>
      </c>
      <c r="L2" s="4" t="s">
        <v>7</v>
      </c>
      <c r="M2" s="5" t="s">
        <v>8</v>
      </c>
      <c r="N2" s="3" t="s">
        <v>5</v>
      </c>
      <c r="O2" s="4" t="s">
        <v>6</v>
      </c>
      <c r="P2" s="4" t="s">
        <v>7</v>
      </c>
      <c r="Q2" s="5" t="s">
        <v>8</v>
      </c>
    </row>
    <row r="3" spans="1:17" x14ac:dyDescent="0.2">
      <c r="A3" s="2"/>
      <c r="B3" s="6"/>
      <c r="C3" s="7"/>
      <c r="D3" s="7"/>
      <c r="E3" s="8"/>
      <c r="F3" s="6"/>
      <c r="G3" s="7"/>
      <c r="H3" s="7"/>
      <c r="I3" s="8"/>
      <c r="J3" s="6"/>
      <c r="K3" s="7"/>
      <c r="L3" s="7"/>
      <c r="M3" s="8"/>
      <c r="N3" s="6"/>
      <c r="O3" s="7"/>
      <c r="P3" s="7"/>
      <c r="Q3" s="8"/>
    </row>
    <row r="4" spans="1:17" x14ac:dyDescent="0.2">
      <c r="A4" s="2" t="s">
        <v>9</v>
      </c>
      <c r="B4" s="9">
        <v>633287</v>
      </c>
      <c r="C4" s="10">
        <v>23964</v>
      </c>
      <c r="D4" s="10">
        <v>2532</v>
      </c>
      <c r="E4" s="11">
        <v>1270</v>
      </c>
      <c r="F4" s="9">
        <v>628734</v>
      </c>
      <c r="G4" s="10">
        <v>19843</v>
      </c>
      <c r="H4" s="10">
        <v>2089</v>
      </c>
      <c r="I4" s="11">
        <v>998</v>
      </c>
      <c r="J4" s="9">
        <v>655899</v>
      </c>
      <c r="K4" s="10">
        <v>27694</v>
      </c>
      <c r="L4" s="10">
        <v>2789</v>
      </c>
      <c r="M4" s="11">
        <v>1423</v>
      </c>
      <c r="N4" s="9">
        <v>700000</v>
      </c>
      <c r="O4" s="10">
        <v>32000</v>
      </c>
      <c r="P4" s="10">
        <v>3000</v>
      </c>
      <c r="Q4" s="11">
        <v>1510</v>
      </c>
    </row>
    <row r="5" spans="1:17" x14ac:dyDescent="0.2">
      <c r="A5" s="12" t="s">
        <v>10</v>
      </c>
      <c r="B5" s="13">
        <v>587324</v>
      </c>
      <c r="C5" s="14">
        <v>22456</v>
      </c>
      <c r="D5" s="14">
        <v>2123</v>
      </c>
      <c r="E5" s="15">
        <v>1135</v>
      </c>
      <c r="F5" s="13">
        <v>575345</v>
      </c>
      <c r="G5" s="14">
        <v>17234</v>
      </c>
      <c r="H5" s="14">
        <v>1858</v>
      </c>
      <c r="I5" s="15">
        <v>903</v>
      </c>
      <c r="J5" s="13">
        <v>604992</v>
      </c>
      <c r="K5" s="14">
        <v>25473</v>
      </c>
      <c r="L5" s="14">
        <v>2489</v>
      </c>
      <c r="M5" s="15">
        <v>1234</v>
      </c>
      <c r="N5" s="13">
        <v>600000</v>
      </c>
      <c r="O5" s="14">
        <v>28000</v>
      </c>
      <c r="P5" s="14">
        <v>2500</v>
      </c>
      <c r="Q5" s="15">
        <v>1210</v>
      </c>
    </row>
    <row r="6" spans="1:17" x14ac:dyDescent="0.2">
      <c r="A6" s="12" t="s">
        <v>11</v>
      </c>
      <c r="B6" s="13">
        <f>B4-B5</f>
        <v>45963</v>
      </c>
      <c r="C6" s="14">
        <f t="shared" ref="C6:E6" si="0">C4-C5</f>
        <v>1508</v>
      </c>
      <c r="D6" s="14">
        <f t="shared" si="0"/>
        <v>409</v>
      </c>
      <c r="E6" s="15">
        <f t="shared" si="0"/>
        <v>135</v>
      </c>
      <c r="F6" s="13">
        <f t="shared" ref="F6:Q6" si="1">F4-F5</f>
        <v>53389</v>
      </c>
      <c r="G6" s="14">
        <f t="shared" si="1"/>
        <v>2609</v>
      </c>
      <c r="H6" s="14">
        <f t="shared" si="1"/>
        <v>231</v>
      </c>
      <c r="I6" s="15">
        <f t="shared" si="1"/>
        <v>95</v>
      </c>
      <c r="J6" s="13">
        <f t="shared" si="1"/>
        <v>50907</v>
      </c>
      <c r="K6" s="14">
        <f t="shared" si="1"/>
        <v>2221</v>
      </c>
      <c r="L6" s="14">
        <f t="shared" si="1"/>
        <v>300</v>
      </c>
      <c r="M6" s="15">
        <f t="shared" si="1"/>
        <v>189</v>
      </c>
      <c r="N6" s="13">
        <f t="shared" si="1"/>
        <v>100000</v>
      </c>
      <c r="O6" s="14">
        <f t="shared" si="1"/>
        <v>4000</v>
      </c>
      <c r="P6" s="14">
        <f t="shared" si="1"/>
        <v>500</v>
      </c>
      <c r="Q6" s="15">
        <f t="shared" si="1"/>
        <v>300</v>
      </c>
    </row>
    <row r="7" spans="1:17" x14ac:dyDescent="0.2">
      <c r="A7" s="16"/>
      <c r="B7" s="17"/>
      <c r="C7" s="18"/>
      <c r="D7" s="18"/>
      <c r="E7" s="19"/>
      <c r="F7" s="17"/>
      <c r="G7" s="18"/>
      <c r="H7" s="18"/>
      <c r="I7" s="19"/>
      <c r="J7" s="17"/>
      <c r="K7" s="18"/>
      <c r="L7" s="18"/>
      <c r="M7" s="19"/>
      <c r="N7" s="17"/>
      <c r="O7" s="18"/>
      <c r="P7" s="18"/>
      <c r="Q7" s="19"/>
    </row>
    <row r="8" spans="1:17" x14ac:dyDescent="0.2">
      <c r="A8" s="2" t="s">
        <v>12</v>
      </c>
      <c r="B8" s="9">
        <v>487888</v>
      </c>
      <c r="C8" s="10">
        <v>10317</v>
      </c>
      <c r="D8" s="10">
        <v>1355</v>
      </c>
      <c r="E8" s="11">
        <v>622</v>
      </c>
      <c r="F8" s="9">
        <v>439865</v>
      </c>
      <c r="G8" s="10">
        <v>8464</v>
      </c>
      <c r="H8" s="10">
        <v>1212</v>
      </c>
      <c r="I8" s="11">
        <v>618</v>
      </c>
      <c r="J8" s="9">
        <v>444632</v>
      </c>
      <c r="K8" s="10">
        <v>10008</v>
      </c>
      <c r="L8" s="10">
        <v>1278</v>
      </c>
      <c r="M8" s="11">
        <v>623</v>
      </c>
      <c r="N8" s="9">
        <v>450000</v>
      </c>
      <c r="O8" s="10">
        <v>12000</v>
      </c>
      <c r="P8" s="10">
        <v>1250</v>
      </c>
      <c r="Q8" s="11">
        <v>650</v>
      </c>
    </row>
    <row r="9" spans="1:17" x14ac:dyDescent="0.2">
      <c r="A9" s="12" t="s">
        <v>10</v>
      </c>
      <c r="B9" s="13">
        <v>457845</v>
      </c>
      <c r="C9" s="14">
        <v>7458</v>
      </c>
      <c r="D9" s="14">
        <v>989</v>
      </c>
      <c r="E9" s="15">
        <v>412</v>
      </c>
      <c r="F9" s="13">
        <v>412785</v>
      </c>
      <c r="G9" s="14">
        <v>6233</v>
      </c>
      <c r="H9" s="14">
        <v>903</v>
      </c>
      <c r="I9" s="15">
        <v>401</v>
      </c>
      <c r="J9" s="13">
        <v>411287</v>
      </c>
      <c r="K9" s="14">
        <v>7456</v>
      </c>
      <c r="L9" s="14">
        <v>899</v>
      </c>
      <c r="M9" s="15">
        <v>398</v>
      </c>
      <c r="N9" s="13">
        <v>400000</v>
      </c>
      <c r="O9" s="14">
        <v>9000</v>
      </c>
      <c r="P9" s="14">
        <v>800</v>
      </c>
      <c r="Q9" s="15">
        <v>350</v>
      </c>
    </row>
    <row r="10" spans="1:17" x14ac:dyDescent="0.2">
      <c r="A10" s="12" t="s">
        <v>11</v>
      </c>
      <c r="B10" s="13">
        <f>B8-B9</f>
        <v>30043</v>
      </c>
      <c r="C10" s="14">
        <f t="shared" ref="C10:E10" si="2">C8-C9</f>
        <v>2859</v>
      </c>
      <c r="D10" s="14">
        <f t="shared" si="2"/>
        <v>366</v>
      </c>
      <c r="E10" s="15">
        <f t="shared" si="2"/>
        <v>210</v>
      </c>
      <c r="F10" s="13">
        <f t="shared" ref="F10:Q10" si="3">F8-F9</f>
        <v>27080</v>
      </c>
      <c r="G10" s="14">
        <f t="shared" si="3"/>
        <v>2231</v>
      </c>
      <c r="H10" s="14">
        <f t="shared" si="3"/>
        <v>309</v>
      </c>
      <c r="I10" s="15">
        <f t="shared" si="3"/>
        <v>217</v>
      </c>
      <c r="J10" s="13">
        <f t="shared" si="3"/>
        <v>33345</v>
      </c>
      <c r="K10" s="14">
        <f t="shared" si="3"/>
        <v>2552</v>
      </c>
      <c r="L10" s="14">
        <f t="shared" si="3"/>
        <v>379</v>
      </c>
      <c r="M10" s="15">
        <f t="shared" si="3"/>
        <v>225</v>
      </c>
      <c r="N10" s="13">
        <f t="shared" si="3"/>
        <v>50000</v>
      </c>
      <c r="O10" s="14">
        <f t="shared" si="3"/>
        <v>3000</v>
      </c>
      <c r="P10" s="14">
        <f t="shared" si="3"/>
        <v>450</v>
      </c>
      <c r="Q10" s="15">
        <f t="shared" si="3"/>
        <v>300</v>
      </c>
    </row>
    <row r="11" spans="1:17" x14ac:dyDescent="0.2">
      <c r="A11" s="16"/>
      <c r="B11" s="17"/>
      <c r="C11" s="18"/>
      <c r="D11" s="18"/>
      <c r="E11" s="19"/>
      <c r="F11" s="17"/>
      <c r="G11" s="18"/>
      <c r="H11" s="18"/>
      <c r="I11" s="19"/>
      <c r="J11" s="17"/>
      <c r="K11" s="18"/>
      <c r="L11" s="18"/>
      <c r="M11" s="19"/>
      <c r="N11" s="17"/>
      <c r="O11" s="18"/>
      <c r="P11" s="18"/>
      <c r="Q11" s="19"/>
    </row>
    <row r="12" spans="1:17" x14ac:dyDescent="0.2">
      <c r="A12" s="2" t="s">
        <v>13</v>
      </c>
      <c r="B12" s="9">
        <v>267330</v>
      </c>
      <c r="C12" s="10">
        <v>5888</v>
      </c>
      <c r="D12" s="7">
        <v>584</v>
      </c>
      <c r="E12" s="8">
        <v>293</v>
      </c>
      <c r="F12" s="9">
        <v>235109</v>
      </c>
      <c r="G12" s="10">
        <v>5231</v>
      </c>
      <c r="H12" s="10">
        <v>502</v>
      </c>
      <c r="I12" s="11">
        <v>243</v>
      </c>
      <c r="J12" s="9">
        <v>203114</v>
      </c>
      <c r="K12" s="10">
        <v>4273</v>
      </c>
      <c r="L12" s="10">
        <v>401</v>
      </c>
      <c r="M12" s="11">
        <v>184</v>
      </c>
      <c r="N12" s="9">
        <v>250000</v>
      </c>
      <c r="O12" s="10">
        <v>5000</v>
      </c>
      <c r="P12" s="10">
        <v>500</v>
      </c>
      <c r="Q12" s="11">
        <v>250</v>
      </c>
    </row>
    <row r="13" spans="1:17" x14ac:dyDescent="0.2">
      <c r="A13" s="12" t="s">
        <v>10</v>
      </c>
      <c r="B13" s="13">
        <v>245689</v>
      </c>
      <c r="C13" s="14">
        <v>4937</v>
      </c>
      <c r="D13" s="14">
        <v>501</v>
      </c>
      <c r="E13" s="15">
        <v>250</v>
      </c>
      <c r="F13" s="13">
        <v>217332</v>
      </c>
      <c r="G13" s="14">
        <v>4590</v>
      </c>
      <c r="H13" s="14">
        <v>421</v>
      </c>
      <c r="I13" s="15">
        <v>222</v>
      </c>
      <c r="J13" s="13">
        <v>190252</v>
      </c>
      <c r="K13" s="14">
        <v>3808</v>
      </c>
      <c r="L13" s="14">
        <v>351</v>
      </c>
      <c r="M13" s="15">
        <v>162</v>
      </c>
      <c r="N13" s="13">
        <v>230000</v>
      </c>
      <c r="O13" s="14">
        <v>4000</v>
      </c>
      <c r="P13" s="14">
        <v>400</v>
      </c>
      <c r="Q13" s="15">
        <v>200</v>
      </c>
    </row>
    <row r="14" spans="1:17" x14ac:dyDescent="0.2">
      <c r="A14" s="12" t="s">
        <v>11</v>
      </c>
      <c r="B14" s="13">
        <f>B12-B13</f>
        <v>21641</v>
      </c>
      <c r="C14" s="14">
        <f t="shared" ref="C14:E14" si="4">C12-C13</f>
        <v>951</v>
      </c>
      <c r="D14" s="14">
        <f t="shared" si="4"/>
        <v>83</v>
      </c>
      <c r="E14" s="15">
        <f t="shared" si="4"/>
        <v>43</v>
      </c>
      <c r="F14" s="13">
        <f t="shared" ref="F14:Q14" si="5">F12-F13</f>
        <v>17777</v>
      </c>
      <c r="G14" s="14">
        <f t="shared" si="5"/>
        <v>641</v>
      </c>
      <c r="H14" s="14">
        <f t="shared" si="5"/>
        <v>81</v>
      </c>
      <c r="I14" s="15">
        <f t="shared" si="5"/>
        <v>21</v>
      </c>
      <c r="J14" s="13">
        <f t="shared" si="5"/>
        <v>12862</v>
      </c>
      <c r="K14" s="14">
        <f t="shared" si="5"/>
        <v>465</v>
      </c>
      <c r="L14" s="14">
        <f t="shared" si="5"/>
        <v>50</v>
      </c>
      <c r="M14" s="15">
        <f t="shared" si="5"/>
        <v>22</v>
      </c>
      <c r="N14" s="13">
        <f t="shared" si="5"/>
        <v>20000</v>
      </c>
      <c r="O14" s="14">
        <f t="shared" si="5"/>
        <v>1000</v>
      </c>
      <c r="P14" s="14">
        <f t="shared" si="5"/>
        <v>100</v>
      </c>
      <c r="Q14" s="15">
        <f t="shared" si="5"/>
        <v>50</v>
      </c>
    </row>
    <row r="15" spans="1:17" x14ac:dyDescent="0.2">
      <c r="A15" s="16"/>
      <c r="B15" s="17"/>
      <c r="C15" s="18"/>
      <c r="D15" s="18"/>
      <c r="E15" s="19"/>
      <c r="F15" s="17"/>
      <c r="G15" s="18"/>
      <c r="H15" s="18"/>
      <c r="I15" s="19"/>
      <c r="J15" s="17"/>
      <c r="K15" s="18"/>
      <c r="L15" s="18"/>
      <c r="M15" s="19"/>
      <c r="N15" s="17"/>
      <c r="O15" s="18"/>
      <c r="P15" s="18"/>
      <c r="Q15" s="19"/>
    </row>
    <row r="16" spans="1:17" x14ac:dyDescent="0.2">
      <c r="A16" s="2" t="s">
        <v>14</v>
      </c>
      <c r="B16" s="6"/>
      <c r="C16" s="7"/>
      <c r="D16" s="7"/>
      <c r="E16" s="8"/>
      <c r="F16" s="6"/>
      <c r="G16" s="7"/>
      <c r="H16" s="7"/>
      <c r="I16" s="8"/>
      <c r="J16" s="9">
        <v>106946</v>
      </c>
      <c r="K16" s="10">
        <v>5832</v>
      </c>
      <c r="L16" s="7">
        <v>388</v>
      </c>
      <c r="M16" s="8">
        <v>284</v>
      </c>
      <c r="N16" s="9">
        <v>250000</v>
      </c>
      <c r="O16" s="10">
        <v>7500</v>
      </c>
      <c r="P16" s="10">
        <v>1000</v>
      </c>
      <c r="Q16" s="11">
        <v>600</v>
      </c>
    </row>
    <row r="17" spans="1:17" x14ac:dyDescent="0.2">
      <c r="A17" s="12" t="s">
        <v>10</v>
      </c>
      <c r="B17" s="13"/>
      <c r="C17" s="14"/>
      <c r="D17" s="14"/>
      <c r="E17" s="15"/>
      <c r="F17" s="13"/>
      <c r="G17" s="14"/>
      <c r="H17" s="14"/>
      <c r="I17" s="15"/>
      <c r="J17" s="13">
        <v>96435</v>
      </c>
      <c r="K17" s="14">
        <v>5001</v>
      </c>
      <c r="L17" s="14">
        <v>301</v>
      </c>
      <c r="M17" s="15">
        <v>256</v>
      </c>
      <c r="N17" s="13">
        <v>230000</v>
      </c>
      <c r="O17" s="14">
        <v>6000</v>
      </c>
      <c r="P17" s="14">
        <v>800</v>
      </c>
      <c r="Q17" s="15">
        <v>400</v>
      </c>
    </row>
    <row r="18" spans="1:17" x14ac:dyDescent="0.2">
      <c r="A18" s="12" t="s">
        <v>11</v>
      </c>
      <c r="B18" s="13"/>
      <c r="C18" s="14"/>
      <c r="D18" s="14"/>
      <c r="E18" s="15"/>
      <c r="F18" s="13"/>
      <c r="G18" s="14"/>
      <c r="H18" s="14"/>
      <c r="I18" s="15"/>
      <c r="J18" s="13">
        <f t="shared" ref="J18:Q18" si="6">J16-J17</f>
        <v>10511</v>
      </c>
      <c r="K18" s="14">
        <f t="shared" si="6"/>
        <v>831</v>
      </c>
      <c r="L18" s="14">
        <f t="shared" si="6"/>
        <v>87</v>
      </c>
      <c r="M18" s="15">
        <f t="shared" si="6"/>
        <v>28</v>
      </c>
      <c r="N18" s="13">
        <f t="shared" si="6"/>
        <v>20000</v>
      </c>
      <c r="O18" s="14">
        <f t="shared" si="6"/>
        <v>1500</v>
      </c>
      <c r="P18" s="14">
        <f t="shared" si="6"/>
        <v>200</v>
      </c>
      <c r="Q18" s="15">
        <f t="shared" si="6"/>
        <v>200</v>
      </c>
    </row>
    <row r="19" spans="1:17" x14ac:dyDescent="0.2">
      <c r="A19" s="16"/>
      <c r="B19" s="17"/>
      <c r="C19" s="18"/>
      <c r="D19" s="18"/>
      <c r="E19" s="19"/>
      <c r="F19" s="17"/>
      <c r="G19" s="18"/>
      <c r="H19" s="18"/>
      <c r="I19" s="19"/>
      <c r="J19" s="17"/>
      <c r="K19" s="18"/>
      <c r="L19" s="18"/>
      <c r="M19" s="19"/>
      <c r="N19" s="17"/>
      <c r="O19" s="18"/>
      <c r="P19" s="18"/>
      <c r="Q19" s="19"/>
    </row>
    <row r="20" spans="1:17" x14ac:dyDescent="0.2">
      <c r="A20" s="2" t="s">
        <v>15</v>
      </c>
      <c r="B20" s="9">
        <v>3187254</v>
      </c>
      <c r="C20" s="10">
        <v>87031</v>
      </c>
      <c r="D20" s="7"/>
      <c r="E20" s="8"/>
      <c r="F20" s="9">
        <v>2980472</v>
      </c>
      <c r="G20" s="10">
        <v>76988</v>
      </c>
      <c r="H20" s="7"/>
      <c r="I20" s="8"/>
      <c r="J20" s="9">
        <v>3228295</v>
      </c>
      <c r="K20" s="10">
        <v>91152</v>
      </c>
      <c r="L20" s="7"/>
      <c r="M20" s="8"/>
      <c r="N20" s="9">
        <v>3500000</v>
      </c>
      <c r="O20" s="10">
        <v>100000</v>
      </c>
      <c r="P20" s="7"/>
      <c r="Q20" s="8"/>
    </row>
    <row r="21" spans="1:17" x14ac:dyDescent="0.2">
      <c r="A21" s="12" t="s">
        <v>10</v>
      </c>
      <c r="B21" s="13">
        <v>2830734</v>
      </c>
      <c r="C21" s="14">
        <v>77371</v>
      </c>
      <c r="D21" s="14"/>
      <c r="E21" s="15"/>
      <c r="F21" s="13">
        <v>2714926</v>
      </c>
      <c r="G21" s="14">
        <v>68399</v>
      </c>
      <c r="H21" s="14"/>
      <c r="I21" s="15"/>
      <c r="J21" s="13">
        <v>2877430</v>
      </c>
      <c r="K21" s="14">
        <v>80591</v>
      </c>
      <c r="L21" s="14"/>
      <c r="M21" s="15"/>
      <c r="N21" s="13">
        <v>3000000</v>
      </c>
      <c r="O21" s="14">
        <v>85000</v>
      </c>
      <c r="P21" s="14"/>
      <c r="Q21" s="15"/>
    </row>
    <row r="22" spans="1:17" x14ac:dyDescent="0.2">
      <c r="A22" s="12" t="s">
        <v>11</v>
      </c>
      <c r="B22" s="13">
        <f>B20-B21</f>
        <v>356520</v>
      </c>
      <c r="C22" s="14">
        <f t="shared" ref="C22" si="7">C20-C21</f>
        <v>9660</v>
      </c>
      <c r="D22" s="14"/>
      <c r="E22" s="15"/>
      <c r="F22" s="13">
        <f t="shared" ref="F22:G22" si="8">F20-F21</f>
        <v>265546</v>
      </c>
      <c r="G22" s="14">
        <f t="shared" si="8"/>
        <v>8589</v>
      </c>
      <c r="H22" s="14"/>
      <c r="I22" s="15"/>
      <c r="J22" s="13">
        <f t="shared" ref="J22:K22" si="9">J20-J21</f>
        <v>350865</v>
      </c>
      <c r="K22" s="14">
        <f t="shared" si="9"/>
        <v>10561</v>
      </c>
      <c r="L22" s="14"/>
      <c r="M22" s="15"/>
      <c r="N22" s="13">
        <f t="shared" ref="N22:O22" si="10">N20-N21</f>
        <v>500000</v>
      </c>
      <c r="O22" s="14">
        <f t="shared" si="10"/>
        <v>15000</v>
      </c>
      <c r="P22" s="14"/>
      <c r="Q22" s="15"/>
    </row>
    <row r="23" spans="1:17" x14ac:dyDescent="0.2">
      <c r="A23" s="16"/>
      <c r="B23" s="17"/>
      <c r="C23" s="18"/>
      <c r="D23" s="18"/>
      <c r="E23" s="19"/>
      <c r="F23" s="17"/>
      <c r="G23" s="18"/>
      <c r="H23" s="18"/>
      <c r="I23" s="19"/>
      <c r="J23" s="17"/>
      <c r="K23" s="18"/>
      <c r="L23" s="18"/>
      <c r="M23" s="19"/>
      <c r="N23" s="17"/>
      <c r="O23" s="18"/>
      <c r="P23" s="18"/>
      <c r="Q23" s="19"/>
    </row>
    <row r="24" spans="1:17" x14ac:dyDescent="0.2">
      <c r="A24" s="2" t="s">
        <v>16</v>
      </c>
      <c r="B24" s="9">
        <v>47000</v>
      </c>
      <c r="C24" s="10">
        <v>1422</v>
      </c>
      <c r="D24" s="7">
        <v>523</v>
      </c>
      <c r="E24" s="8">
        <v>265</v>
      </c>
      <c r="F24" s="9">
        <v>38907</v>
      </c>
      <c r="G24" s="10">
        <v>1237</v>
      </c>
      <c r="H24" s="10">
        <v>490</v>
      </c>
      <c r="I24" s="11">
        <v>235</v>
      </c>
      <c r="J24" s="9">
        <v>39042</v>
      </c>
      <c r="K24" s="10">
        <v>1330</v>
      </c>
      <c r="L24" s="10">
        <v>499</v>
      </c>
      <c r="M24" s="11">
        <v>248</v>
      </c>
      <c r="N24" s="9">
        <v>45000</v>
      </c>
      <c r="O24" s="10">
        <v>1500</v>
      </c>
      <c r="P24" s="10">
        <v>650</v>
      </c>
      <c r="Q24" s="11">
        <v>350</v>
      </c>
    </row>
    <row r="25" spans="1:17" x14ac:dyDescent="0.2">
      <c r="A25" s="12" t="s">
        <v>10</v>
      </c>
      <c r="B25" s="13">
        <v>40456</v>
      </c>
      <c r="C25" s="14">
        <v>1002</v>
      </c>
      <c r="D25" s="14">
        <v>487</v>
      </c>
      <c r="E25" s="15">
        <v>243</v>
      </c>
      <c r="F25" s="13">
        <v>32561</v>
      </c>
      <c r="G25" s="14">
        <v>811</v>
      </c>
      <c r="H25" s="14">
        <v>451</v>
      </c>
      <c r="I25" s="15">
        <v>202</v>
      </c>
      <c r="J25" s="13">
        <v>32677</v>
      </c>
      <c r="K25" s="14">
        <v>851</v>
      </c>
      <c r="L25" s="14">
        <v>458</v>
      </c>
      <c r="M25" s="15">
        <v>201</v>
      </c>
      <c r="N25" s="13">
        <v>40000</v>
      </c>
      <c r="O25" s="14">
        <v>1000</v>
      </c>
      <c r="P25" s="14">
        <v>575</v>
      </c>
      <c r="Q25" s="15">
        <v>300</v>
      </c>
    </row>
    <row r="26" spans="1:17" x14ac:dyDescent="0.2">
      <c r="A26" s="12" t="s">
        <v>11</v>
      </c>
      <c r="B26" s="13">
        <f>B24-B25</f>
        <v>6544</v>
      </c>
      <c r="C26" s="14">
        <f t="shared" ref="C26:E26" si="11">C24-C25</f>
        <v>420</v>
      </c>
      <c r="D26" s="14">
        <f t="shared" si="11"/>
        <v>36</v>
      </c>
      <c r="E26" s="15">
        <f t="shared" si="11"/>
        <v>22</v>
      </c>
      <c r="F26" s="13">
        <f t="shared" ref="F26:Q26" si="12">F24-F25</f>
        <v>6346</v>
      </c>
      <c r="G26" s="14">
        <f t="shared" si="12"/>
        <v>426</v>
      </c>
      <c r="H26" s="14">
        <f t="shared" si="12"/>
        <v>39</v>
      </c>
      <c r="I26" s="15">
        <f t="shared" si="12"/>
        <v>33</v>
      </c>
      <c r="J26" s="13">
        <f t="shared" si="12"/>
        <v>6365</v>
      </c>
      <c r="K26" s="14">
        <f t="shared" si="12"/>
        <v>479</v>
      </c>
      <c r="L26" s="14">
        <f t="shared" si="12"/>
        <v>41</v>
      </c>
      <c r="M26" s="15">
        <f t="shared" si="12"/>
        <v>47</v>
      </c>
      <c r="N26" s="13">
        <f t="shared" si="12"/>
        <v>5000</v>
      </c>
      <c r="O26" s="14">
        <f t="shared" si="12"/>
        <v>500</v>
      </c>
      <c r="P26" s="14">
        <f t="shared" si="12"/>
        <v>75</v>
      </c>
      <c r="Q26" s="15">
        <f t="shared" si="12"/>
        <v>50</v>
      </c>
    </row>
    <row r="27" spans="1:17" x14ac:dyDescent="0.2">
      <c r="A27" s="16"/>
      <c r="B27" s="17"/>
      <c r="C27" s="18"/>
      <c r="D27" s="18"/>
      <c r="E27" s="19"/>
      <c r="F27" s="17"/>
      <c r="G27" s="18"/>
      <c r="H27" s="18"/>
      <c r="I27" s="19"/>
      <c r="J27" s="17"/>
      <c r="K27" s="18"/>
      <c r="L27" s="18"/>
      <c r="M27" s="19"/>
      <c r="N27" s="17"/>
      <c r="O27" s="18"/>
      <c r="P27" s="18"/>
      <c r="Q27" s="19"/>
    </row>
    <row r="28" spans="1:17" x14ac:dyDescent="0.2">
      <c r="A28" s="2" t="s">
        <v>17</v>
      </c>
      <c r="B28" s="9">
        <v>176386</v>
      </c>
      <c r="C28" s="10">
        <v>6080</v>
      </c>
      <c r="D28" s="10">
        <v>1209</v>
      </c>
      <c r="E28" s="11">
        <v>646</v>
      </c>
      <c r="F28" s="9">
        <v>152006</v>
      </c>
      <c r="G28" s="10">
        <v>5388</v>
      </c>
      <c r="H28" s="10">
        <v>1002</v>
      </c>
      <c r="I28" s="11">
        <v>512</v>
      </c>
      <c r="J28" s="9">
        <v>169697</v>
      </c>
      <c r="K28" s="10">
        <v>6001</v>
      </c>
      <c r="L28" s="10">
        <v>1312</v>
      </c>
      <c r="M28" s="11">
        <v>637</v>
      </c>
      <c r="N28" s="9">
        <v>200000</v>
      </c>
      <c r="O28" s="10">
        <v>7000</v>
      </c>
      <c r="P28" s="10">
        <v>1750</v>
      </c>
      <c r="Q28" s="11">
        <v>750</v>
      </c>
    </row>
    <row r="29" spans="1:17" x14ac:dyDescent="0.2">
      <c r="A29" s="12" t="s">
        <v>10</v>
      </c>
      <c r="B29" s="13">
        <v>126099</v>
      </c>
      <c r="C29" s="14">
        <v>5345</v>
      </c>
      <c r="D29" s="14">
        <v>945</v>
      </c>
      <c r="E29" s="15">
        <v>537</v>
      </c>
      <c r="F29" s="13">
        <v>107382</v>
      </c>
      <c r="G29" s="14">
        <v>4762</v>
      </c>
      <c r="H29" s="14">
        <v>777</v>
      </c>
      <c r="I29" s="15">
        <v>432</v>
      </c>
      <c r="J29" s="13">
        <v>121874</v>
      </c>
      <c r="K29" s="14">
        <v>5345</v>
      </c>
      <c r="L29" s="14">
        <v>1051</v>
      </c>
      <c r="M29" s="15">
        <v>499</v>
      </c>
      <c r="N29" s="13">
        <v>150000</v>
      </c>
      <c r="O29" s="14">
        <v>5000</v>
      </c>
      <c r="P29" s="14">
        <v>1300</v>
      </c>
      <c r="Q29" s="15">
        <v>500</v>
      </c>
    </row>
    <row r="30" spans="1:17" x14ac:dyDescent="0.2">
      <c r="A30" s="12" t="s">
        <v>11</v>
      </c>
      <c r="B30" s="13">
        <f>B28-B29</f>
        <v>50287</v>
      </c>
      <c r="C30" s="14">
        <f t="shared" ref="C30:E30" si="13">C28-C29</f>
        <v>735</v>
      </c>
      <c r="D30" s="14">
        <f t="shared" si="13"/>
        <v>264</v>
      </c>
      <c r="E30" s="15">
        <f t="shared" si="13"/>
        <v>109</v>
      </c>
      <c r="F30" s="13">
        <f t="shared" ref="F30:Q30" si="14">F28-F29</f>
        <v>44624</v>
      </c>
      <c r="G30" s="14">
        <f t="shared" si="14"/>
        <v>626</v>
      </c>
      <c r="H30" s="14">
        <f t="shared" si="14"/>
        <v>225</v>
      </c>
      <c r="I30" s="15">
        <f t="shared" si="14"/>
        <v>80</v>
      </c>
      <c r="J30" s="13">
        <f t="shared" si="14"/>
        <v>47823</v>
      </c>
      <c r="K30" s="14">
        <f t="shared" si="14"/>
        <v>656</v>
      </c>
      <c r="L30" s="14">
        <f t="shared" si="14"/>
        <v>261</v>
      </c>
      <c r="M30" s="15">
        <f t="shared" si="14"/>
        <v>138</v>
      </c>
      <c r="N30" s="13">
        <f t="shared" si="14"/>
        <v>50000</v>
      </c>
      <c r="O30" s="14">
        <f t="shared" si="14"/>
        <v>2000</v>
      </c>
      <c r="P30" s="14">
        <f t="shared" si="14"/>
        <v>450</v>
      </c>
      <c r="Q30" s="15">
        <f t="shared" si="14"/>
        <v>250</v>
      </c>
    </row>
    <row r="31" spans="1:17" x14ac:dyDescent="0.2">
      <c r="A31" s="20"/>
      <c r="B31" s="17"/>
      <c r="C31" s="18"/>
      <c r="D31" s="18"/>
      <c r="E31" s="19"/>
      <c r="F31" s="17"/>
      <c r="G31" s="18"/>
      <c r="H31" s="18"/>
      <c r="I31" s="19"/>
      <c r="J31" s="17"/>
      <c r="K31" s="18"/>
      <c r="L31" s="18"/>
      <c r="M31" s="19"/>
      <c r="N31" s="17"/>
      <c r="O31" s="18"/>
      <c r="P31" s="18"/>
      <c r="Q31" s="19"/>
    </row>
    <row r="32" spans="1:17" x14ac:dyDescent="0.2">
      <c r="A32" s="2" t="s">
        <v>18</v>
      </c>
      <c r="B32" s="21">
        <f t="shared" ref="B32:Q32" si="15">B4+B8+B12+B16+B20+B24+B28</f>
        <v>4799145</v>
      </c>
      <c r="C32" s="22">
        <f t="shared" si="15"/>
        <v>134702</v>
      </c>
      <c r="D32" s="22">
        <f t="shared" si="15"/>
        <v>6203</v>
      </c>
      <c r="E32" s="23">
        <f t="shared" si="15"/>
        <v>3096</v>
      </c>
      <c r="F32" s="21">
        <f t="shared" si="15"/>
        <v>4475093</v>
      </c>
      <c r="G32" s="22">
        <f t="shared" si="15"/>
        <v>117151</v>
      </c>
      <c r="H32" s="22">
        <f t="shared" si="15"/>
        <v>5295</v>
      </c>
      <c r="I32" s="23">
        <f t="shared" si="15"/>
        <v>2606</v>
      </c>
      <c r="J32" s="21">
        <f t="shared" si="15"/>
        <v>4847625</v>
      </c>
      <c r="K32" s="22">
        <f t="shared" si="15"/>
        <v>146290</v>
      </c>
      <c r="L32" s="22">
        <f t="shared" si="15"/>
        <v>6667</v>
      </c>
      <c r="M32" s="23">
        <f t="shared" si="15"/>
        <v>3399</v>
      </c>
      <c r="N32" s="21">
        <f t="shared" si="15"/>
        <v>5395000</v>
      </c>
      <c r="O32" s="22">
        <f t="shared" si="15"/>
        <v>165000</v>
      </c>
      <c r="P32" s="22">
        <f t="shared" si="15"/>
        <v>8150</v>
      </c>
      <c r="Q32" s="23">
        <f t="shared" si="15"/>
        <v>4110</v>
      </c>
    </row>
    <row r="33" spans="1:17" x14ac:dyDescent="0.2">
      <c r="A33" s="12" t="s">
        <v>10</v>
      </c>
      <c r="B33" s="24">
        <f t="shared" ref="B33:Q33" si="16">B5+B9+B13+B17+B21+B25+B29</f>
        <v>4288147</v>
      </c>
      <c r="C33" s="25">
        <f t="shared" si="16"/>
        <v>118569</v>
      </c>
      <c r="D33" s="25">
        <f t="shared" si="16"/>
        <v>5045</v>
      </c>
      <c r="E33" s="26">
        <f t="shared" si="16"/>
        <v>2577</v>
      </c>
      <c r="F33" s="24">
        <f t="shared" si="16"/>
        <v>4060331</v>
      </c>
      <c r="G33" s="25">
        <f t="shared" si="16"/>
        <v>102029</v>
      </c>
      <c r="H33" s="25">
        <f t="shared" si="16"/>
        <v>4410</v>
      </c>
      <c r="I33" s="26">
        <f t="shared" si="16"/>
        <v>2160</v>
      </c>
      <c r="J33" s="24">
        <f t="shared" si="16"/>
        <v>4334947</v>
      </c>
      <c r="K33" s="25">
        <f t="shared" si="16"/>
        <v>128525</v>
      </c>
      <c r="L33" s="25">
        <f t="shared" si="16"/>
        <v>5549</v>
      </c>
      <c r="M33" s="26">
        <f t="shared" si="16"/>
        <v>2750</v>
      </c>
      <c r="N33" s="24">
        <f t="shared" si="16"/>
        <v>4650000</v>
      </c>
      <c r="O33" s="25">
        <f t="shared" si="16"/>
        <v>138000</v>
      </c>
      <c r="P33" s="25">
        <f t="shared" si="16"/>
        <v>6375</v>
      </c>
      <c r="Q33" s="26">
        <f t="shared" si="16"/>
        <v>2960</v>
      </c>
    </row>
    <row r="34" spans="1:17" ht="17" thickBot="1" x14ac:dyDescent="0.25">
      <c r="A34" s="27" t="s">
        <v>11</v>
      </c>
      <c r="B34" s="28">
        <f t="shared" ref="B34:Q34" si="17">B6+B10+B14+B18+B22+B26+B30</f>
        <v>510998</v>
      </c>
      <c r="C34" s="29">
        <f t="shared" si="17"/>
        <v>16133</v>
      </c>
      <c r="D34" s="29">
        <f t="shared" si="17"/>
        <v>1158</v>
      </c>
      <c r="E34" s="30">
        <f t="shared" si="17"/>
        <v>519</v>
      </c>
      <c r="F34" s="28">
        <f t="shared" si="17"/>
        <v>414762</v>
      </c>
      <c r="G34" s="29">
        <f t="shared" si="17"/>
        <v>15122</v>
      </c>
      <c r="H34" s="29">
        <f t="shared" si="17"/>
        <v>885</v>
      </c>
      <c r="I34" s="30">
        <f t="shared" si="17"/>
        <v>446</v>
      </c>
      <c r="J34" s="28">
        <f t="shared" si="17"/>
        <v>512678</v>
      </c>
      <c r="K34" s="29">
        <f t="shared" si="17"/>
        <v>17765</v>
      </c>
      <c r="L34" s="29">
        <f t="shared" si="17"/>
        <v>1118</v>
      </c>
      <c r="M34" s="30">
        <f t="shared" si="17"/>
        <v>649</v>
      </c>
      <c r="N34" s="28">
        <f t="shared" si="17"/>
        <v>745000</v>
      </c>
      <c r="O34" s="29">
        <f t="shared" si="17"/>
        <v>27000</v>
      </c>
      <c r="P34" s="29">
        <f t="shared" si="17"/>
        <v>1775</v>
      </c>
      <c r="Q34" s="30">
        <f t="shared" si="17"/>
        <v>1150</v>
      </c>
    </row>
  </sheetData>
  <mergeCells count="4">
    <mergeCell ref="B1:E1"/>
    <mergeCell ref="F1:I1"/>
    <mergeCell ref="J1:M1"/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Altered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2021-03-13T17:25:57Z</dcterms:created>
  <dcterms:modified xsi:type="dcterms:W3CDTF">2021-03-16T11:46:12Z</dcterms:modified>
</cp:coreProperties>
</file>