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Save\PycharmProjects\data_analysis\OtherModule\Excel\"/>
    </mc:Choice>
  </mc:AlternateContent>
  <xr:revisionPtr revIDLastSave="0" documentId="13_ncr:1_{1AF43D99-6C5E-4387-B7C0-F1CDC097BCAC}" xr6:coauthVersionLast="47" xr6:coauthVersionMax="47" xr10:uidLastSave="{00000000-0000-0000-0000-000000000000}"/>
  <bookViews>
    <workbookView xWindow="-120" yWindow="-120" windowWidth="29040" windowHeight="15840" tabRatio="631" xr2:uid="{00000000-000D-0000-FFFF-FFFF00000000}"/>
  </bookViews>
  <sheets>
    <sheet name="ЗАДАНИЕ1" sheetId="13" r:id="rId1"/>
    <sheet name="ЗАДАНИЕ2" sheetId="14" r:id="rId2"/>
    <sheet name="ЗАДАНИЕ3" sheetId="16" r:id="rId3"/>
    <sheet name="ЗАДАНИЕ4" sheetId="17" r:id="rId4"/>
    <sheet name="ЗАДАНИЕ5" sheetId="19" r:id="rId5"/>
    <sheet name="ЗАДАНИЕ6" sheetId="21" r:id="rId6"/>
    <sheet name="ЗАДАНИЕ7" sheetId="22" r:id="rId7"/>
    <sheet name="ЗАДАНИЕ8" sheetId="23" r:id="rId8"/>
  </sheets>
  <definedNames>
    <definedName name="_xlnm._FilterDatabase" localSheetId="2" hidden="1">ЗАДАНИЕ3!$B$1:$B$13</definedName>
    <definedName name="_xlnm._FilterDatabase" localSheetId="3" hidden="1">ЗАДАНИЕ4!$A$1:$C$26</definedName>
    <definedName name="wrn.отчет._.по._.курсу.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_xlnm.Extract" localSheetId="2">ЗАДАНИЕ3!$E$4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3" l="1"/>
  <c r="C10" i="13"/>
  <c r="C11" i="13"/>
  <c r="C8" i="13"/>
  <c r="I5" i="16"/>
  <c r="I4" i="16"/>
  <c r="I3" i="16"/>
  <c r="I2" i="16"/>
</calcChain>
</file>

<file path=xl/sharedStrings.xml><?xml version="1.0" encoding="utf-8"?>
<sst xmlns="http://schemas.openxmlformats.org/spreadsheetml/2006/main" count="203" uniqueCount="131">
  <si>
    <t>Наименование</t>
  </si>
  <si>
    <t>Прайс-лист</t>
  </si>
  <si>
    <t>Фамилия</t>
  </si>
  <si>
    <t>Продажи</t>
  </si>
  <si>
    <t>Артикул</t>
  </si>
  <si>
    <t>Вентилятор BORK P501</t>
  </si>
  <si>
    <t>Вентилятор Supra VS-1211</t>
  </si>
  <si>
    <t>Вентилятор DeLonghi DCH 7093</t>
  </si>
  <si>
    <t>Тепловентилятор Neoclima FH-01</t>
  </si>
  <si>
    <t>Вентилятор Polaris PSF 4</t>
  </si>
  <si>
    <t>Пылесос iRobot Scooba 450</t>
  </si>
  <si>
    <t>Пылесос Dyson DC42 Allergy</t>
  </si>
  <si>
    <t>Пылесос Samsung SC4740</t>
  </si>
  <si>
    <t>Пылесос Philips FC 8760/01</t>
  </si>
  <si>
    <t xml:space="preserve">Пылесос THOMAS 788550 </t>
  </si>
  <si>
    <t>Холодильник Indesit ТТ 85</t>
  </si>
  <si>
    <t xml:space="preserve">Холодильник Саратов 501 </t>
  </si>
  <si>
    <t>Холодильник Daewoo FR-051AR</t>
  </si>
  <si>
    <t>Холодильник LG GA-B409SLCA</t>
  </si>
  <si>
    <t>Холодильник Атлант-2823-80</t>
  </si>
  <si>
    <t>Холодильник «Саратов 264»</t>
  </si>
  <si>
    <t>Стоимость заказа</t>
  </si>
  <si>
    <t>Имя</t>
  </si>
  <si>
    <t>Код Заказа</t>
  </si>
  <si>
    <t>Зюзюкова</t>
  </si>
  <si>
    <t>Юлия</t>
  </si>
  <si>
    <t>Z-140</t>
  </si>
  <si>
    <t>Z-161</t>
  </si>
  <si>
    <t>Земляная</t>
  </si>
  <si>
    <t>Анна</t>
  </si>
  <si>
    <t>Z-191</t>
  </si>
  <si>
    <t>Денежкина</t>
  </si>
  <si>
    <t>Ольга</t>
  </si>
  <si>
    <t>Z-323</t>
  </si>
  <si>
    <t>Z-358</t>
  </si>
  <si>
    <t>Двухличная</t>
  </si>
  <si>
    <t>Любовь</t>
  </si>
  <si>
    <t>Z-441</t>
  </si>
  <si>
    <t>Z-462</t>
  </si>
  <si>
    <t>Жуликов</t>
  </si>
  <si>
    <t>Максим</t>
  </si>
  <si>
    <t>Z-521</t>
  </si>
  <si>
    <t>Z-674</t>
  </si>
  <si>
    <t>Z-687</t>
  </si>
  <si>
    <t>Z-693</t>
  </si>
  <si>
    <t>Великий</t>
  </si>
  <si>
    <t>Иван</t>
  </si>
  <si>
    <t>Z-784</t>
  </si>
  <si>
    <t>Z-817</t>
  </si>
  <si>
    <t>Z-841</t>
  </si>
  <si>
    <t>Дата</t>
  </si>
  <si>
    <t>Город</t>
  </si>
  <si>
    <t>Кол-во заказов</t>
  </si>
  <si>
    <t>Сумма заказов</t>
  </si>
  <si>
    <t>Санкт-Петербург</t>
  </si>
  <si>
    <t>Москва</t>
  </si>
  <si>
    <t>Воронеж</t>
  </si>
  <si>
    <t>Новосибирск</t>
  </si>
  <si>
    <t>Товары</t>
  </si>
  <si>
    <t>Продано, шт</t>
  </si>
  <si>
    <t>Дата продажи</t>
  </si>
  <si>
    <t>Товар</t>
  </si>
  <si>
    <t>Холодильник</t>
  </si>
  <si>
    <t>Вентилятор</t>
  </si>
  <si>
    <t>Пылесос</t>
  </si>
  <si>
    <t>с</t>
  </si>
  <si>
    <t>Чайник</t>
  </si>
  <si>
    <t>по</t>
  </si>
  <si>
    <t>Плита</t>
  </si>
  <si>
    <t>Кол-во:</t>
  </si>
  <si>
    <t>Фен</t>
  </si>
  <si>
    <t>Фильтр для воды</t>
  </si>
  <si>
    <t>Топливный фильтр</t>
  </si>
  <si>
    <t>Воздушный фильтр</t>
  </si>
  <si>
    <t>ФИО</t>
  </si>
  <si>
    <t>Вып-ие плана, %</t>
  </si>
  <si>
    <t>Сумма премии, руб.</t>
  </si>
  <si>
    <t>Бакулин Максим</t>
  </si>
  <si>
    <t>Витценко Денис</t>
  </si>
  <si>
    <t>Волков Иван</t>
  </si>
  <si>
    <t>Денисова Любовь</t>
  </si>
  <si>
    <t>Дикарева Ольга</t>
  </si>
  <si>
    <t>Елаев Максим</t>
  </si>
  <si>
    <t>Лугманова Анна</t>
  </si>
  <si>
    <t>Маркелова Юлия</t>
  </si>
  <si>
    <t>Михайлова Александра</t>
  </si>
  <si>
    <t>Мусагутова Софья</t>
  </si>
  <si>
    <t>Мухаметзянов Алик</t>
  </si>
  <si>
    <t>Плутова Анастасия</t>
  </si>
  <si>
    <t>Сефершаев Руслан</t>
  </si>
  <si>
    <t>Сираев Фидан</t>
  </si>
  <si>
    <t>Столяров Андрей</t>
  </si>
  <si>
    <t>Стаж</t>
  </si>
  <si>
    <t>Оклад</t>
  </si>
  <si>
    <t>Бакулин Максим-82000</t>
  </si>
  <si>
    <t>Витценко Денис-82000</t>
  </si>
  <si>
    <t>Волков Иван-51000</t>
  </si>
  <si>
    <t>Денисова Любовь-58000</t>
  </si>
  <si>
    <t>Дикарева Ольга-98000</t>
  </si>
  <si>
    <t>Елаев Максим-44000</t>
  </si>
  <si>
    <t>Лугманова Анна-79000</t>
  </si>
  <si>
    <t>Маркелова Юлия-37000</t>
  </si>
  <si>
    <t>Михайлова Александра-77000</t>
  </si>
  <si>
    <t>Мусагутова Софья-66000</t>
  </si>
  <si>
    <t>Мухаметзянов Алик-59000</t>
  </si>
  <si>
    <t>Плутова Анастасия-64000</t>
  </si>
  <si>
    <t>Сефершаев Руслан-77000</t>
  </si>
  <si>
    <t>Сираев Фидан-50000</t>
  </si>
  <si>
    <t>Столяров Андрей-46000</t>
  </si>
  <si>
    <t>Исходные данные</t>
  </si>
  <si>
    <t>ФАМИЛИЯ ИМЯ ОТЧЕСТВО</t>
  </si>
  <si>
    <t>фамилия имя отчество</t>
  </si>
  <si>
    <t>Фамилия Имя Отчество</t>
  </si>
  <si>
    <t>бутылкин МАКСИМ павлович</t>
  </si>
  <si>
    <t>великий ДЕНИС валерьевич</t>
  </si>
  <si>
    <t>денежкина ОЛЬГА владимировна</t>
  </si>
  <si>
    <t>жуликов МАКСИМ иванович</t>
  </si>
  <si>
    <t>лентяева АЛИК минегаянович</t>
  </si>
  <si>
    <t>малоедова АНАСТАСИЯ валерьевна</t>
  </si>
  <si>
    <t>мерзлякова РУСЛАН эскендерович</t>
  </si>
  <si>
    <t>мурзикова ФИДАН фаварисович</t>
  </si>
  <si>
    <t>окорочков АНДРЕЙ валерьевич</t>
  </si>
  <si>
    <t>скородумов НИКОЛАЙ алексеевич</t>
  </si>
  <si>
    <t>червячков КОНСТАНТИН викторович</t>
  </si>
  <si>
    <t>чириков КИРИЛЛ александрович</t>
  </si>
  <si>
    <t>чудакова МАРГАРИТА алексеевна</t>
  </si>
  <si>
    <t>Дата рождения</t>
  </si>
  <si>
    <t>50 лет исполнится…</t>
  </si>
  <si>
    <t>БУТЫЛКИН МАКСИМ ПАВЛОВИЧ</t>
  </si>
  <si>
    <t>бутылкин максим павлович</t>
  </si>
  <si>
    <t>Бутылкин Максим Павлович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</si>
</sst>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_р_._-;\-* #,##0_р_._-;_-* &quot;-&quot;??_р_._-;_-@_-"/>
    <numFmt numFmtId="166" formatCode="_-* #,##0&quot;р.&quot;_-;\-* #,##0&quot;р.&quot;_-;_-* &quot;-&quot;??&quot;р.&quot;_-;_-@_-"/>
  </numFmts>
  <fonts count="33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2060"/>
      <name val="Arial"/>
      <family val="2"/>
      <charset val="204"/>
    </font>
    <font>
      <sz val="10"/>
      <color theme="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002060"/>
      <name val="Arial"/>
      <family val="2"/>
      <charset val="204"/>
    </font>
    <font>
      <b/>
      <sz val="11"/>
      <color theme="1"/>
      <name val="Tahoma"/>
      <family val="2"/>
      <charset val="204"/>
    </font>
    <font>
      <sz val="11"/>
      <color theme="1"/>
      <name val="Tahoma"/>
      <family val="2"/>
      <charset val="204"/>
    </font>
    <font>
      <sz val="10"/>
      <name val="Arial Cyr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30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4" applyNumberFormat="0" applyAlignment="0" applyProtection="0"/>
    <xf numFmtId="0" fontId="6" fillId="10" borderId="5" applyNumberFormat="0" applyAlignment="0" applyProtection="0"/>
    <xf numFmtId="0" fontId="7" fillId="10" borderId="4" applyNumberFormat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11" borderId="10" applyNumberFormat="0" applyAlignment="0" applyProtection="0"/>
    <xf numFmtId="0" fontId="13" fillId="0" borderId="0" applyNumberFormat="0" applyFill="0" applyBorder="0" applyAlignment="0" applyProtection="0"/>
    <xf numFmtId="0" fontId="14" fillId="12" borderId="0" applyNumberFormat="0" applyBorder="0" applyAlignment="0" applyProtection="0"/>
    <xf numFmtId="0" fontId="15" fillId="13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14" borderId="11" applyNumberFormat="0" applyFont="0" applyAlignment="0" applyProtection="0"/>
    <xf numFmtId="0" fontId="17" fillId="0" borderId="12" applyNumberFormat="0" applyFill="0" applyAlignment="0" applyProtection="0"/>
    <xf numFmtId="0" fontId="18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19" fillId="15" borderId="0" applyNumberFormat="0" applyBorder="0" applyAlignment="0" applyProtection="0"/>
    <xf numFmtId="9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0"/>
    <xf numFmtId="164" fontId="28" fillId="0" borderId="0" applyFont="0" applyFill="0" applyBorder="0" applyAlignment="0" applyProtection="0"/>
    <xf numFmtId="0" fontId="32" fillId="0" borderId="0"/>
  </cellStyleXfs>
  <cellXfs count="57">
    <xf numFmtId="0" fontId="0" fillId="0" borderId="0" xfId="0"/>
    <xf numFmtId="0" fontId="20" fillId="0" borderId="0" xfId="0" applyFont="1"/>
    <xf numFmtId="0" fontId="1" fillId="2" borderId="13" xfId="0" applyFont="1" applyFill="1" applyBorder="1" applyAlignment="1">
      <alignment horizontal="center" vertical="center" wrapText="1"/>
    </xf>
    <xf numFmtId="0" fontId="1" fillId="16" borderId="1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6" borderId="13" xfId="0" applyFont="1" applyFill="1" applyBorder="1" applyAlignment="1">
      <alignment horizontal="center" vertical="center" wrapText="1"/>
    </xf>
    <xf numFmtId="165" fontId="2" fillId="0" borderId="15" xfId="23" quotePrefix="1" applyNumberFormat="1" applyFont="1" applyBorder="1" applyAlignment="1">
      <alignment horizontal="center"/>
    </xf>
    <xf numFmtId="49" fontId="2" fillId="0" borderId="15" xfId="0" quotePrefix="1" applyNumberFormat="1" applyFont="1" applyBorder="1" applyAlignment="1">
      <alignment horizontal="center"/>
    </xf>
    <xf numFmtId="49" fontId="2" fillId="0" borderId="15" xfId="0" quotePrefix="1" applyNumberFormat="1" applyFont="1" applyBorder="1" applyAlignment="1">
      <alignment horizontal="left"/>
    </xf>
    <xf numFmtId="49" fontId="2" fillId="0" borderId="16" xfId="0" quotePrefix="1" applyNumberFormat="1" applyFont="1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0" fillId="0" borderId="13" xfId="0" applyBorder="1"/>
    <xf numFmtId="0" fontId="21" fillId="1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4" fontId="22" fillId="0" borderId="1" xfId="23" applyNumberFormat="1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14" fontId="22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14" fontId="22" fillId="0" borderId="0" xfId="0" applyNumberFormat="1" applyFont="1" applyAlignment="1">
      <alignment horizontal="center" vertical="center"/>
    </xf>
    <xf numFmtId="0" fontId="22" fillId="0" borderId="18" xfId="0" applyFont="1" applyBorder="1" applyAlignment="1">
      <alignment horizontal="right" vertical="center"/>
    </xf>
    <xf numFmtId="14" fontId="22" fillId="0" borderId="18" xfId="0" applyNumberFormat="1" applyFont="1" applyBorder="1" applyAlignment="1">
      <alignment horizontal="center" vertical="center"/>
    </xf>
    <xf numFmtId="0" fontId="27" fillId="19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18" borderId="1" xfId="0" applyFont="1" applyFill="1" applyBorder="1"/>
    <xf numFmtId="9" fontId="28" fillId="18" borderId="1" xfId="25" applyFont="1" applyFill="1" applyBorder="1" applyAlignment="1">
      <alignment horizontal="center"/>
    </xf>
    <xf numFmtId="0" fontId="28" fillId="0" borderId="0" xfId="0" applyFont="1"/>
    <xf numFmtId="0" fontId="29" fillId="0" borderId="0" xfId="0" applyFont="1" applyAlignment="1">
      <alignment horizontal="center"/>
    </xf>
    <xf numFmtId="1" fontId="27" fillId="19" borderId="1" xfId="23" applyNumberFormat="1" applyFont="1" applyFill="1" applyBorder="1" applyAlignment="1">
      <alignment horizontal="center" vertical="center" wrapText="1"/>
    </xf>
    <xf numFmtId="1" fontId="28" fillId="18" borderId="1" xfId="23" applyNumberFormat="1" applyFont="1" applyFill="1" applyBorder="1" applyAlignment="1">
      <alignment horizontal="center"/>
    </xf>
    <xf numFmtId="166" fontId="2" fillId="18" borderId="1" xfId="0" applyNumberFormat="1" applyFont="1" applyFill="1" applyBorder="1"/>
    <xf numFmtId="0" fontId="30" fillId="19" borderId="1" xfId="0" applyFont="1" applyFill="1" applyBorder="1" applyAlignment="1">
      <alignment horizontal="center" vertical="center"/>
    </xf>
    <xf numFmtId="0" fontId="31" fillId="18" borderId="1" xfId="0" applyFont="1" applyFill="1" applyBorder="1"/>
    <xf numFmtId="0" fontId="31" fillId="20" borderId="1" xfId="0" applyFont="1" applyFill="1" applyBorder="1"/>
    <xf numFmtId="1" fontId="1" fillId="21" borderId="19" xfId="0" applyNumberFormat="1" applyFont="1" applyFill="1" applyBorder="1" applyAlignment="1">
      <alignment horizontal="center" vertical="center"/>
    </xf>
    <xf numFmtId="1" fontId="2" fillId="0" borderId="19" xfId="0" applyNumberFormat="1" applyFont="1" applyBorder="1"/>
    <xf numFmtId="0" fontId="30" fillId="19" borderId="1" xfId="0" applyFont="1" applyFill="1" applyBorder="1" applyAlignment="1">
      <alignment horizontal="center" vertical="center" wrapText="1"/>
    </xf>
    <xf numFmtId="0" fontId="31" fillId="0" borderId="1" xfId="0" applyFont="1" applyBorder="1"/>
    <xf numFmtId="14" fontId="31" fillId="0" borderId="1" xfId="0" applyNumberFormat="1" applyFont="1" applyBorder="1" applyAlignment="1">
      <alignment horizontal="center"/>
    </xf>
    <xf numFmtId="14" fontId="31" fillId="22" borderId="1" xfId="0" applyNumberFormat="1" applyFont="1" applyFill="1" applyBorder="1" applyAlignment="1">
      <alignment horizontal="center"/>
    </xf>
    <xf numFmtId="0" fontId="31" fillId="23" borderId="1" xfId="0" applyFont="1" applyFill="1" applyBorder="1"/>
    <xf numFmtId="14" fontId="31" fillId="23" borderId="1" xfId="0" applyNumberFormat="1" applyFont="1" applyFill="1" applyBorder="1" applyAlignment="1">
      <alignment horizontal="center"/>
    </xf>
    <xf numFmtId="0" fontId="26" fillId="0" borderId="0" xfId="26"/>
    <xf numFmtId="0" fontId="26" fillId="0" borderId="0" xfId="26" applyAlignment="1">
      <alignment horizontal="center"/>
    </xf>
  </cellXfs>
  <cellStyles count="30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Гиперссылка" xfId="26" builtinId="8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27" xr:uid="{00000000-0005-0000-0000-000013000000}"/>
    <cellStyle name="Обычный 3" xfId="29" xr:uid="{00000000-0005-0000-0000-000014000000}"/>
    <cellStyle name="Плохой" xfId="18" builtinId="27" customBuiltin="1"/>
    <cellStyle name="Пояснение" xfId="19" builtinId="53" customBuiltin="1"/>
    <cellStyle name="Примечание" xfId="20" builtinId="10" customBuiltin="1"/>
    <cellStyle name="Процентный" xfId="25" builtinId="5"/>
    <cellStyle name="Связанная ячейка" xfId="21" builtinId="24" customBuiltin="1"/>
    <cellStyle name="Текст предупреждения" xfId="22" builtinId="11" customBuiltin="1"/>
    <cellStyle name="Финансовый" xfId="23" builtinId="3"/>
    <cellStyle name="Финансовый 2" xfId="28" xr:uid="{00000000-0005-0000-0000-00001C000000}"/>
    <cellStyle name="Хороший" xfId="24" builtinId="26" customBuiltin="1"/>
  </cellStyles>
  <dxfs count="4">
    <dxf>
      <fill>
        <patternFill>
          <bgColor rgb="FF92D05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1841501</xdr:colOff>
      <xdr:row>9</xdr:row>
      <xdr:rowOff>52387</xdr:rowOff>
    </xdr:from>
    <xdr:to>
      <xdr:col>5</xdr:col>
      <xdr:colOff>1098551</xdr:colOff>
      <xdr:row>15</xdr:row>
      <xdr:rowOff>109537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588001" y="1814512"/>
          <a:ext cx="3297238" cy="12001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ЗАДАНИЕ</a:t>
          </a:r>
        </a:p>
        <a:p>
          <a:pPr algn="l"/>
          <a:endParaRPr lang="ru-RU" sz="1100" b="1">
            <a:solidFill>
              <a:srgbClr val="00206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Определите </a:t>
          </a:r>
          <a:r>
            <a:rPr lang="ru-RU" sz="11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Наименование 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товара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по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Артикулу 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данные таблицы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Прайс-лист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).</a:t>
          </a:r>
        </a:p>
        <a:p>
          <a:pPr algn="l"/>
          <a:endParaRPr lang="ru-RU" sz="1100" b="1" baseline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Проверьте результаты применения формул.</a:t>
          </a:r>
          <a:endParaRPr lang="ru-RU" sz="1100" b="1" baseline="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337316</xdr:colOff>
      <xdr:row>6</xdr:row>
      <xdr:rowOff>111344</xdr:rowOff>
    </xdr:from>
    <xdr:to>
      <xdr:col>7</xdr:col>
      <xdr:colOff>42370</xdr:colOff>
      <xdr:row>11</xdr:row>
      <xdr:rowOff>54194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695575" y="1444844"/>
          <a:ext cx="3298278" cy="8953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ЗАДАНИЕ</a:t>
          </a:r>
        </a:p>
        <a:p>
          <a:pPr algn="l"/>
          <a:endParaRPr lang="ru-RU" sz="1100" b="1">
            <a:solidFill>
              <a:srgbClr val="00206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Определите </a:t>
          </a:r>
          <a:r>
            <a:rPr lang="ru-RU" sz="11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Фамилию 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и </a:t>
          </a:r>
          <a:r>
            <a:rPr lang="ru-RU" sz="11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Имя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сотрудника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по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коду Заказа 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(ячейка </a:t>
          </a:r>
          <a:r>
            <a:rPr lang="en-US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F2).</a:t>
          </a:r>
          <a:endParaRPr lang="ru-RU" sz="1100" b="1" baseline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149678</xdr:colOff>
      <xdr:row>8</xdr:row>
      <xdr:rowOff>133349</xdr:rowOff>
    </xdr:from>
    <xdr:to>
      <xdr:col>7</xdr:col>
      <xdr:colOff>244928</xdr:colOff>
      <xdr:row>15</xdr:row>
      <xdr:rowOff>40821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26203" y="1619249"/>
          <a:ext cx="3324225" cy="1040947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lnSpc>
              <a:spcPts val="1200"/>
            </a:lnSpc>
          </a:pPr>
          <a:r>
            <a:rPr lang="ru-RU" sz="1200" b="1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Задание:</a:t>
          </a:r>
          <a:endParaRPr lang="ru-RU" sz="1200" b="1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1200"/>
            </a:lnSpc>
          </a:pPr>
          <a:endParaRPr lang="en-US" sz="12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1200"/>
            </a:lnSpc>
          </a:pPr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Определить сумму заказов в г.Москва</a:t>
          </a:r>
        </a:p>
        <a:p>
          <a:pPr algn="l">
            <a:lnSpc>
              <a:spcPts val="1200"/>
            </a:lnSpc>
          </a:pPr>
          <a:endParaRPr lang="ru-RU" sz="12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1200"/>
            </a:lnSpc>
          </a:pPr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</a:t>
          </a:r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Рассчитать</a:t>
          </a:r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итоговые суммы заказов по городам </a:t>
          </a:r>
          <a:r>
            <a:rPr lang="ru-RU" sz="1200" b="0" i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(Санкт-Петербург, Воронеж...)</a:t>
          </a:r>
          <a:endParaRPr lang="ru-RU" sz="1200" b="0" i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149678</xdr:colOff>
      <xdr:row>8</xdr:row>
      <xdr:rowOff>133349</xdr:rowOff>
    </xdr:from>
    <xdr:to>
      <xdr:col>7</xdr:col>
      <xdr:colOff>0</xdr:colOff>
      <xdr:row>15</xdr:row>
      <xdr:rowOff>40821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016703" y="1838324"/>
          <a:ext cx="3079297" cy="1240972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lnSpc>
              <a:spcPts val="1200"/>
            </a:lnSpc>
          </a:pPr>
          <a:r>
            <a:rPr lang="ru-RU" sz="1200" b="1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Задание:</a:t>
          </a:r>
          <a:endParaRPr lang="ru-RU" sz="1200" b="1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1200"/>
            </a:lnSpc>
          </a:pPr>
          <a:endParaRPr lang="en-US" sz="12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1200"/>
            </a:lnSpc>
          </a:pPr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Определить количество</a:t>
          </a:r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проданных </a:t>
          </a:r>
          <a:r>
            <a:rPr lang="ru-RU" sz="12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вентиляторов</a:t>
          </a:r>
          <a:endParaRPr lang="ru-RU" sz="1200" b="1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1200"/>
            </a:lnSpc>
          </a:pPr>
          <a:endParaRPr lang="ru-RU" sz="12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1200"/>
            </a:lnSpc>
          </a:pPr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</a:t>
          </a:r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Рассчитать кол-во вентиляторов, проданных</a:t>
          </a:r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с 03.11.2015 по 06.11.2015</a:t>
          </a:r>
          <a:endParaRPr lang="ru-RU" sz="1200" b="0" i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277538</xdr:colOff>
      <xdr:row>12</xdr:row>
      <xdr:rowOff>39742</xdr:rowOff>
    </xdr:from>
    <xdr:to>
      <xdr:col>2</xdr:col>
      <xdr:colOff>650327</xdr:colOff>
      <xdr:row>16</xdr:row>
      <xdr:rowOff>177362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78952" y="2424276"/>
          <a:ext cx="2849289" cy="873345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Задание:</a:t>
          </a:r>
          <a:endParaRPr lang="ru-RU" sz="1100" b="1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endParaRPr lang="en-US" sz="11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Премия </a:t>
          </a:r>
          <a:r>
            <a:rPr lang="ru-RU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3 000 р.</a:t>
          </a:r>
          <a:r>
            <a:rPr lang="ru-RU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е</a:t>
          </a:r>
          <a:r>
            <a:rPr lang="ru-RU" sz="11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сли выполнение плана </a:t>
          </a:r>
          <a:r>
            <a:rPr lang="ru-RU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более 80% и стаж </a:t>
          </a:r>
          <a:r>
            <a:rPr lang="en-US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&gt;</a:t>
          </a:r>
          <a:r>
            <a:rPr lang="ru-RU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 </a:t>
          </a:r>
          <a:r>
            <a:rPr lang="ru-RU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лет.</a:t>
          </a:r>
          <a:endParaRPr lang="ru-RU" sz="1100" b="1" i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258817</xdr:colOff>
      <xdr:row>12</xdr:row>
      <xdr:rowOff>77513</xdr:rowOff>
    </xdr:from>
    <xdr:to>
      <xdr:col>2</xdr:col>
      <xdr:colOff>239111</xdr:colOff>
      <xdr:row>17</xdr:row>
      <xdr:rowOff>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58817" y="2363513"/>
          <a:ext cx="3161644" cy="904875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200" b="1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Задание:</a:t>
          </a:r>
          <a:endParaRPr lang="ru-RU" sz="1200" b="1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endParaRPr lang="en-US" sz="12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Используя </a:t>
          </a:r>
          <a:r>
            <a:rPr lang="ru-RU" sz="12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столбец ФИО,</a:t>
          </a:r>
          <a:r>
            <a:rPr lang="ru-RU" sz="12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заполнить данными </a:t>
          </a:r>
          <a:r>
            <a:rPr lang="ru-RU" sz="12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Оклад и Фамилия</a:t>
          </a:r>
          <a:endParaRPr lang="ru-RU" sz="1200" b="0" i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7</xdr:row>
      <xdr:rowOff>168519</xdr:rowOff>
    </xdr:from>
    <xdr:to>
      <xdr:col>2</xdr:col>
      <xdr:colOff>1626578</xdr:colOff>
      <xdr:row>12</xdr:row>
      <xdr:rowOff>124558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641481" y="1597269"/>
          <a:ext cx="2806212" cy="908539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200" b="1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Задание:</a:t>
          </a:r>
          <a:endParaRPr lang="ru-RU" sz="1200" b="1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endParaRPr lang="en-US" sz="12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ru-RU" sz="12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Приведите</a:t>
          </a:r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исходные данные к виду, как написаны заголовки столбцов.</a:t>
          </a:r>
          <a:endParaRPr lang="ru-RU" sz="1200" b="0" i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307911</xdr:colOff>
      <xdr:row>8</xdr:row>
      <xdr:rowOff>50738</xdr:rowOff>
    </xdr:from>
    <xdr:to>
      <xdr:col>2</xdr:col>
      <xdr:colOff>578827</xdr:colOff>
      <xdr:row>13</xdr:row>
      <xdr:rowOff>183173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07911" y="1743257"/>
          <a:ext cx="2718108" cy="1084935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200" b="1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Задание:</a:t>
          </a:r>
          <a:endParaRPr lang="ru-RU" sz="1200" b="1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endParaRPr lang="en-US" sz="12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ru-RU" sz="12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Определите дату исполнения 50-ти летия в соотвествующем столбце.</a:t>
          </a:r>
          <a:endParaRPr lang="ru-RU" sz="1200" b="0" i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R16"/>
  <sheetViews>
    <sheetView tabSelected="1" zoomScale="120" zoomScaleNormal="120" workbookViewId="0">
      <selection activeCell="C11" sqref="C11"/>
    </sheetView>
  </sheetViews>
  <sheetFormatPr defaultRowHeight="15" zeroHeight="1" x14ac:dyDescent="0.25"/>
  <cols>
    <col min="2" max="2" width="18.5703125" customWidth="1"/>
    <col min="3" max="3" width="28.42578125" customWidth="1"/>
    <col min="4" max="4" width="27.7109375" bestFit="1" customWidth="1"/>
    <col min="5" max="5" width="32.85546875" bestFit="1" customWidth="1"/>
    <col min="6" max="6" width="34.42578125" bestFit="1" customWidth="1"/>
    <col min="7" max="7" width="26.42578125" bestFit="1" customWidth="1"/>
    <col min="8" max="8" width="28.5703125" bestFit="1" customWidth="1"/>
    <col min="9" max="9" width="29.7109375" bestFit="1" customWidth="1"/>
    <col min="10" max="10" width="28" bestFit="1" customWidth="1"/>
    <col min="11" max="11" width="28.42578125" bestFit="1" customWidth="1"/>
    <col min="12" max="12" width="27.5703125" bestFit="1" customWidth="1"/>
    <col min="13" max="13" width="26.85546875" bestFit="1" customWidth="1"/>
    <col min="14" max="14" width="27.7109375" bestFit="1" customWidth="1"/>
    <col min="15" max="15" width="33.140625" bestFit="1" customWidth="1"/>
    <col min="16" max="16" width="32.140625" bestFit="1" customWidth="1"/>
    <col min="17" max="17" width="30" bestFit="1" customWidth="1"/>
    <col min="18" max="18" width="29.42578125" bestFit="1" customWidth="1"/>
  </cols>
  <sheetData>
    <row r="1" spans="2:18" ht="18" x14ac:dyDescent="0.25">
      <c r="B1" s="1" t="s">
        <v>1</v>
      </c>
    </row>
    <row r="2" spans="2:18" x14ac:dyDescent="0.25">
      <c r="B2" s="4" t="s">
        <v>4</v>
      </c>
      <c r="C2" s="7">
        <v>332980</v>
      </c>
      <c r="D2" s="7">
        <v>332983</v>
      </c>
      <c r="E2" s="7">
        <v>398886</v>
      </c>
      <c r="F2" s="7">
        <v>403069</v>
      </c>
      <c r="G2" s="7">
        <v>417637</v>
      </c>
      <c r="H2" s="7">
        <v>432481</v>
      </c>
      <c r="I2" s="7">
        <v>451634</v>
      </c>
      <c r="J2" s="7">
        <v>452341</v>
      </c>
      <c r="K2" s="7">
        <v>469080</v>
      </c>
      <c r="L2" s="7">
        <v>474200</v>
      </c>
      <c r="M2" s="7">
        <v>482203</v>
      </c>
      <c r="N2" s="7">
        <v>484147</v>
      </c>
      <c r="O2" s="7">
        <v>489078</v>
      </c>
      <c r="P2" s="7">
        <v>492735</v>
      </c>
      <c r="Q2" s="7">
        <v>504346</v>
      </c>
      <c r="R2" s="7">
        <v>504349</v>
      </c>
    </row>
    <row r="3" spans="2:18" x14ac:dyDescent="0.25">
      <c r="B3" s="9" t="s">
        <v>0</v>
      </c>
      <c r="C3" s="8" t="s">
        <v>14</v>
      </c>
      <c r="D3" s="8" t="s">
        <v>15</v>
      </c>
      <c r="E3" s="8" t="s">
        <v>16</v>
      </c>
      <c r="F3" s="8" t="s">
        <v>17</v>
      </c>
      <c r="G3" s="8" t="s">
        <v>10</v>
      </c>
      <c r="H3" s="8" t="s">
        <v>20</v>
      </c>
      <c r="I3" s="8" t="s">
        <v>9</v>
      </c>
      <c r="J3" s="8" t="s">
        <v>6</v>
      </c>
      <c r="K3" s="8" t="s">
        <v>11</v>
      </c>
      <c r="L3" s="8" t="s">
        <v>18</v>
      </c>
      <c r="M3" s="8" t="s">
        <v>5</v>
      </c>
      <c r="N3" s="8" t="s">
        <v>19</v>
      </c>
      <c r="O3" s="8" t="s">
        <v>7</v>
      </c>
      <c r="P3" s="8" t="s">
        <v>8</v>
      </c>
      <c r="Q3" s="8" t="s">
        <v>12</v>
      </c>
      <c r="R3" s="8" t="s">
        <v>13</v>
      </c>
    </row>
    <row r="4" spans="2:18" x14ac:dyDescent="0.25"/>
    <row r="5" spans="2:18" x14ac:dyDescent="0.25"/>
    <row r="6" spans="2:18" ht="15.75" customHeight="1" x14ac:dyDescent="0.25">
      <c r="B6" s="1" t="s">
        <v>3</v>
      </c>
      <c r="C6" s="1"/>
    </row>
    <row r="7" spans="2:18" x14ac:dyDescent="0.25">
      <c r="B7" s="2" t="s">
        <v>4</v>
      </c>
      <c r="C7" s="3" t="s">
        <v>0</v>
      </c>
    </row>
    <row r="8" spans="2:18" x14ac:dyDescent="0.25">
      <c r="B8" s="5">
        <v>332983</v>
      </c>
      <c r="C8" s="6" t="str">
        <f>INDEX($2:$3,2,MATCH($B8,$2:$2,0))</f>
        <v>Холодильник Indesit ТТ 85</v>
      </c>
    </row>
    <row r="9" spans="2:18" x14ac:dyDescent="0.25">
      <c r="B9" s="5">
        <v>398886</v>
      </c>
      <c r="C9" s="6" t="str">
        <f t="shared" ref="C9:C11" si="0">INDEX($2:$3,2,MATCH($B9,$2:$2,0))</f>
        <v xml:space="preserve">Холодильник Саратов 501 </v>
      </c>
    </row>
    <row r="10" spans="2:18" x14ac:dyDescent="0.25">
      <c r="B10" s="5">
        <v>451634</v>
      </c>
      <c r="C10" s="6" t="str">
        <f t="shared" si="0"/>
        <v>Вентилятор Polaris PSF 4</v>
      </c>
    </row>
    <row r="11" spans="2:18" x14ac:dyDescent="0.25">
      <c r="B11" s="5">
        <v>614346</v>
      </c>
      <c r="C11" s="6" t="e">
        <f t="shared" si="0"/>
        <v>#N/A</v>
      </c>
    </row>
    <row r="12" spans="2:18" x14ac:dyDescent="0.25"/>
    <row r="13" spans="2:18" x14ac:dyDescent="0.25"/>
    <row r="14" spans="2:18" x14ac:dyDescent="0.25">
      <c r="F14" s="55"/>
    </row>
    <row r="15" spans="2:18" x14ac:dyDescent="0.25"/>
    <row r="16" spans="2:18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I16"/>
  <sheetViews>
    <sheetView zoomScale="145" zoomScaleNormal="145" workbookViewId="0">
      <selection activeCell="F15" sqref="F15"/>
    </sheetView>
  </sheetViews>
  <sheetFormatPr defaultColWidth="0" defaultRowHeight="15" zeroHeight="1" x14ac:dyDescent="0.25"/>
  <cols>
    <col min="1" max="2" width="13.140625" customWidth="1"/>
    <col min="3" max="3" width="9.140625" customWidth="1"/>
    <col min="4" max="4" width="12.7109375" customWidth="1"/>
    <col min="5" max="5" width="9.140625" customWidth="1"/>
    <col min="6" max="6" width="14" customWidth="1"/>
    <col min="7" max="7" width="18" customWidth="1"/>
    <col min="8" max="9" width="9.140625" customWidth="1"/>
    <col min="10" max="10" width="9.140625" hidden="1" customWidth="1"/>
    <col min="11" max="16384" width="9.140625" hidden="1"/>
  </cols>
  <sheetData>
    <row r="1" spans="1:7" ht="30" x14ac:dyDescent="0.25">
      <c r="A1" s="4" t="s">
        <v>21</v>
      </c>
      <c r="B1" s="4" t="s">
        <v>2</v>
      </c>
      <c r="C1" s="10" t="s">
        <v>22</v>
      </c>
      <c r="D1" s="11" t="s">
        <v>23</v>
      </c>
      <c r="F1" s="11" t="s">
        <v>23</v>
      </c>
    </row>
    <row r="2" spans="1:7" x14ac:dyDescent="0.25">
      <c r="A2" s="12">
        <v>3698</v>
      </c>
      <c r="B2" s="14" t="s">
        <v>24</v>
      </c>
      <c r="C2" s="14" t="s">
        <v>25</v>
      </c>
      <c r="D2" s="15" t="s">
        <v>26</v>
      </c>
      <c r="F2" s="15" t="s">
        <v>33</v>
      </c>
    </row>
    <row r="3" spans="1:7" x14ac:dyDescent="0.25">
      <c r="A3" s="12">
        <v>2194</v>
      </c>
      <c r="B3" s="14" t="s">
        <v>24</v>
      </c>
      <c r="C3" s="14" t="s">
        <v>25</v>
      </c>
      <c r="D3" s="13" t="s">
        <v>27</v>
      </c>
    </row>
    <row r="4" spans="1:7" x14ac:dyDescent="0.25">
      <c r="A4" s="12">
        <v>3120</v>
      </c>
      <c r="B4" s="14" t="s">
        <v>28</v>
      </c>
      <c r="C4" s="14" t="s">
        <v>29</v>
      </c>
      <c r="D4" s="13" t="s">
        <v>30</v>
      </c>
      <c r="F4" s="16" t="s">
        <v>2</v>
      </c>
      <c r="G4" s="17"/>
    </row>
    <row r="5" spans="1:7" x14ac:dyDescent="0.25">
      <c r="A5" s="12">
        <v>1266</v>
      </c>
      <c r="B5" s="14" t="s">
        <v>31</v>
      </c>
      <c r="C5" s="14" t="s">
        <v>32</v>
      </c>
      <c r="D5" s="13" t="s">
        <v>33</v>
      </c>
      <c r="F5" s="2" t="s">
        <v>22</v>
      </c>
      <c r="G5" s="17"/>
    </row>
    <row r="6" spans="1:7" x14ac:dyDescent="0.25">
      <c r="A6" s="12">
        <v>4959</v>
      </c>
      <c r="B6" s="14" t="s">
        <v>31</v>
      </c>
      <c r="C6" s="14" t="s">
        <v>32</v>
      </c>
      <c r="D6" s="13" t="s">
        <v>34</v>
      </c>
    </row>
    <row r="7" spans="1:7" x14ac:dyDescent="0.25">
      <c r="A7" s="12">
        <v>147</v>
      </c>
      <c r="B7" s="14" t="s">
        <v>35</v>
      </c>
      <c r="C7" s="14" t="s">
        <v>36</v>
      </c>
      <c r="D7" s="13" t="s">
        <v>37</v>
      </c>
    </row>
    <row r="8" spans="1:7" x14ac:dyDescent="0.25">
      <c r="A8" s="12">
        <v>2618</v>
      </c>
      <c r="B8" s="14" t="s">
        <v>35</v>
      </c>
      <c r="C8" s="14" t="s">
        <v>36</v>
      </c>
      <c r="D8" s="13" t="s">
        <v>38</v>
      </c>
    </row>
    <row r="9" spans="1:7" x14ac:dyDescent="0.25">
      <c r="A9" s="12">
        <v>2076</v>
      </c>
      <c r="B9" s="14" t="s">
        <v>39</v>
      </c>
      <c r="C9" s="14" t="s">
        <v>40</v>
      </c>
      <c r="D9" s="13" t="s">
        <v>41</v>
      </c>
    </row>
    <row r="10" spans="1:7" x14ac:dyDescent="0.25">
      <c r="A10" s="12">
        <v>9178</v>
      </c>
      <c r="B10" s="14" t="s">
        <v>39</v>
      </c>
      <c r="C10" s="14" t="s">
        <v>40</v>
      </c>
      <c r="D10" s="13" t="s">
        <v>42</v>
      </c>
    </row>
    <row r="11" spans="1:7" x14ac:dyDescent="0.25">
      <c r="A11" s="12">
        <v>5872</v>
      </c>
      <c r="B11" s="14" t="s">
        <v>39</v>
      </c>
      <c r="C11" s="14" t="s">
        <v>40</v>
      </c>
      <c r="D11" s="13" t="s">
        <v>43</v>
      </c>
    </row>
    <row r="12" spans="1:7" x14ac:dyDescent="0.25">
      <c r="A12" s="12">
        <v>10614</v>
      </c>
      <c r="B12" s="14" t="s">
        <v>24</v>
      </c>
      <c r="C12" s="14" t="s">
        <v>25</v>
      </c>
      <c r="D12" s="13" t="s">
        <v>44</v>
      </c>
    </row>
    <row r="13" spans="1:7" x14ac:dyDescent="0.25">
      <c r="A13" s="12">
        <v>2526</v>
      </c>
      <c r="B13" s="14" t="s">
        <v>45</v>
      </c>
      <c r="C13" s="14" t="s">
        <v>46</v>
      </c>
      <c r="D13" s="13" t="s">
        <v>47</v>
      </c>
    </row>
    <row r="14" spans="1:7" x14ac:dyDescent="0.25">
      <c r="A14" s="12">
        <v>899</v>
      </c>
      <c r="B14" s="14" t="s">
        <v>24</v>
      </c>
      <c r="C14" s="14" t="s">
        <v>25</v>
      </c>
      <c r="D14" s="13" t="s">
        <v>48</v>
      </c>
    </row>
    <row r="15" spans="1:7" x14ac:dyDescent="0.25">
      <c r="A15" s="12">
        <v>1304</v>
      </c>
      <c r="B15" s="14" t="s">
        <v>28</v>
      </c>
      <c r="C15" s="14" t="s">
        <v>29</v>
      </c>
      <c r="D15" s="13" t="s">
        <v>49</v>
      </c>
    </row>
    <row r="16" spans="1:7" x14ac:dyDescent="0.25"/>
  </sheetData>
  <dataValidations count="1">
    <dataValidation type="list" allowBlank="1" showInputMessage="1" showErrorMessage="1" promptTitle="Выбери заказ" prompt=" " sqref="F2" xr:uid="{00000000-0002-0000-0100-000000000000}">
      <formula1>$D$2:$D$15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22"/>
  <sheetViews>
    <sheetView zoomScale="140" zoomScaleNormal="140" workbookViewId="0">
      <selection activeCell="G18" sqref="G18:H18"/>
    </sheetView>
  </sheetViews>
  <sheetFormatPr defaultColWidth="0" defaultRowHeight="12.75" customHeight="1" zeroHeight="1" x14ac:dyDescent="0.25"/>
  <cols>
    <col min="1" max="1" width="11.85546875" style="23" bestFit="1" customWidth="1"/>
    <col min="2" max="2" width="17.7109375" style="27" customWidth="1"/>
    <col min="3" max="3" width="10.5703125" style="28" customWidth="1"/>
    <col min="4" max="4" width="6.85546875" style="23" customWidth="1"/>
    <col min="5" max="5" width="16.5703125" style="23" customWidth="1"/>
    <col min="6" max="6" width="16.140625" style="23" customWidth="1"/>
    <col min="7" max="7" width="8.85546875" style="23" customWidth="1"/>
    <col min="8" max="8" width="7.42578125" style="23" customWidth="1"/>
    <col min="9" max="9" width="18.28515625" style="23" customWidth="1"/>
    <col min="10" max="12" width="0" style="23" hidden="1" customWidth="1"/>
    <col min="13" max="16384" width="9.140625" style="23" hidden="1"/>
  </cols>
  <sheetData>
    <row r="1" spans="1:9" s="19" customFormat="1" ht="27.75" customHeight="1" x14ac:dyDescent="0.25">
      <c r="A1" s="18" t="s">
        <v>50</v>
      </c>
      <c r="B1" s="18" t="s">
        <v>51</v>
      </c>
      <c r="C1" s="18" t="s">
        <v>52</v>
      </c>
      <c r="E1" s="18" t="s">
        <v>51</v>
      </c>
      <c r="F1" s="18" t="s">
        <v>53</v>
      </c>
    </row>
    <row r="2" spans="1:9" x14ac:dyDescent="0.25">
      <c r="A2" s="20">
        <v>42263</v>
      </c>
      <c r="B2" s="21" t="s">
        <v>54</v>
      </c>
      <c r="C2" s="22">
        <v>40</v>
      </c>
      <c r="E2" s="21" t="s">
        <v>55</v>
      </c>
      <c r="F2" s="24"/>
      <c r="H2" s="25">
        <v>140</v>
      </c>
      <c r="I2" s="26">
        <f>SUMIF($B$2:$B$13,$E5,$C$2:$C$13)</f>
        <v>120</v>
      </c>
    </row>
    <row r="3" spans="1:9" x14ac:dyDescent="0.25">
      <c r="A3" s="20">
        <v>42264</v>
      </c>
      <c r="B3" s="21" t="s">
        <v>54</v>
      </c>
      <c r="C3" s="22">
        <v>60</v>
      </c>
      <c r="H3" s="25"/>
      <c r="I3" s="26">
        <f>SUMIF($B$2:$B$13,$E6,$C$2:$C$13)</f>
        <v>60</v>
      </c>
    </row>
    <row r="4" spans="1:9" x14ac:dyDescent="0.25">
      <c r="A4" s="20">
        <v>42265</v>
      </c>
      <c r="B4" s="21" t="s">
        <v>56</v>
      </c>
      <c r="C4" s="22">
        <v>30</v>
      </c>
      <c r="E4" s="18" t="s">
        <v>51</v>
      </c>
      <c r="F4" s="18" t="s">
        <v>53</v>
      </c>
      <c r="I4" s="26">
        <f>SUMIF($B$2:$B$13,$E7,$C$2:$C$13)</f>
        <v>140</v>
      </c>
    </row>
    <row r="5" spans="1:9" x14ac:dyDescent="0.25">
      <c r="A5" s="20">
        <v>42266</v>
      </c>
      <c r="B5" s="21" t="s">
        <v>54</v>
      </c>
      <c r="C5" s="22">
        <v>20</v>
      </c>
      <c r="E5" s="21" t="s">
        <v>54</v>
      </c>
      <c r="F5" s="24"/>
      <c r="H5" s="25">
        <v>120</v>
      </c>
      <c r="I5" s="26">
        <f>SUMIF($B$2:$B$13,$E8,$C$2:$C$13)</f>
        <v>90</v>
      </c>
    </row>
    <row r="6" spans="1:9" x14ac:dyDescent="0.25">
      <c r="A6" s="20">
        <v>42267</v>
      </c>
      <c r="B6" s="21" t="s">
        <v>55</v>
      </c>
      <c r="C6" s="22">
        <v>100</v>
      </c>
      <c r="E6" s="21" t="s">
        <v>56</v>
      </c>
      <c r="F6" s="24"/>
      <c r="H6" s="25">
        <v>60</v>
      </c>
    </row>
    <row r="7" spans="1:9" x14ac:dyDescent="0.25">
      <c r="A7" s="20">
        <v>42268</v>
      </c>
      <c r="B7" s="21" t="s">
        <v>55</v>
      </c>
      <c r="C7" s="22">
        <v>20</v>
      </c>
      <c r="E7" s="21" t="s">
        <v>55</v>
      </c>
      <c r="F7" s="24"/>
      <c r="H7" s="25">
        <v>140</v>
      </c>
    </row>
    <row r="8" spans="1:9" x14ac:dyDescent="0.25">
      <c r="A8" s="20">
        <v>42269</v>
      </c>
      <c r="B8" s="21" t="s">
        <v>56</v>
      </c>
      <c r="C8" s="22">
        <v>30</v>
      </c>
      <c r="E8" s="21" t="s">
        <v>57</v>
      </c>
      <c r="F8" s="24"/>
      <c r="H8" s="25">
        <v>90</v>
      </c>
    </row>
    <row r="9" spans="1:9" x14ac:dyDescent="0.25">
      <c r="A9" s="20">
        <v>42270</v>
      </c>
      <c r="B9" s="21" t="s">
        <v>55</v>
      </c>
      <c r="C9" s="22">
        <v>20</v>
      </c>
    </row>
    <row r="10" spans="1:9" x14ac:dyDescent="0.25">
      <c r="A10" s="20">
        <v>42271</v>
      </c>
      <c r="B10" s="21" t="s">
        <v>57</v>
      </c>
      <c r="C10" s="22">
        <v>20</v>
      </c>
    </row>
    <row r="11" spans="1:9" x14ac:dyDescent="0.25">
      <c r="A11" s="20">
        <v>42272</v>
      </c>
      <c r="B11" s="21" t="s">
        <v>57</v>
      </c>
      <c r="C11" s="22">
        <v>40</v>
      </c>
    </row>
    <row r="12" spans="1:9" x14ac:dyDescent="0.25">
      <c r="A12" s="20">
        <v>42273</v>
      </c>
      <c r="B12" s="21" t="s">
        <v>57</v>
      </c>
      <c r="C12" s="22">
        <v>10</v>
      </c>
    </row>
    <row r="13" spans="1:9" x14ac:dyDescent="0.25">
      <c r="A13" s="20">
        <v>42274</v>
      </c>
      <c r="B13" s="21" t="s">
        <v>57</v>
      </c>
      <c r="C13" s="22">
        <v>20</v>
      </c>
    </row>
    <row r="14" spans="1:9" x14ac:dyDescent="0.25"/>
    <row r="15" spans="1:9" ht="15" x14ac:dyDescent="0.25">
      <c r="I15" s="55"/>
    </row>
    <row r="16" spans="1:9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</sheetData>
  <conditionalFormatting sqref="A2:C13">
    <cfRule type="expression" dxfId="3" priority="1">
      <formula>$B2=$E$2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26"/>
  <sheetViews>
    <sheetView zoomScale="145" zoomScaleNormal="145" workbookViewId="0"/>
  </sheetViews>
  <sheetFormatPr defaultColWidth="9.140625" defaultRowHeight="15" x14ac:dyDescent="0.25"/>
  <cols>
    <col min="1" max="1" width="18.5703125" style="23" bestFit="1" customWidth="1"/>
    <col min="2" max="2" width="12.5703125" style="27" bestFit="1" customWidth="1"/>
    <col min="3" max="3" width="11.85546875" style="28" customWidth="1"/>
    <col min="4" max="4" width="6.85546875" style="23" customWidth="1"/>
    <col min="5" max="5" width="16.5703125" style="23" customWidth="1"/>
    <col min="6" max="6" width="16.140625" style="23" customWidth="1"/>
    <col min="7" max="7" width="8.85546875" style="23" customWidth="1"/>
    <col min="8" max="8" width="9.140625" style="23" customWidth="1"/>
    <col min="9" max="9" width="11.85546875" style="29" customWidth="1"/>
    <col min="10" max="11" width="11.85546875" style="23" customWidth="1"/>
    <col min="12" max="16384" width="9.140625" style="23"/>
  </cols>
  <sheetData>
    <row r="1" spans="1:9" s="19" customFormat="1" ht="27.75" customHeight="1" x14ac:dyDescent="0.25">
      <c r="A1" s="18" t="s">
        <v>58</v>
      </c>
      <c r="B1" s="18" t="s">
        <v>59</v>
      </c>
      <c r="C1" s="18" t="s">
        <v>60</v>
      </c>
      <c r="E1" s="18" t="s">
        <v>61</v>
      </c>
      <c r="F1" s="18" t="s">
        <v>59</v>
      </c>
      <c r="I1" s="29"/>
    </row>
    <row r="2" spans="1:9" x14ac:dyDescent="0.25">
      <c r="A2" s="20" t="s">
        <v>62</v>
      </c>
      <c r="B2" s="22">
        <v>7</v>
      </c>
      <c r="C2" s="30">
        <v>42308</v>
      </c>
      <c r="E2" s="21" t="s">
        <v>63</v>
      </c>
      <c r="F2" s="24"/>
      <c r="I2" s="29">
        <v>42308</v>
      </c>
    </row>
    <row r="3" spans="1:9" x14ac:dyDescent="0.25">
      <c r="A3" s="20" t="s">
        <v>64</v>
      </c>
      <c r="B3" s="22">
        <v>10</v>
      </c>
      <c r="C3" s="30">
        <v>42308</v>
      </c>
      <c r="I3" s="29">
        <v>42309</v>
      </c>
    </row>
    <row r="4" spans="1:9" x14ac:dyDescent="0.25">
      <c r="A4" s="20" t="s">
        <v>63</v>
      </c>
      <c r="B4" s="22">
        <v>9</v>
      </c>
      <c r="C4" s="30">
        <v>42308</v>
      </c>
      <c r="E4" s="31" t="s">
        <v>65</v>
      </c>
      <c r="F4" s="32">
        <v>42311</v>
      </c>
      <c r="I4" s="29">
        <v>42310</v>
      </c>
    </row>
    <row r="5" spans="1:9" ht="15.75" thickBot="1" x14ac:dyDescent="0.3">
      <c r="A5" s="20" t="s">
        <v>63</v>
      </c>
      <c r="B5" s="22">
        <v>8</v>
      </c>
      <c r="C5" s="30">
        <v>42309</v>
      </c>
      <c r="E5" s="33" t="s">
        <v>67</v>
      </c>
      <c r="F5" s="34">
        <v>42314</v>
      </c>
      <c r="I5" s="29">
        <v>42311</v>
      </c>
    </row>
    <row r="6" spans="1:9" ht="15.75" thickTop="1" x14ac:dyDescent="0.25">
      <c r="A6" s="20" t="s">
        <v>63</v>
      </c>
      <c r="B6" s="22">
        <v>10</v>
      </c>
      <c r="C6" s="30">
        <v>42309</v>
      </c>
      <c r="E6" s="28" t="s">
        <v>69</v>
      </c>
      <c r="F6" s="28"/>
      <c r="I6" s="29">
        <v>42312</v>
      </c>
    </row>
    <row r="7" spans="1:9" x14ac:dyDescent="0.25">
      <c r="A7" s="20" t="s">
        <v>62</v>
      </c>
      <c r="B7" s="22">
        <v>1</v>
      </c>
      <c r="C7" s="30">
        <v>42309</v>
      </c>
      <c r="I7" s="29">
        <v>42313</v>
      </c>
    </row>
    <row r="8" spans="1:9" x14ac:dyDescent="0.25">
      <c r="A8" s="20" t="s">
        <v>63</v>
      </c>
      <c r="B8" s="22">
        <v>8</v>
      </c>
      <c r="C8" s="30">
        <v>42310</v>
      </c>
      <c r="I8" s="29">
        <v>42314</v>
      </c>
    </row>
    <row r="9" spans="1:9" x14ac:dyDescent="0.25">
      <c r="A9" s="20" t="s">
        <v>71</v>
      </c>
      <c r="B9" s="22">
        <v>9</v>
      </c>
      <c r="C9" s="30">
        <v>42310</v>
      </c>
      <c r="I9" s="29">
        <v>42315</v>
      </c>
    </row>
    <row r="10" spans="1:9" x14ac:dyDescent="0.25">
      <c r="A10" s="20" t="s">
        <v>72</v>
      </c>
      <c r="B10" s="22">
        <v>5</v>
      </c>
      <c r="C10" s="30">
        <v>42310</v>
      </c>
    </row>
    <row r="11" spans="1:9" x14ac:dyDescent="0.25">
      <c r="A11" s="20" t="s">
        <v>66</v>
      </c>
      <c r="B11" s="22">
        <v>7</v>
      </c>
      <c r="C11" s="30">
        <v>42311</v>
      </c>
    </row>
    <row r="12" spans="1:9" x14ac:dyDescent="0.25">
      <c r="A12" s="20" t="s">
        <v>72</v>
      </c>
      <c r="B12" s="22">
        <v>4</v>
      </c>
      <c r="C12" s="30">
        <v>42312</v>
      </c>
    </row>
    <row r="13" spans="1:9" x14ac:dyDescent="0.25">
      <c r="A13" s="20" t="s">
        <v>63</v>
      </c>
      <c r="B13" s="22">
        <v>2</v>
      </c>
      <c r="C13" s="30">
        <v>42312</v>
      </c>
    </row>
    <row r="14" spans="1:9" x14ac:dyDescent="0.25">
      <c r="A14" s="20" t="s">
        <v>63</v>
      </c>
      <c r="B14" s="22">
        <v>4</v>
      </c>
      <c r="C14" s="30">
        <v>42312</v>
      </c>
    </row>
    <row r="15" spans="1:9" x14ac:dyDescent="0.25">
      <c r="A15" s="20" t="s">
        <v>73</v>
      </c>
      <c r="B15" s="22">
        <v>3</v>
      </c>
      <c r="C15" s="30">
        <v>42313</v>
      </c>
    </row>
    <row r="16" spans="1:9" x14ac:dyDescent="0.25">
      <c r="A16" s="20" t="s">
        <v>70</v>
      </c>
      <c r="B16" s="22">
        <v>1</v>
      </c>
      <c r="C16" s="30">
        <v>42313</v>
      </c>
    </row>
    <row r="17" spans="1:7" x14ac:dyDescent="0.25">
      <c r="A17" s="20" t="s">
        <v>66</v>
      </c>
      <c r="B17" s="22">
        <v>7</v>
      </c>
      <c r="C17" s="30">
        <v>42313</v>
      </c>
      <c r="G17" s="56"/>
    </row>
    <row r="18" spans="1:7" x14ac:dyDescent="0.25">
      <c r="A18" s="20" t="s">
        <v>73</v>
      </c>
      <c r="B18" s="22">
        <v>8</v>
      </c>
      <c r="C18" s="30">
        <v>42313</v>
      </c>
    </row>
    <row r="19" spans="1:7" x14ac:dyDescent="0.25">
      <c r="A19" s="20" t="s">
        <v>63</v>
      </c>
      <c r="B19" s="22">
        <v>4</v>
      </c>
      <c r="C19" s="30">
        <v>42313</v>
      </c>
    </row>
    <row r="20" spans="1:7" x14ac:dyDescent="0.25">
      <c r="A20" s="20" t="s">
        <v>70</v>
      </c>
      <c r="B20" s="22">
        <v>1</v>
      </c>
      <c r="C20" s="30">
        <v>42314</v>
      </c>
    </row>
    <row r="21" spans="1:7" x14ac:dyDescent="0.25">
      <c r="A21" s="20" t="s">
        <v>71</v>
      </c>
      <c r="B21" s="22">
        <v>2</v>
      </c>
      <c r="C21" s="30">
        <v>42314</v>
      </c>
    </row>
    <row r="22" spans="1:7" x14ac:dyDescent="0.25">
      <c r="A22" s="20" t="s">
        <v>68</v>
      </c>
      <c r="B22" s="22">
        <v>1</v>
      </c>
      <c r="C22" s="30">
        <v>42314</v>
      </c>
    </row>
    <row r="23" spans="1:7" x14ac:dyDescent="0.25">
      <c r="A23" s="20" t="s">
        <v>70</v>
      </c>
      <c r="B23" s="22">
        <v>3</v>
      </c>
      <c r="C23" s="30">
        <v>42315</v>
      </c>
    </row>
    <row r="24" spans="1:7" x14ac:dyDescent="0.25">
      <c r="A24" s="20" t="s">
        <v>66</v>
      </c>
      <c r="B24" s="22">
        <v>1</v>
      </c>
      <c r="C24" s="30">
        <v>42315</v>
      </c>
    </row>
    <row r="25" spans="1:7" x14ac:dyDescent="0.25">
      <c r="A25" s="20" t="s">
        <v>63</v>
      </c>
      <c r="B25" s="22">
        <v>4</v>
      </c>
      <c r="C25" s="30">
        <v>42315</v>
      </c>
    </row>
    <row r="26" spans="1:7" x14ac:dyDescent="0.25">
      <c r="A26" s="20" t="s">
        <v>68</v>
      </c>
      <c r="B26" s="22">
        <v>8</v>
      </c>
      <c r="C26" s="30">
        <v>42315</v>
      </c>
    </row>
  </sheetData>
  <autoFilter ref="A1:C26" xr:uid="{00000000-0009-0000-0000-000003000000}"/>
  <conditionalFormatting sqref="A2:C26">
    <cfRule type="expression" dxfId="2" priority="1">
      <formula>AND($A2=$E$2,$A2&lt;&gt;"Вентилятор")</formula>
    </cfRule>
    <cfRule type="expression" dxfId="1" priority="2">
      <formula>AND($C2&gt;=$F$4,$C2&lt;=$F$5)</formula>
    </cfRule>
    <cfRule type="expression" dxfId="0" priority="3" stopIfTrue="1">
      <formula>$A2=$E$2</formula>
    </cfRule>
  </conditionalFormatting>
  <dataValidations count="1">
    <dataValidation type="list" allowBlank="1" showInputMessage="1" showErrorMessage="1" sqref="E2" xr:uid="{00000000-0002-0000-0300-000000000000}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18"/>
  <sheetViews>
    <sheetView zoomScale="145" zoomScaleNormal="145" workbookViewId="0">
      <selection activeCell="A22" sqref="A22"/>
    </sheetView>
  </sheetViews>
  <sheetFormatPr defaultColWidth="9.140625" defaultRowHeight="14.25" customHeight="1" x14ac:dyDescent="0.2"/>
  <cols>
    <col min="1" max="1" width="23.5703125" style="39" customWidth="1"/>
    <col min="2" max="2" width="13.5703125" style="39" customWidth="1"/>
    <col min="3" max="3" width="10.28515625" style="39" customWidth="1"/>
    <col min="4" max="4" width="15.28515625" style="39" customWidth="1"/>
    <col min="5" max="5" width="6.5703125" style="39" customWidth="1"/>
    <col min="6" max="6" width="14" style="39" customWidth="1"/>
    <col min="7" max="11" width="9.140625" style="39" customWidth="1"/>
    <col min="12" max="16384" width="9.140625" style="39"/>
  </cols>
  <sheetData>
    <row r="1" spans="1:6" s="36" customFormat="1" ht="28.5" customHeight="1" x14ac:dyDescent="0.25">
      <c r="A1" s="35" t="s">
        <v>74</v>
      </c>
      <c r="B1" s="35" t="s">
        <v>75</v>
      </c>
      <c r="C1" s="41" t="s">
        <v>92</v>
      </c>
      <c r="D1" s="35" t="s">
        <v>76</v>
      </c>
    </row>
    <row r="2" spans="1:6" x14ac:dyDescent="0.2">
      <c r="A2" s="37" t="s">
        <v>77</v>
      </c>
      <c r="B2" s="38">
        <v>1.02</v>
      </c>
      <c r="C2" s="42">
        <v>2</v>
      </c>
      <c r="D2" s="43"/>
      <c r="F2" s="40">
        <v>0</v>
      </c>
    </row>
    <row r="3" spans="1:6" x14ac:dyDescent="0.2">
      <c r="A3" s="37" t="s">
        <v>78</v>
      </c>
      <c r="B3" s="38">
        <v>0.75</v>
      </c>
      <c r="C3" s="42">
        <v>5</v>
      </c>
      <c r="D3" s="43"/>
      <c r="F3" s="40">
        <v>0</v>
      </c>
    </row>
    <row r="4" spans="1:6" x14ac:dyDescent="0.2">
      <c r="A4" s="37" t="s">
        <v>79</v>
      </c>
      <c r="B4" s="38">
        <v>0.98</v>
      </c>
      <c r="C4" s="42">
        <v>2</v>
      </c>
      <c r="D4" s="43"/>
      <c r="F4" s="40">
        <v>0</v>
      </c>
    </row>
    <row r="5" spans="1:6" x14ac:dyDescent="0.2">
      <c r="A5" s="37" t="s">
        <v>80</v>
      </c>
      <c r="B5" s="38">
        <v>0.9</v>
      </c>
      <c r="C5" s="42">
        <v>5</v>
      </c>
      <c r="D5" s="43"/>
      <c r="F5" s="40">
        <v>3000</v>
      </c>
    </row>
    <row r="6" spans="1:6" x14ac:dyDescent="0.2">
      <c r="A6" s="37" t="s">
        <v>81</v>
      </c>
      <c r="B6" s="38">
        <v>0.92</v>
      </c>
      <c r="C6" s="42">
        <v>2</v>
      </c>
      <c r="D6" s="43"/>
      <c r="F6" s="40">
        <v>0</v>
      </c>
    </row>
    <row r="7" spans="1:6" x14ac:dyDescent="0.2">
      <c r="A7" s="37" t="s">
        <v>82</v>
      </c>
      <c r="B7" s="38">
        <v>0.91</v>
      </c>
      <c r="C7" s="42">
        <v>1</v>
      </c>
      <c r="D7" s="43"/>
      <c r="F7" s="40">
        <v>0</v>
      </c>
    </row>
    <row r="8" spans="1:6" x14ac:dyDescent="0.2">
      <c r="A8" s="37" t="s">
        <v>83</v>
      </c>
      <c r="B8" s="38">
        <v>0.67</v>
      </c>
      <c r="C8" s="42">
        <v>5</v>
      </c>
      <c r="D8" s="43"/>
      <c r="F8" s="40">
        <v>0</v>
      </c>
    </row>
    <row r="9" spans="1:6" x14ac:dyDescent="0.2">
      <c r="A9" s="37" t="s">
        <v>84</v>
      </c>
      <c r="B9" s="38">
        <v>0.64</v>
      </c>
      <c r="C9" s="42">
        <v>5</v>
      </c>
      <c r="D9" s="43"/>
      <c r="F9" s="40">
        <v>0</v>
      </c>
    </row>
    <row r="10" spans="1:6" x14ac:dyDescent="0.2">
      <c r="A10" s="37" t="s">
        <v>85</v>
      </c>
      <c r="B10" s="38">
        <v>1.1200000000000001</v>
      </c>
      <c r="C10" s="42">
        <v>4</v>
      </c>
      <c r="D10" s="43"/>
      <c r="F10" s="40">
        <v>3000</v>
      </c>
    </row>
    <row r="11" spans="1:6" x14ac:dyDescent="0.2">
      <c r="A11" s="37" t="s">
        <v>86</v>
      </c>
      <c r="B11" s="38">
        <v>0.8</v>
      </c>
      <c r="C11" s="42">
        <v>0</v>
      </c>
      <c r="D11" s="43"/>
      <c r="F11" s="40">
        <v>0</v>
      </c>
    </row>
    <row r="12" spans="1:6" x14ac:dyDescent="0.2">
      <c r="A12" s="37" t="s">
        <v>87</v>
      </c>
      <c r="B12" s="38">
        <v>0.95</v>
      </c>
      <c r="C12" s="42">
        <v>5</v>
      </c>
      <c r="D12" s="43"/>
      <c r="F12" s="40">
        <v>3000</v>
      </c>
    </row>
    <row r="13" spans="1:6" x14ac:dyDescent="0.2">
      <c r="A13" s="37" t="s">
        <v>88</v>
      </c>
      <c r="B13" s="38">
        <v>0.97</v>
      </c>
      <c r="C13" s="42">
        <v>5</v>
      </c>
      <c r="D13" s="43"/>
      <c r="F13" s="40">
        <v>3000</v>
      </c>
    </row>
    <row r="14" spans="1:6" x14ac:dyDescent="0.2">
      <c r="A14" s="37" t="s">
        <v>89</v>
      </c>
      <c r="B14" s="38">
        <v>1.17</v>
      </c>
      <c r="C14" s="42">
        <v>5</v>
      </c>
      <c r="D14" s="43"/>
      <c r="F14" s="40">
        <v>3000</v>
      </c>
    </row>
    <row r="15" spans="1:6" x14ac:dyDescent="0.2">
      <c r="A15" s="37" t="s">
        <v>90</v>
      </c>
      <c r="B15" s="38">
        <v>0.94</v>
      </c>
      <c r="C15" s="42">
        <v>0</v>
      </c>
      <c r="D15" s="43"/>
      <c r="F15" s="40">
        <v>0</v>
      </c>
    </row>
    <row r="16" spans="1:6" x14ac:dyDescent="0.2">
      <c r="A16" s="37" t="s">
        <v>91</v>
      </c>
      <c r="B16" s="38">
        <v>0.98</v>
      </c>
      <c r="C16" s="42">
        <v>4</v>
      </c>
      <c r="D16" s="43"/>
      <c r="F16" s="40">
        <v>3000</v>
      </c>
    </row>
    <row r="18" spans="6:6" ht="15" x14ac:dyDescent="0.25">
      <c r="F18" s="56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C28"/>
  <sheetViews>
    <sheetView zoomScale="145" zoomScaleNormal="145" workbookViewId="0">
      <selection activeCell="A22" sqref="A22"/>
    </sheetView>
  </sheetViews>
  <sheetFormatPr defaultColWidth="9.140625" defaultRowHeight="15" customHeight="1" x14ac:dyDescent="0.25"/>
  <cols>
    <col min="1" max="1" width="30.85546875" customWidth="1"/>
    <col min="2" max="3" width="16.85546875" customWidth="1"/>
    <col min="4" max="5" width="9.140625" customWidth="1"/>
  </cols>
  <sheetData>
    <row r="1" spans="1:3" x14ac:dyDescent="0.25">
      <c r="A1" s="44" t="s">
        <v>74</v>
      </c>
      <c r="B1" s="44" t="s">
        <v>93</v>
      </c>
      <c r="C1" s="44" t="s">
        <v>2</v>
      </c>
    </row>
    <row r="2" spans="1:3" x14ac:dyDescent="0.25">
      <c r="A2" s="45" t="s">
        <v>94</v>
      </c>
      <c r="B2" s="46"/>
      <c r="C2" s="46"/>
    </row>
    <row r="3" spans="1:3" x14ac:dyDescent="0.25">
      <c r="A3" s="45" t="s">
        <v>95</v>
      </c>
      <c r="B3" s="46"/>
      <c r="C3" s="46"/>
    </row>
    <row r="4" spans="1:3" x14ac:dyDescent="0.25">
      <c r="A4" s="45" t="s">
        <v>96</v>
      </c>
      <c r="B4" s="46"/>
      <c r="C4" s="46"/>
    </row>
    <row r="5" spans="1:3" x14ac:dyDescent="0.25">
      <c r="A5" s="45" t="s">
        <v>97</v>
      </c>
      <c r="B5" s="46"/>
      <c r="C5" s="46"/>
    </row>
    <row r="6" spans="1:3" x14ac:dyDescent="0.25">
      <c r="A6" s="45" t="s">
        <v>98</v>
      </c>
      <c r="B6" s="46"/>
      <c r="C6" s="46"/>
    </row>
    <row r="7" spans="1:3" x14ac:dyDescent="0.25">
      <c r="A7" s="45" t="s">
        <v>99</v>
      </c>
      <c r="B7" s="46"/>
      <c r="C7" s="46"/>
    </row>
    <row r="8" spans="1:3" x14ac:dyDescent="0.25">
      <c r="A8" s="45" t="s">
        <v>100</v>
      </c>
      <c r="B8" s="46"/>
      <c r="C8" s="46"/>
    </row>
    <row r="9" spans="1:3" x14ac:dyDescent="0.25">
      <c r="A9" s="45" t="s">
        <v>101</v>
      </c>
      <c r="B9" s="46"/>
      <c r="C9" s="46"/>
    </row>
    <row r="10" spans="1:3" x14ac:dyDescent="0.25">
      <c r="A10" s="45" t="s">
        <v>102</v>
      </c>
      <c r="B10" s="46"/>
      <c r="C10" s="46"/>
    </row>
    <row r="11" spans="1:3" x14ac:dyDescent="0.25">
      <c r="A11" s="45" t="s">
        <v>103</v>
      </c>
      <c r="B11" s="46"/>
      <c r="C11" s="46"/>
    </row>
    <row r="12" spans="1:3" x14ac:dyDescent="0.25">
      <c r="A12" s="45" t="s">
        <v>104</v>
      </c>
      <c r="B12" s="46"/>
      <c r="C12" s="46"/>
    </row>
    <row r="13" spans="1:3" x14ac:dyDescent="0.25">
      <c r="A13" s="45" t="s">
        <v>105</v>
      </c>
      <c r="B13" s="46"/>
      <c r="C13" s="46"/>
    </row>
    <row r="14" spans="1:3" x14ac:dyDescent="0.25">
      <c r="A14" s="45" t="s">
        <v>106</v>
      </c>
      <c r="B14" s="46"/>
      <c r="C14" s="46"/>
    </row>
    <row r="15" spans="1:3" x14ac:dyDescent="0.25">
      <c r="A15" s="45" t="s">
        <v>107</v>
      </c>
      <c r="B15" s="46"/>
      <c r="C15" s="46"/>
    </row>
    <row r="16" spans="1:3" x14ac:dyDescent="0.25">
      <c r="A16" s="45" t="s">
        <v>108</v>
      </c>
      <c r="B16" s="46"/>
      <c r="C16" s="4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14"/>
  <sheetViews>
    <sheetView zoomScale="130" zoomScaleNormal="130" workbookViewId="0">
      <selection activeCell="B2" sqref="B2"/>
    </sheetView>
  </sheetViews>
  <sheetFormatPr defaultColWidth="9.140625" defaultRowHeight="15" customHeight="1" x14ac:dyDescent="0.25"/>
  <cols>
    <col min="1" max="1" width="40.28515625" customWidth="1"/>
    <col min="2" max="2" width="34.42578125" customWidth="1"/>
    <col min="3" max="4" width="32" customWidth="1"/>
  </cols>
  <sheetData>
    <row r="1" spans="1:4" ht="22.5" customHeight="1" x14ac:dyDescent="0.25">
      <c r="A1" s="47" t="s">
        <v>109</v>
      </c>
      <c r="B1" s="47" t="s">
        <v>110</v>
      </c>
      <c r="C1" s="47" t="s">
        <v>111</v>
      </c>
      <c r="D1" s="47" t="s">
        <v>112</v>
      </c>
    </row>
    <row r="2" spans="1:4" x14ac:dyDescent="0.25">
      <c r="A2" s="48" t="s">
        <v>113</v>
      </c>
      <c r="B2" s="48" t="s">
        <v>128</v>
      </c>
      <c r="C2" s="48" t="s">
        <v>129</v>
      </c>
      <c r="D2" s="48" t="s">
        <v>130</v>
      </c>
    </row>
    <row r="3" spans="1:4" x14ac:dyDescent="0.25">
      <c r="A3" s="48" t="s">
        <v>114</v>
      </c>
      <c r="B3" s="48"/>
      <c r="C3" s="48"/>
      <c r="D3" s="48"/>
    </row>
    <row r="4" spans="1:4" x14ac:dyDescent="0.25">
      <c r="A4" s="48" t="s">
        <v>115</v>
      </c>
      <c r="B4" s="48"/>
      <c r="C4" s="48"/>
      <c r="D4" s="48"/>
    </row>
    <row r="5" spans="1:4" x14ac:dyDescent="0.25">
      <c r="A5" s="48" t="s">
        <v>116</v>
      </c>
      <c r="B5" s="48"/>
      <c r="C5" s="48"/>
      <c r="D5" s="48"/>
    </row>
    <row r="6" spans="1:4" x14ac:dyDescent="0.25">
      <c r="A6" s="48" t="s">
        <v>117</v>
      </c>
      <c r="B6" s="48"/>
      <c r="C6" s="48"/>
      <c r="D6" s="48"/>
    </row>
    <row r="7" spans="1:4" x14ac:dyDescent="0.25">
      <c r="A7" s="48" t="s">
        <v>118</v>
      </c>
      <c r="B7" s="48"/>
      <c r="C7" s="48"/>
      <c r="D7" s="48"/>
    </row>
    <row r="8" spans="1:4" x14ac:dyDescent="0.25">
      <c r="A8" s="48" t="s">
        <v>119</v>
      </c>
      <c r="B8" s="48"/>
      <c r="C8" s="48"/>
      <c r="D8" s="48"/>
    </row>
    <row r="9" spans="1:4" x14ac:dyDescent="0.25">
      <c r="A9" s="48" t="s">
        <v>120</v>
      </c>
      <c r="B9" s="48"/>
      <c r="C9" s="48"/>
      <c r="D9" s="48"/>
    </row>
    <row r="10" spans="1:4" x14ac:dyDescent="0.25">
      <c r="A10" s="48" t="s">
        <v>121</v>
      </c>
      <c r="B10" s="48"/>
      <c r="C10" s="48"/>
      <c r="D10" s="48"/>
    </row>
    <row r="11" spans="1:4" x14ac:dyDescent="0.25">
      <c r="A11" s="48" t="s">
        <v>122</v>
      </c>
      <c r="B11" s="48"/>
      <c r="C11" s="48"/>
      <c r="D11" s="48"/>
    </row>
    <row r="12" spans="1:4" x14ac:dyDescent="0.25">
      <c r="A12" s="48" t="s">
        <v>123</v>
      </c>
      <c r="B12" s="48"/>
      <c r="C12" s="48"/>
      <c r="D12" s="48"/>
    </row>
    <row r="13" spans="1:4" x14ac:dyDescent="0.25">
      <c r="A13" s="48" t="s">
        <v>124</v>
      </c>
      <c r="B13" s="48"/>
      <c r="C13" s="48"/>
      <c r="D13" s="48"/>
    </row>
    <row r="14" spans="1:4" x14ac:dyDescent="0.25">
      <c r="A14" s="48" t="s">
        <v>125</v>
      </c>
      <c r="B14" s="48"/>
      <c r="C14" s="48"/>
      <c r="D14" s="4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20"/>
  <sheetViews>
    <sheetView zoomScale="130" zoomScaleNormal="130" workbookViewId="0"/>
  </sheetViews>
  <sheetFormatPr defaultColWidth="9.140625" defaultRowHeight="15" customHeight="1" x14ac:dyDescent="0.25"/>
  <cols>
    <col min="1" max="1" width="23.42578125" customWidth="1"/>
    <col min="2" max="2" width="13.28515625" customWidth="1"/>
    <col min="3" max="3" width="19.5703125" customWidth="1"/>
    <col min="4" max="7" width="9.140625" customWidth="1"/>
  </cols>
  <sheetData>
    <row r="1" spans="1:3" ht="28.5" x14ac:dyDescent="0.25">
      <c r="A1" s="49" t="s">
        <v>74</v>
      </c>
      <c r="B1" s="49" t="s">
        <v>126</v>
      </c>
      <c r="C1" s="49" t="s">
        <v>127</v>
      </c>
    </row>
    <row r="2" spans="1:3" x14ac:dyDescent="0.25">
      <c r="A2" s="50" t="s">
        <v>77</v>
      </c>
      <c r="B2" s="51">
        <v>29852</v>
      </c>
      <c r="C2" s="52"/>
    </row>
    <row r="3" spans="1:3" x14ac:dyDescent="0.25">
      <c r="A3" s="50" t="s">
        <v>78</v>
      </c>
      <c r="B3" s="51">
        <v>21770</v>
      </c>
      <c r="C3" s="52"/>
    </row>
    <row r="4" spans="1:3" x14ac:dyDescent="0.25">
      <c r="A4" s="50" t="s">
        <v>79</v>
      </c>
      <c r="B4" s="51">
        <v>25534</v>
      </c>
      <c r="C4" s="52"/>
    </row>
    <row r="5" spans="1:3" x14ac:dyDescent="0.25">
      <c r="A5" s="53" t="s">
        <v>80</v>
      </c>
      <c r="B5" s="54">
        <v>22064</v>
      </c>
      <c r="C5" s="52"/>
    </row>
    <row r="6" spans="1:3" x14ac:dyDescent="0.25">
      <c r="A6" s="50" t="s">
        <v>81</v>
      </c>
      <c r="B6" s="51">
        <v>29479</v>
      </c>
      <c r="C6" s="52"/>
    </row>
    <row r="7" spans="1:3" x14ac:dyDescent="0.25">
      <c r="A7" s="50" t="s">
        <v>82</v>
      </c>
      <c r="B7" s="51">
        <v>21315</v>
      </c>
      <c r="C7" s="52"/>
    </row>
    <row r="8" spans="1:3" x14ac:dyDescent="0.25">
      <c r="A8" s="50" t="s">
        <v>83</v>
      </c>
      <c r="B8" s="51">
        <v>26750</v>
      </c>
      <c r="C8" s="52"/>
    </row>
    <row r="9" spans="1:3" x14ac:dyDescent="0.25">
      <c r="A9" s="50" t="s">
        <v>84</v>
      </c>
      <c r="B9" s="51">
        <v>23396</v>
      </c>
      <c r="C9" s="52"/>
    </row>
    <row r="10" spans="1:3" x14ac:dyDescent="0.25">
      <c r="A10" s="50" t="s">
        <v>85</v>
      </c>
      <c r="B10" s="51">
        <v>30520</v>
      </c>
      <c r="C10" s="52"/>
    </row>
    <row r="11" spans="1:3" x14ac:dyDescent="0.25">
      <c r="A11" s="50" t="s">
        <v>86</v>
      </c>
      <c r="B11" s="51">
        <v>31299</v>
      </c>
      <c r="C11" s="52"/>
    </row>
    <row r="12" spans="1:3" x14ac:dyDescent="0.25">
      <c r="A12" s="50" t="s">
        <v>87</v>
      </c>
      <c r="B12" s="51">
        <v>23182</v>
      </c>
      <c r="C12" s="52"/>
    </row>
    <row r="13" spans="1:3" x14ac:dyDescent="0.25">
      <c r="A13" s="50" t="s">
        <v>88</v>
      </c>
      <c r="B13" s="51">
        <v>28369</v>
      </c>
      <c r="C13" s="52"/>
    </row>
    <row r="14" spans="1:3" x14ac:dyDescent="0.25">
      <c r="A14" s="50" t="s">
        <v>89</v>
      </c>
      <c r="B14" s="51">
        <v>24976</v>
      </c>
      <c r="C14" s="52"/>
    </row>
    <row r="15" spans="1:3" x14ac:dyDescent="0.25"/>
    <row r="16" spans="1:3" x14ac:dyDescent="0.25"/>
    <row r="17" customFormat="1" x14ac:dyDescent="0.25"/>
    <row r="18" customFormat="1" x14ac:dyDescent="0.25"/>
    <row r="19" customFormat="1" x14ac:dyDescent="0.25"/>
    <row r="20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ЗАДАНИЕ1</vt:lpstr>
      <vt:lpstr>ЗАДАНИЕ2</vt:lpstr>
      <vt:lpstr>ЗАДАНИЕ3</vt:lpstr>
      <vt:lpstr>ЗАДАНИЕ4</vt:lpstr>
      <vt:lpstr>ЗАДАНИЕ5</vt:lpstr>
      <vt:lpstr>ЗАДАНИЕ6</vt:lpstr>
      <vt:lpstr>ЗАДАНИЕ7</vt:lpstr>
      <vt:lpstr>ЗАДАНИЕ8</vt:lpstr>
      <vt:lpstr>ЗАДАНИЕ3!Извлечь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Yakushev Dmitry</dc:creator>
  <cp:lastModifiedBy>nsm</cp:lastModifiedBy>
  <dcterms:created xsi:type="dcterms:W3CDTF">2011-11-26T22:13:42Z</dcterms:created>
  <dcterms:modified xsi:type="dcterms:W3CDTF">2023-11-28T16:47:08Z</dcterms:modified>
</cp:coreProperties>
</file>