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holasbradford/Documents/dev/GitHub/CS539-MachineLearning/FinalProject/tensornet/output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" l="1"/>
  <c r="T13" i="1"/>
  <c r="T8" i="1"/>
  <c r="T7" i="1"/>
  <c r="T12" i="1"/>
  <c r="T11" i="1"/>
  <c r="T10" i="1"/>
  <c r="T9" i="1"/>
</calcChain>
</file>

<file path=xl/sharedStrings.xml><?xml version="1.0" encoding="utf-8"?>
<sst xmlns="http://schemas.openxmlformats.org/spreadsheetml/2006/main" count="23" uniqueCount="11">
  <si>
    <t>Training</t>
  </si>
  <si>
    <t>Validation</t>
  </si>
  <si>
    <t>Basic</t>
  </si>
  <si>
    <t>Large</t>
  </si>
  <si>
    <t>Basic_BN</t>
  </si>
  <si>
    <t>Large_BN</t>
  </si>
  <si>
    <t>Basic_Dropout</t>
  </si>
  <si>
    <t>Large_Dropout</t>
  </si>
  <si>
    <t>Train</t>
  </si>
  <si>
    <t>Test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</si>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</sst>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15169595057108"/>
          <c:y val="0.0985634307673507"/>
          <c:w val="0.919966362474846"/>
          <c:h val="0.73259062394878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1387.65751556</c:v>
                </c:pt>
                <c:pt idx="1">
                  <c:v>1072.44257996</c:v>
                </c:pt>
                <c:pt idx="2">
                  <c:v>1218.9775666</c:v>
                </c:pt>
                <c:pt idx="3">
                  <c:v>1223.8668544</c:v>
                </c:pt>
                <c:pt idx="4">
                  <c:v>964.333986511</c:v>
                </c:pt>
                <c:pt idx="5">
                  <c:v>1161.2498629</c:v>
                </c:pt>
                <c:pt idx="6">
                  <c:v>1288.44626999</c:v>
                </c:pt>
                <c:pt idx="7">
                  <c:v>1334.16681824</c:v>
                </c:pt>
                <c:pt idx="8">
                  <c:v>1302.78183693</c:v>
                </c:pt>
                <c:pt idx="9">
                  <c:v>1280.58223557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1484.85103455</c:v>
                </c:pt>
                <c:pt idx="1">
                  <c:v>651.466023102</c:v>
                </c:pt>
                <c:pt idx="2">
                  <c:v>258.966595688</c:v>
                </c:pt>
                <c:pt idx="3">
                  <c:v>160.412664051</c:v>
                </c:pt>
                <c:pt idx="4">
                  <c:v>106.773776321</c:v>
                </c:pt>
                <c:pt idx="5">
                  <c:v>97.3563699007</c:v>
                </c:pt>
                <c:pt idx="6">
                  <c:v>93.0809081936</c:v>
                </c:pt>
                <c:pt idx="7">
                  <c:v>78.8296280527</c:v>
                </c:pt>
                <c:pt idx="8">
                  <c:v>68.3585745144</c:v>
                </c:pt>
                <c:pt idx="9">
                  <c:v>79.74318211080001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Basic_BN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1330.9952478</c:v>
                </c:pt>
                <c:pt idx="1">
                  <c:v>1145.64716064</c:v>
                </c:pt>
                <c:pt idx="2">
                  <c:v>952.5311285400001</c:v>
                </c:pt>
                <c:pt idx="3">
                  <c:v>926.685848999</c:v>
                </c:pt>
                <c:pt idx="4">
                  <c:v>924.932845459</c:v>
                </c:pt>
                <c:pt idx="5">
                  <c:v>1163.14798218</c:v>
                </c:pt>
                <c:pt idx="6">
                  <c:v>1149.61941833</c:v>
                </c:pt>
                <c:pt idx="7">
                  <c:v>653.508677063</c:v>
                </c:pt>
                <c:pt idx="8">
                  <c:v>611.196359253</c:v>
                </c:pt>
                <c:pt idx="9">
                  <c:v>554.760218506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Large_BN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1613.95702576</c:v>
                </c:pt>
                <c:pt idx="1">
                  <c:v>1529.3041748</c:v>
                </c:pt>
                <c:pt idx="2">
                  <c:v>1381.56209778</c:v>
                </c:pt>
                <c:pt idx="3">
                  <c:v>1191.84976746</c:v>
                </c:pt>
                <c:pt idx="4">
                  <c:v>1083.81425659</c:v>
                </c:pt>
                <c:pt idx="5">
                  <c:v>855.756493225</c:v>
                </c:pt>
                <c:pt idx="6">
                  <c:v>724.133039856</c:v>
                </c:pt>
                <c:pt idx="7">
                  <c:v>636.4213500979999</c:v>
                </c:pt>
                <c:pt idx="8">
                  <c:v>572.85773056</c:v>
                </c:pt>
                <c:pt idx="9">
                  <c:v>494.900422363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Basic_Dropout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1575.6445752</c:v>
                </c:pt>
                <c:pt idx="1">
                  <c:v>1334.96732056</c:v>
                </c:pt>
                <c:pt idx="2">
                  <c:v>1128.04398926</c:v>
                </c:pt>
                <c:pt idx="3">
                  <c:v>984.122024536</c:v>
                </c:pt>
                <c:pt idx="4">
                  <c:v>905.8458026120001</c:v>
                </c:pt>
                <c:pt idx="5">
                  <c:v>847.094647217</c:v>
                </c:pt>
                <c:pt idx="6">
                  <c:v>745.361931152</c:v>
                </c:pt>
                <c:pt idx="7">
                  <c:v>705.000228271</c:v>
                </c:pt>
                <c:pt idx="8">
                  <c:v>1161.78768402</c:v>
                </c:pt>
                <c:pt idx="9">
                  <c:v>1203.77509583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Large_Dropout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1745.21455811</c:v>
                </c:pt>
                <c:pt idx="1">
                  <c:v>1717.31208923</c:v>
                </c:pt>
                <c:pt idx="2">
                  <c:v>1617.36463989</c:v>
                </c:pt>
                <c:pt idx="3">
                  <c:v>1758.22679932</c:v>
                </c:pt>
                <c:pt idx="4">
                  <c:v>1691.06927795</c:v>
                </c:pt>
                <c:pt idx="5">
                  <c:v>1627.08189758</c:v>
                </c:pt>
                <c:pt idx="6">
                  <c:v>1703.92297058</c:v>
                </c:pt>
                <c:pt idx="7">
                  <c:v>1683.16071655</c:v>
                </c:pt>
                <c:pt idx="8">
                  <c:v>1672.21926819</c:v>
                </c:pt>
                <c:pt idx="9">
                  <c:v>1686.01251831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3672160"/>
        <c:axId val="-353810464"/>
      </c:lineChart>
      <c:catAx>
        <c:axId val="-3536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810464"/>
        <c:crosses val="autoZero"/>
        <c:auto val="1"/>
        <c:lblAlgn val="ctr"/>
        <c:lblOffset val="100"/>
        <c:noMultiLvlLbl val="0"/>
      </c:catAx>
      <c:valAx>
        <c:axId val="-353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6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3558.05540771</c:v>
                </c:pt>
                <c:pt idx="1">
                  <c:v>2810.18029297</c:v>
                </c:pt>
                <c:pt idx="2">
                  <c:v>2352.96358765</c:v>
                </c:pt>
                <c:pt idx="3">
                  <c:v>3106.2674939</c:v>
                </c:pt>
                <c:pt idx="4">
                  <c:v>3079.57000488</c:v>
                </c:pt>
                <c:pt idx="5">
                  <c:v>2509.70148071</c:v>
                </c:pt>
                <c:pt idx="6">
                  <c:v>2359.24427734</c:v>
                </c:pt>
                <c:pt idx="7">
                  <c:v>2472.74604858</c:v>
                </c:pt>
                <c:pt idx="8">
                  <c:v>2399.33242676</c:v>
                </c:pt>
                <c:pt idx="9">
                  <c:v>2418.76575439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Sheet1!$I$3:$I$12</c:f>
              <c:numCache>
                <c:formatCode>General</c:formatCode>
                <c:ptCount val="10"/>
                <c:pt idx="0">
                  <c:v>2715.44508301</c:v>
                </c:pt>
                <c:pt idx="1">
                  <c:v>2786.4019043</c:v>
                </c:pt>
                <c:pt idx="2">
                  <c:v>2865.9480957</c:v>
                </c:pt>
                <c:pt idx="3">
                  <c:v>3039.59090576</c:v>
                </c:pt>
                <c:pt idx="4">
                  <c:v>2873.43844849</c:v>
                </c:pt>
                <c:pt idx="5">
                  <c:v>2831.72015991</c:v>
                </c:pt>
                <c:pt idx="6">
                  <c:v>2866.44491211</c:v>
                </c:pt>
                <c:pt idx="7">
                  <c:v>2689.47068115</c:v>
                </c:pt>
                <c:pt idx="8">
                  <c:v>2768.09958618</c:v>
                </c:pt>
                <c:pt idx="9">
                  <c:v>2652.90692017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Basic_BN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Sheet1!$J$3:$J$12</c:f>
              <c:numCache>
                <c:formatCode>General</c:formatCode>
                <c:ptCount val="10"/>
                <c:pt idx="0">
                  <c:v>2735.00491943</c:v>
                </c:pt>
                <c:pt idx="1">
                  <c:v>3324.09949219</c:v>
                </c:pt>
                <c:pt idx="2">
                  <c:v>3745.31257324</c:v>
                </c:pt>
                <c:pt idx="3">
                  <c:v>3529.11300293</c:v>
                </c:pt>
                <c:pt idx="4">
                  <c:v>3984.38010742</c:v>
                </c:pt>
                <c:pt idx="5">
                  <c:v>3884.84361572</c:v>
                </c:pt>
                <c:pt idx="6">
                  <c:v>2848.88640625</c:v>
                </c:pt>
                <c:pt idx="7">
                  <c:v>3760.05500977</c:v>
                </c:pt>
                <c:pt idx="8">
                  <c:v>3273.35058594</c:v>
                </c:pt>
                <c:pt idx="9">
                  <c:v>3227.49271484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Large_BN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Sheet1!$K$3:$K$12</c:f>
              <c:numCache>
                <c:formatCode>General</c:formatCode>
                <c:ptCount val="10"/>
                <c:pt idx="0">
                  <c:v>2251.4993811</c:v>
                </c:pt>
                <c:pt idx="1">
                  <c:v>2149.3912085</c:v>
                </c:pt>
                <c:pt idx="2">
                  <c:v>2210.99335815</c:v>
                </c:pt>
                <c:pt idx="3">
                  <c:v>2390.01874023</c:v>
                </c:pt>
                <c:pt idx="4">
                  <c:v>2398.90935303</c:v>
                </c:pt>
                <c:pt idx="5">
                  <c:v>2279.76703125</c:v>
                </c:pt>
                <c:pt idx="6">
                  <c:v>2424.28858154</c:v>
                </c:pt>
                <c:pt idx="7">
                  <c:v>2535.80327148</c:v>
                </c:pt>
                <c:pt idx="8">
                  <c:v>2607.41217285</c:v>
                </c:pt>
                <c:pt idx="9">
                  <c:v>2727.8686377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Basic_Dropout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Sheet1!$L$3:$L$12</c:f>
              <c:numCache>
                <c:formatCode>General</c:formatCode>
                <c:ptCount val="10"/>
                <c:pt idx="0">
                  <c:v>3004.04171143</c:v>
                </c:pt>
                <c:pt idx="1">
                  <c:v>3650.74500488</c:v>
                </c:pt>
                <c:pt idx="2">
                  <c:v>3608.50429443</c:v>
                </c:pt>
                <c:pt idx="3">
                  <c:v>3775.81230225</c:v>
                </c:pt>
                <c:pt idx="4">
                  <c:v>3791.12274902</c:v>
                </c:pt>
                <c:pt idx="5">
                  <c:v>3461.10059326</c:v>
                </c:pt>
                <c:pt idx="6">
                  <c:v>4097.66785889</c:v>
                </c:pt>
                <c:pt idx="7">
                  <c:v>3558.37847168</c:v>
                </c:pt>
                <c:pt idx="8">
                  <c:v>2616.1726709</c:v>
                </c:pt>
                <c:pt idx="9">
                  <c:v>2923.02028076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Large_Dropout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Sheet1!$M$3:$M$12</c:f>
              <c:numCache>
                <c:formatCode>General</c:formatCode>
                <c:ptCount val="10"/>
                <c:pt idx="0">
                  <c:v>2147.18390259</c:v>
                </c:pt>
                <c:pt idx="1">
                  <c:v>2203.02114502</c:v>
                </c:pt>
                <c:pt idx="2">
                  <c:v>2174.27182007</c:v>
                </c:pt>
                <c:pt idx="3">
                  <c:v>2159.28169067</c:v>
                </c:pt>
                <c:pt idx="4">
                  <c:v>2134.61110718</c:v>
                </c:pt>
                <c:pt idx="5">
                  <c:v>2122.41453247</c:v>
                </c:pt>
                <c:pt idx="6">
                  <c:v>2192.73275146</c:v>
                </c:pt>
                <c:pt idx="7">
                  <c:v>2219.91759521</c:v>
                </c:pt>
                <c:pt idx="8">
                  <c:v>2162.44225708</c:v>
                </c:pt>
                <c:pt idx="9">
                  <c:v>2214.08872192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6138576"/>
        <c:axId val="-356135936"/>
      </c:lineChart>
      <c:catAx>
        <c:axId val="-3561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135936"/>
        <c:crosses val="autoZero"/>
        <c:auto val="1"/>
        <c:lblAlgn val="ctr"/>
        <c:lblOffset val="100"/>
        <c:noMultiLvlLbl val="0"/>
      </c:catAx>
      <c:valAx>
        <c:axId val="-356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1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215901</xdr:colOff>
      <xdr:row>15</xdr:row>
      <xdr:rowOff>177800</xdr:rowOff>
    </xdr:from>
    <xdr:to>
      <xdr:col>6</xdr:col>
      <xdr:colOff>754945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93134</xdr:colOff>
      <xdr:row>15</xdr:row>
      <xdr:rowOff>184855</xdr:rowOff>
    </xdr:from>
    <xdr:to>
      <xdr:col>13</xdr:col>
      <xdr:colOff>613834</xdr:colOff>
      <xdr:row>41</xdr:row>
      <xdr:rowOff>159455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G1" zoomScale="180" zoomScaleNormal="180" zoomScalePageLayoutView="180" workbookViewId="0">
      <selection activeCell="Q24" sqref="Q24"/>
    </sheetView>
  </sheetViews>
  <sheetFormatPr baseColWidth="10" defaultRowHeight="16" x14ac:dyDescent="0.2"/>
  <sheetData>
    <row r="1" spans="1:21" x14ac:dyDescent="0.2">
      <c r="A1" t="s">
        <v>0</v>
      </c>
      <c r="H1" t="s">
        <v>1</v>
      </c>
    </row>
    <row r="2" spans="1:2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21" x14ac:dyDescent="0.2">
      <c r="A3">
        <v>1387.6575155600001</v>
      </c>
      <c r="B3">
        <v>1484.8510345499999</v>
      </c>
      <c r="C3">
        <v>1330.9952478</v>
      </c>
      <c r="D3">
        <v>1613.9570257600001</v>
      </c>
      <c r="E3">
        <v>1575.6445752</v>
      </c>
      <c r="F3">
        <v>1745.2145581100001</v>
      </c>
      <c r="H3">
        <v>3558.0554077100001</v>
      </c>
      <c r="I3">
        <v>2715.44508301</v>
      </c>
      <c r="J3">
        <v>2735.00491943</v>
      </c>
      <c r="K3">
        <v>2251.4993810999999</v>
      </c>
      <c r="L3">
        <v>3004.0417114299999</v>
      </c>
      <c r="M3">
        <v>2147.1839025899999</v>
      </c>
    </row>
    <row r="4" spans="1:21" x14ac:dyDescent="0.2">
      <c r="A4">
        <v>1072.4425799600001</v>
      </c>
      <c r="B4">
        <v>651.46602310200001</v>
      </c>
      <c r="C4">
        <v>1145.64716064</v>
      </c>
      <c r="D4">
        <v>1529.3041748000001</v>
      </c>
      <c r="E4">
        <v>1334.96732056</v>
      </c>
      <c r="F4">
        <v>1717.3120892300001</v>
      </c>
      <c r="H4">
        <v>2810.1802929700002</v>
      </c>
      <c r="I4">
        <v>2786.4019042999998</v>
      </c>
      <c r="J4">
        <v>3324.0994921900001</v>
      </c>
      <c r="K4">
        <v>2149.3912085000002</v>
      </c>
      <c r="L4">
        <v>3650.7450048800001</v>
      </c>
      <c r="M4">
        <v>2203.0211450199999</v>
      </c>
    </row>
    <row r="5" spans="1:21" x14ac:dyDescent="0.2">
      <c r="A5">
        <v>1218.9775666</v>
      </c>
      <c r="B5">
        <v>258.96659568799998</v>
      </c>
      <c r="C5">
        <v>952.53112854000005</v>
      </c>
      <c r="D5">
        <v>1381.5620977799999</v>
      </c>
      <c r="E5">
        <v>1128.04398926</v>
      </c>
      <c r="F5">
        <v>1617.36463989</v>
      </c>
      <c r="H5">
        <v>2352.9635876500001</v>
      </c>
      <c r="I5">
        <v>2865.9480957000001</v>
      </c>
      <c r="J5">
        <v>3745.3125732399999</v>
      </c>
      <c r="K5">
        <v>2210.9933581499999</v>
      </c>
      <c r="L5">
        <v>3608.5042944299998</v>
      </c>
      <c r="M5">
        <v>2174.2718200700001</v>
      </c>
    </row>
    <row r="6" spans="1:21" x14ac:dyDescent="0.2">
      <c r="A6">
        <v>1223.8668544</v>
      </c>
      <c r="B6">
        <v>160.41266405100001</v>
      </c>
      <c r="C6">
        <v>926.68584899899997</v>
      </c>
      <c r="D6">
        <v>1191.8497674600001</v>
      </c>
      <c r="E6">
        <v>984.12202453600003</v>
      </c>
      <c r="F6">
        <v>1758.2267993200001</v>
      </c>
      <c r="H6">
        <v>3106.2674938999999</v>
      </c>
      <c r="I6">
        <v>3039.5909057600002</v>
      </c>
      <c r="J6">
        <v>3529.1130029300002</v>
      </c>
      <c r="K6">
        <v>2390.0187402299998</v>
      </c>
      <c r="L6">
        <v>3775.8123022499999</v>
      </c>
      <c r="M6">
        <v>2159.28169067</v>
      </c>
      <c r="R6" t="s">
        <v>9</v>
      </c>
      <c r="S6" t="s">
        <v>8</v>
      </c>
      <c r="T6" t="s">
        <v>10</v>
      </c>
    </row>
    <row r="7" spans="1:21" x14ac:dyDescent="0.2">
      <c r="A7">
        <v>964.33398651100003</v>
      </c>
      <c r="B7">
        <v>106.773776321</v>
      </c>
      <c r="C7">
        <v>924.93284545899996</v>
      </c>
      <c r="D7">
        <v>1083.81425659</v>
      </c>
      <c r="E7">
        <v>905.84580261200006</v>
      </c>
      <c r="F7">
        <v>1691.06927795</v>
      </c>
      <c r="H7">
        <v>3079.5700048799999</v>
      </c>
      <c r="I7">
        <v>2873.4384484900002</v>
      </c>
      <c r="J7">
        <v>3984.3801074200001</v>
      </c>
      <c r="K7">
        <v>2398.9093530300001</v>
      </c>
      <c r="L7">
        <v>3791.1227490199999</v>
      </c>
      <c r="M7">
        <v>2134.6111071800001</v>
      </c>
      <c r="Q7" t="s">
        <v>2</v>
      </c>
      <c r="R7" s="1">
        <v>2418.76575439</v>
      </c>
      <c r="S7" s="1">
        <v>1280.58223557</v>
      </c>
      <c r="T7" s="1">
        <f>6688402/1000</f>
        <v>6688.402</v>
      </c>
    </row>
    <row r="8" spans="1:21" x14ac:dyDescent="0.2">
      <c r="A8">
        <v>1161.2498628999999</v>
      </c>
      <c r="B8">
        <v>97.356369900700003</v>
      </c>
      <c r="C8">
        <v>1163.1479821800001</v>
      </c>
      <c r="D8">
        <v>855.75649322499999</v>
      </c>
      <c r="E8">
        <v>847.09464721699999</v>
      </c>
      <c r="F8">
        <v>1627.08189758</v>
      </c>
      <c r="H8">
        <v>2509.7014807099999</v>
      </c>
      <c r="I8">
        <v>2831.7201599099999</v>
      </c>
      <c r="J8">
        <v>3884.8436157199999</v>
      </c>
      <c r="K8">
        <v>2279.7670312499999</v>
      </c>
      <c r="L8">
        <v>3461.1005932600001</v>
      </c>
      <c r="M8">
        <v>2122.4145324699998</v>
      </c>
      <c r="Q8" t="s">
        <v>3</v>
      </c>
      <c r="R8" s="1">
        <v>2652.9069201699999</v>
      </c>
      <c r="S8" s="1">
        <v>79.743182110800007</v>
      </c>
      <c r="T8" s="1">
        <f>33769302/1000/7</f>
        <v>4824.1860000000006</v>
      </c>
    </row>
    <row r="9" spans="1:21" x14ac:dyDescent="0.2">
      <c r="A9">
        <v>1288.44626999</v>
      </c>
      <c r="B9">
        <v>93.080908193599996</v>
      </c>
      <c r="C9">
        <v>1149.6194183299999</v>
      </c>
      <c r="D9">
        <v>724.13303985599998</v>
      </c>
      <c r="E9">
        <v>745.36193115200001</v>
      </c>
      <c r="F9">
        <v>1703.9229705800001</v>
      </c>
      <c r="H9">
        <v>2359.2442773399998</v>
      </c>
      <c r="I9">
        <v>2866.4449121100001</v>
      </c>
      <c r="J9">
        <v>2848.8864062500002</v>
      </c>
      <c r="K9">
        <v>2424.28858154</v>
      </c>
      <c r="L9">
        <v>4097.6678588900004</v>
      </c>
      <c r="M9">
        <v>2192.7327514600001</v>
      </c>
      <c r="Q9" t="s">
        <v>4</v>
      </c>
      <c r="R9" s="1">
        <v>3227.4927148400002</v>
      </c>
      <c r="S9" s="1">
        <v>554.760218506</v>
      </c>
      <c r="T9" s="1">
        <f>5669198/1000</f>
        <v>5669.1980000000003</v>
      </c>
    </row>
    <row r="10" spans="1:21" x14ac:dyDescent="0.2">
      <c r="A10">
        <v>1334.1668182400001</v>
      </c>
      <c r="B10">
        <v>78.829628052700002</v>
      </c>
      <c r="C10">
        <v>653.50867706300005</v>
      </c>
      <c r="D10">
        <v>636.42135009799995</v>
      </c>
      <c r="E10">
        <v>705.00022827099997</v>
      </c>
      <c r="F10">
        <v>1683.16071655</v>
      </c>
      <c r="H10">
        <v>2472.7460485800002</v>
      </c>
      <c r="I10">
        <v>2689.47068115</v>
      </c>
      <c r="J10">
        <v>3760.0550097700002</v>
      </c>
      <c r="K10">
        <v>2535.8032714800001</v>
      </c>
      <c r="L10">
        <v>3558.3784716800001</v>
      </c>
      <c r="M10">
        <v>2219.9175952099999</v>
      </c>
      <c r="Q10" t="s">
        <v>5</v>
      </c>
      <c r="R10" s="1">
        <v>2727.8686376999999</v>
      </c>
      <c r="S10" s="1">
        <v>494.90042236300002</v>
      </c>
      <c r="T10" s="1">
        <f>4762571/1000</f>
        <v>4762.5709999999999</v>
      </c>
    </row>
    <row r="11" spans="1:21" x14ac:dyDescent="0.2">
      <c r="A11">
        <v>1302.7818369300001</v>
      </c>
      <c r="B11">
        <v>68.358574514400004</v>
      </c>
      <c r="C11">
        <v>611.19635925299997</v>
      </c>
      <c r="D11">
        <v>572.85773056000005</v>
      </c>
      <c r="E11">
        <v>1161.7876840199999</v>
      </c>
      <c r="F11">
        <v>1672.2192681900001</v>
      </c>
      <c r="H11">
        <v>2399.3324267600001</v>
      </c>
      <c r="I11">
        <v>2768.0995861800002</v>
      </c>
      <c r="J11">
        <v>3273.3505859400002</v>
      </c>
      <c r="K11">
        <v>2607.4121728499999</v>
      </c>
      <c r="L11">
        <v>2616.1726709</v>
      </c>
      <c r="M11">
        <v>2162.4422570800002</v>
      </c>
      <c r="Q11" t="s">
        <v>6</v>
      </c>
      <c r="R11" s="1">
        <v>2923.0202807599999</v>
      </c>
      <c r="S11" s="1">
        <v>1203.7750958300001</v>
      </c>
      <c r="T11" s="1">
        <f>5850881/1000</f>
        <v>5850.8810000000003</v>
      </c>
    </row>
    <row r="12" spans="1:21" x14ac:dyDescent="0.2">
      <c r="A12">
        <v>1280.58223557</v>
      </c>
      <c r="B12">
        <v>79.743182110800007</v>
      </c>
      <c r="C12">
        <v>554.760218506</v>
      </c>
      <c r="D12">
        <v>494.90042236300002</v>
      </c>
      <c r="E12">
        <v>1203.7750958300001</v>
      </c>
      <c r="F12">
        <v>1686.0125183099999</v>
      </c>
      <c r="H12">
        <v>2418.76575439</v>
      </c>
      <c r="I12">
        <v>2652.9069201699999</v>
      </c>
      <c r="J12">
        <v>3227.4927148400002</v>
      </c>
      <c r="K12">
        <v>2727.8686376999999</v>
      </c>
      <c r="L12">
        <v>2923.0202807599999</v>
      </c>
      <c r="M12">
        <v>2214.0887219199999</v>
      </c>
      <c r="Q12" t="s">
        <v>7</v>
      </c>
      <c r="R12" s="1">
        <v>2214.0887219199999</v>
      </c>
      <c r="S12" s="1">
        <v>1686.0125183099999</v>
      </c>
      <c r="T12" s="1">
        <f>4310410/1000</f>
        <v>4310.41</v>
      </c>
    </row>
    <row r="13" spans="1:21" x14ac:dyDescent="0.2">
      <c r="T13" s="1">
        <f>AVERAGE(T7:T12)</f>
        <v>5350.9413333333332</v>
      </c>
      <c r="U13">
        <f>T13/60</f>
        <v>89.18235555555556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2017-04-27T00:39:31Z</dcterms:created>
  <dcterms:modified xsi:type="dcterms:W3CDTF">2017-04-27T01:38:53Z</dcterms:modified>
</cp:coreProperties>
</file>