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 activeTab="2"/>
  </bookViews>
  <sheets>
    <sheet name="Bubble - Insertion - Selection" sheetId="1" r:id="rId1"/>
    <sheet name="Shell" sheetId="2" r:id="rId2"/>
    <sheet name="InsertionCutoffQuickSorter" sheetId="3" r:id="rId3"/>
  </sheets>
  <calcPr calcId="144525"/>
</workbook>
</file>

<file path=xl/calcChain.xml><?xml version="1.0" encoding="utf-8"?>
<calcChain xmlns="http://schemas.openxmlformats.org/spreadsheetml/2006/main">
  <c r="A8" i="3" l="1"/>
  <c r="A9" i="3" s="1"/>
  <c r="A7" i="3"/>
  <c r="D9" i="3"/>
  <c r="D8" i="3"/>
  <c r="D7" i="3"/>
  <c r="D6" i="3"/>
  <c r="G8" i="3"/>
  <c r="J8" i="3"/>
  <c r="J9" i="3"/>
  <c r="M8" i="3"/>
  <c r="P8" i="3"/>
  <c r="S8" i="3"/>
  <c r="S9" i="3"/>
  <c r="S7" i="3"/>
  <c r="S6" i="3"/>
  <c r="P9" i="3"/>
  <c r="P7" i="3"/>
  <c r="P6" i="3"/>
  <c r="M9" i="3"/>
  <c r="M7" i="3"/>
  <c r="M6" i="3"/>
  <c r="J7" i="3"/>
  <c r="J6" i="3"/>
  <c r="G9" i="3"/>
  <c r="G7" i="3"/>
  <c r="G6" i="3"/>
  <c r="A9" i="2" l="1"/>
  <c r="A10" i="2" s="1"/>
  <c r="A11" i="2" s="1"/>
  <c r="A12" i="2" s="1"/>
  <c r="D9" i="2"/>
  <c r="D10" i="2"/>
  <c r="D11" i="2"/>
  <c r="D12" i="2"/>
  <c r="D8" i="2"/>
  <c r="G9" i="2"/>
  <c r="G8" i="2"/>
  <c r="G10" i="2"/>
  <c r="G11" i="2"/>
  <c r="G12" i="2"/>
  <c r="J6" i="1" l="1"/>
  <c r="J7" i="1"/>
  <c r="J8" i="1"/>
  <c r="J9" i="1"/>
  <c r="J10" i="1"/>
  <c r="J11" i="1"/>
  <c r="J12" i="1"/>
  <c r="J13" i="1"/>
  <c r="J14" i="1"/>
  <c r="G6" i="1"/>
  <c r="G7" i="1"/>
  <c r="G8" i="1"/>
  <c r="G9" i="1"/>
  <c r="G10" i="1"/>
  <c r="G11" i="1"/>
  <c r="G12" i="1"/>
  <c r="G13" i="1"/>
  <c r="G14" i="1"/>
  <c r="D6" i="1"/>
  <c r="D7" i="1"/>
  <c r="D8" i="1"/>
  <c r="D9" i="1"/>
  <c r="D10" i="1"/>
  <c r="D11" i="1"/>
  <c r="D12" i="1"/>
  <c r="D13" i="1"/>
  <c r="D14" i="1"/>
  <c r="J5" i="1"/>
  <c r="G5" i="1"/>
  <c r="D5" i="1"/>
</calcChain>
</file>

<file path=xl/sharedStrings.xml><?xml version="1.0" encoding="utf-8"?>
<sst xmlns="http://schemas.openxmlformats.org/spreadsheetml/2006/main" count="52" uniqueCount="20">
  <si>
    <t>n</t>
  </si>
  <si>
    <t>Bubble Sorter</t>
  </si>
  <si>
    <t>Insertion Sorter</t>
  </si>
  <si>
    <t>Selection Sorter</t>
  </si>
  <si>
    <t>Mejor</t>
  </si>
  <si>
    <t>Peor</t>
  </si>
  <si>
    <t>Promedio</t>
  </si>
  <si>
    <r>
      <rPr>
        <b/>
        <sz val="11"/>
        <color theme="0"/>
        <rFont val="Arial"/>
        <family val="2"/>
      </rPr>
      <t xml:space="preserve">Tabla 1: </t>
    </r>
    <r>
      <rPr>
        <sz val="11"/>
        <color theme="0"/>
        <rFont val="Arial"/>
        <family val="2"/>
      </rPr>
      <t>Resultados empiricos</t>
    </r>
  </si>
  <si>
    <t>Secuencia 1</t>
  </si>
  <si>
    <t>Secuencia 2</t>
  </si>
  <si>
    <t>Ascendente</t>
  </si>
  <si>
    <t>Descencente</t>
  </si>
  <si>
    <r>
      <rPr>
        <b/>
        <sz val="11"/>
        <color theme="0"/>
        <rFont val="Calibri"/>
        <family val="2"/>
        <scheme val="minor"/>
      </rPr>
      <t xml:space="preserve">Tabla 2: </t>
    </r>
    <r>
      <rPr>
        <sz val="11"/>
        <color theme="0"/>
        <rFont val="Calibri"/>
        <family val="2"/>
        <scheme val="minor"/>
      </rPr>
      <t>Comparacion de distinas secuencias de H para el ShellSort</t>
    </r>
  </si>
  <si>
    <r>
      <rPr>
        <b/>
        <sz val="11"/>
        <color theme="0"/>
        <rFont val="Arial"/>
        <family val="2"/>
      </rPr>
      <t xml:space="preserve">Tabla 2: </t>
    </r>
    <r>
      <rPr>
        <sz val="11"/>
        <color theme="0"/>
        <rFont val="Arial"/>
        <family val="2"/>
      </rPr>
      <t>Comparacion de distinas secuencias de H para el ShellSort</t>
    </r>
  </si>
  <si>
    <t>m = 2</t>
  </si>
  <si>
    <t>m = 3</t>
  </si>
  <si>
    <t>m = 4</t>
  </si>
  <si>
    <t>m = 5</t>
  </si>
  <si>
    <t>m = 7</t>
  </si>
  <si>
    <t>m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</si>
</sst>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Border="1" applyAlignment="1"/>
    <xf numFmtId="0" fontId="6" fillId="0" borderId="0" xfId="0" applyFont="1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" fontId="1" fillId="0" borderId="1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Mejor</a:t>
            </a:r>
            <a:r>
              <a:rPr lang="es-AR" baseline="0"/>
              <a:t> caso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 - Insertion - Selection'!$B$3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45</c:v>
                </c:pt>
                <c:pt idx="7">
                  <c:v>105</c:v>
                </c:pt>
                <c:pt idx="8">
                  <c:v>182</c:v>
                </c:pt>
                <c:pt idx="9">
                  <c:v>273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'Bubble - Insertion - Selection'!$E$3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'Bubble - Insertion - Selection'!$H$3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Selection'!$H$5:$H$14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13</c:v>
                </c:pt>
                <c:pt idx="6">
                  <c:v>48</c:v>
                </c:pt>
                <c:pt idx="7">
                  <c:v>112</c:v>
                </c:pt>
                <c:pt idx="8">
                  <c:v>183</c:v>
                </c:pt>
                <c:pt idx="9">
                  <c:v>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8784"/>
        <c:axId val="93800704"/>
      </c:scatterChart>
      <c:valAx>
        <c:axId val="93798784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00704"/>
        <c:crosses val="autoZero"/>
        <c:crossBetween val="midCat"/>
      </c:valAx>
      <c:valAx>
        <c:axId val="938007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79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Peor</a:t>
            </a:r>
            <a:r>
              <a:rPr lang="es-AR" baseline="0"/>
              <a:t> caso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 - Insertion - Selection'!$B$3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29</c:v>
                </c:pt>
                <c:pt idx="6">
                  <c:v>100</c:v>
                </c:pt>
                <c:pt idx="7">
                  <c:v>215</c:v>
                </c:pt>
                <c:pt idx="8">
                  <c:v>400</c:v>
                </c:pt>
                <c:pt idx="9">
                  <c:v>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'Bubble - Insertion - Selection'!$E$3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25</c:v>
                </c:pt>
                <c:pt idx="6">
                  <c:v>97</c:v>
                </c:pt>
                <c:pt idx="7">
                  <c:v>217</c:v>
                </c:pt>
                <c:pt idx="8">
                  <c:v>386</c:v>
                </c:pt>
                <c:pt idx="9">
                  <c:v>584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'Bubble - Insertion - Selection'!$H$3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Selection'!$I$5:$I$14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47</c:v>
                </c:pt>
                <c:pt idx="7">
                  <c:v>128</c:v>
                </c:pt>
                <c:pt idx="8">
                  <c:v>181</c:v>
                </c:pt>
                <c:pt idx="9">
                  <c:v>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9744"/>
        <c:axId val="93841664"/>
      </c:scatterChart>
      <c:valAx>
        <c:axId val="93839744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41664"/>
        <c:crosses val="autoZero"/>
        <c:crossBetween val="midCat"/>
      </c:valAx>
      <c:valAx>
        <c:axId val="938416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83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Caso</a:t>
            </a:r>
            <a:r>
              <a:rPr lang="es-AR" baseline="0"/>
              <a:t> promedio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 - Insertion - Selection'!$B$3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Selection'!$D$5:$D$14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3.5</c:v>
                </c:pt>
                <c:pt idx="4">
                  <c:v>7</c:v>
                </c:pt>
                <c:pt idx="5">
                  <c:v>21</c:v>
                </c:pt>
                <c:pt idx="6">
                  <c:v>72.5</c:v>
                </c:pt>
                <c:pt idx="7">
                  <c:v>160</c:v>
                </c:pt>
                <c:pt idx="8">
                  <c:v>291</c:v>
                </c:pt>
                <c:pt idx="9">
                  <c:v>432.5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'Bubble - Insertion - Selection'!$E$3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Selection'!$G$5:$G$14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1.5</c:v>
                </c:pt>
                <c:pt idx="4">
                  <c:v>3.5</c:v>
                </c:pt>
                <c:pt idx="5">
                  <c:v>12.5</c:v>
                </c:pt>
                <c:pt idx="6">
                  <c:v>48.5</c:v>
                </c:pt>
                <c:pt idx="7">
                  <c:v>108.5</c:v>
                </c:pt>
                <c:pt idx="8">
                  <c:v>193</c:v>
                </c:pt>
                <c:pt idx="9">
                  <c:v>292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'Bubble - Insertion - Selection'!$H$3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Selection'!$J$5:$J$14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4</c:v>
                </c:pt>
                <c:pt idx="5">
                  <c:v>13</c:v>
                </c:pt>
                <c:pt idx="6">
                  <c:v>47.5</c:v>
                </c:pt>
                <c:pt idx="7">
                  <c:v>120</c:v>
                </c:pt>
                <c:pt idx="8">
                  <c:v>182</c:v>
                </c:pt>
                <c:pt idx="9">
                  <c:v>274.5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1760"/>
        <c:axId val="95463680"/>
      </c:scatterChart>
      <c:valAx>
        <c:axId val="95461760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63680"/>
        <c:crosses val="autoZero"/>
        <c:crossBetween val="midCat"/>
      </c:valAx>
      <c:valAx>
        <c:axId val="954636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46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Caso</a:t>
            </a:r>
            <a:r>
              <a:rPr lang="es-AR" baseline="0"/>
              <a:t> promedio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Shell!$B$6</c:f>
              <c:strCache>
                <c:ptCount val="1"/>
                <c:pt idx="0">
                  <c:v>Secuencia 1</c:v>
                </c:pt>
              </c:strCache>
            </c:strRef>
          </c:tx>
          <c:xVal>
            <c:numRef>
              <c:f>Shell!$A$8:$A$12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Shell!$D$8:$D$12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18</c:v>
                </c:pt>
                <c:pt idx="3">
                  <c:v>107</c:v>
                </c:pt>
                <c:pt idx="4">
                  <c:v>10541.5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Shell!$E$6</c:f>
              <c:strCache>
                <c:ptCount val="1"/>
                <c:pt idx="0">
                  <c:v>Secuencia 2</c:v>
                </c:pt>
              </c:strCache>
            </c:strRef>
          </c:tx>
          <c:xVal>
            <c:numRef>
              <c:f>Shell!$A$8:$A$12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Shell!$G$8:$G$12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18</c:v>
                </c:pt>
                <c:pt idx="3">
                  <c:v>111.5</c:v>
                </c:pt>
                <c:pt idx="4">
                  <c:v>10416.5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7280"/>
        <c:axId val="93379200"/>
      </c:scatterChart>
      <c:valAx>
        <c:axId val="93377280"/>
        <c:scaling>
          <c:orientation val="minMax"/>
          <c:max val="10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379200"/>
        <c:crosses val="autoZero"/>
        <c:crossBetween val="midCat"/>
      </c:valAx>
      <c:valAx>
        <c:axId val="93379200"/>
        <c:scaling>
          <c:orientation val="minMax"/>
          <c:max val="1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37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154780</xdr:colOff>
      <xdr:row>15</xdr:row>
      <xdr:rowOff>119062</xdr:rowOff>
    </xdr:from>
    <xdr:to>
      <xdr:col>8</xdr:col>
      <xdr:colOff>750092</xdr:colOff>
      <xdr:row>38</xdr:row>
      <xdr:rowOff>163115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</xdr:colOff>
      <xdr:row>39</xdr:row>
      <xdr:rowOff>119062</xdr:rowOff>
    </xdr:from>
    <xdr:to>
      <xdr:col>8</xdr:col>
      <xdr:colOff>750093</xdr:colOff>
      <xdr:row>62</xdr:row>
      <xdr:rowOff>163115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39</xdr:row>
      <xdr:rowOff>119061</xdr:rowOff>
    </xdr:from>
    <xdr:to>
      <xdr:col>17</xdr:col>
      <xdr:colOff>392906</xdr:colOff>
      <xdr:row>62</xdr:row>
      <xdr:rowOff>163114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583406</xdr:colOff>
      <xdr:row>15</xdr:row>
      <xdr:rowOff>119062</xdr:rowOff>
    </xdr:from>
    <xdr:ext cx="8106322" cy="833437"/>
    <xdr:sp macro="" textlink="">
      <xdr:nvSpPr>
        <xdr:cNvPr id="5" name="4 CuadroTexto"/>
        <xdr:cNvSpPr txBox="1"/>
      </xdr:nvSpPr>
      <xdr:spPr>
        <a:xfrm>
          <a:off x="7096125" y="2821781"/>
          <a:ext cx="8106322" cy="83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100">
              <a:latin typeface="Arial" pitchFamily="34" charset="0"/>
              <a:cs typeface="Arial" pitchFamily="34" charset="0"/>
            </a:rPr>
            <a:t>Analizando</a:t>
          </a:r>
          <a:r>
            <a:rPr lang="es-AR" sz="1100" baseline="0">
              <a:latin typeface="Arial" pitchFamily="34" charset="0"/>
              <a:cs typeface="Arial" pitchFamily="34" charset="0"/>
            </a:rPr>
            <a:t> los graficos de los distintos sorters podemos  ver que estos son de orden  n^2 dado que estos crecen de manera</a:t>
          </a:r>
        </a:p>
        <a:p>
          <a:r>
            <a:rPr lang="es-AR" sz="1100" baseline="0">
              <a:latin typeface="Arial" pitchFamily="34" charset="0"/>
              <a:cs typeface="Arial" pitchFamily="34" charset="0"/>
            </a:rPr>
            <a:t>cuadratica. Esto es acuerdo a el analisis teorico de los algoritmos (dado que  tenemos un  for lineal adentro de otro for lineal).</a:t>
          </a:r>
        </a:p>
        <a:p>
          <a:r>
            <a:rPr lang="es-AR" sz="1100" baseline="0">
              <a:latin typeface="Arial" pitchFamily="34" charset="0"/>
              <a:cs typeface="Arial" pitchFamily="34" charset="0"/>
            </a:rPr>
            <a:t>En el caso del insertion sorter, para el mejor caso  vemos que es de orden lineal a diferencia del  orden cuadratico que nos da </a:t>
          </a:r>
        </a:p>
        <a:p>
          <a:r>
            <a:rPr lang="es-AR" sz="1100" baseline="0">
              <a:latin typeface="Arial" pitchFamily="34" charset="0"/>
              <a:cs typeface="Arial" pitchFamily="34" charset="0"/>
            </a:rPr>
            <a:t>el analisis teorico. </a:t>
          </a:r>
          <a:endParaRPr lang="es-AR" sz="11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201083</xdr:colOff>
      <xdr:row>2</xdr:row>
      <xdr:rowOff>84666</xdr:rowOff>
    </xdr:from>
    <xdr:to>
      <xdr:col>16</xdr:col>
      <xdr:colOff>21166</xdr:colOff>
      <xdr:row>19</xdr:row>
      <xdr:rowOff>140626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370417</xdr:colOff>
      <xdr:row>13</xdr:row>
      <xdr:rowOff>169333</xdr:rowOff>
    </xdr:from>
    <xdr:ext cx="5126275" cy="1125693"/>
    <xdr:sp macro="" textlink="">
      <xdr:nvSpPr>
        <xdr:cNvPr id="4" name="TextBox 3"/>
        <xdr:cNvSpPr txBox="1"/>
      </xdr:nvSpPr>
      <xdr:spPr>
        <a:xfrm>
          <a:off x="370417" y="2645833"/>
          <a:ext cx="5126275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/>
            <a:t>Como se puede ver en el grafico</a:t>
          </a:r>
          <a:r>
            <a:rPr lang="es-AR" sz="1100" baseline="0"/>
            <a:t> y en la tabla, la secuencia 2 es mas rapida</a:t>
          </a:r>
        </a:p>
        <a:p>
          <a:r>
            <a:rPr lang="es-AR" sz="1100" baseline="0"/>
            <a:t>que la secuencia 1. Sin embrago esta diferencia es muy pequeña y no demuestra</a:t>
          </a:r>
        </a:p>
        <a:p>
          <a:r>
            <a:rPr lang="es-AR" sz="1100" baseline="0"/>
            <a:t>grandes ventajas de la secuencia 2 sobre la 1, comprobando de esta manera que </a:t>
          </a:r>
        </a:p>
        <a:p>
          <a:r>
            <a:rPr lang="es-AR" sz="1100" baseline="0"/>
            <a:t>la secuencia de Hs que se tome no producira grandes variaciones en la eficiencia</a:t>
          </a:r>
        </a:p>
        <a:p>
          <a:r>
            <a:rPr lang="es-AR" sz="1100" baseline="0"/>
            <a:t>del ShellSort, almenos que se tomen casos extremos como H = 1 o una variacion de Hs</a:t>
          </a:r>
        </a:p>
        <a:p>
          <a:r>
            <a:rPr lang="es-AR" sz="1100" baseline="0"/>
            <a:t>minima.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3" zoomScale="80" zoomScaleNormal="80" workbookViewId="0">
      <selection activeCell="L26" sqref="L26"/>
    </sheetView>
  </sheetViews>
  <sheetFormatPr defaultColWidth="11.42578125" defaultRowHeight="14.25" x14ac:dyDescent="0.2"/>
  <cols>
    <col min="1" max="1" width="6.28515625" style="2" bestFit="1" customWidth="1"/>
    <col min="2" max="16384" width="11.42578125" style="1"/>
  </cols>
  <sheetData>
    <row r="1" spans="1:10" ht="15" x14ac:dyDescent="0.25">
      <c r="A1" s="20" t="s">
        <v>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x14ac:dyDescent="0.2">
      <c r="A2" s="1"/>
    </row>
    <row r="3" spans="1:10" ht="15" x14ac:dyDescent="0.25">
      <c r="A3" s="18" t="s">
        <v>0</v>
      </c>
      <c r="B3" s="23" t="s">
        <v>1</v>
      </c>
      <c r="C3" s="24"/>
      <c r="D3" s="25"/>
      <c r="E3" s="23" t="s">
        <v>2</v>
      </c>
      <c r="F3" s="24"/>
      <c r="G3" s="25"/>
      <c r="H3" s="24" t="s">
        <v>3</v>
      </c>
      <c r="I3" s="24"/>
      <c r="J3" s="25"/>
    </row>
    <row r="4" spans="1:10" x14ac:dyDescent="0.2">
      <c r="A4" s="19"/>
      <c r="B4" s="9" t="s">
        <v>4</v>
      </c>
      <c r="C4" s="7" t="s">
        <v>5</v>
      </c>
      <c r="D4" s="8" t="s">
        <v>6</v>
      </c>
      <c r="E4" s="9" t="s">
        <v>4</v>
      </c>
      <c r="F4" s="7" t="s">
        <v>5</v>
      </c>
      <c r="G4" s="8" t="s">
        <v>6</v>
      </c>
      <c r="H4" s="7" t="s">
        <v>4</v>
      </c>
      <c r="I4" s="7" t="s">
        <v>5</v>
      </c>
      <c r="J4" s="8" t="s">
        <v>6</v>
      </c>
    </row>
    <row r="5" spans="1:10" x14ac:dyDescent="0.2">
      <c r="A5" s="5">
        <v>10</v>
      </c>
      <c r="B5" s="11">
        <v>0</v>
      </c>
      <c r="C5" s="12">
        <v>1</v>
      </c>
      <c r="D5" s="13">
        <f>AVERAGE(B5:C5)</f>
        <v>0.5</v>
      </c>
      <c r="E5" s="11">
        <v>0</v>
      </c>
      <c r="F5" s="12">
        <v>0</v>
      </c>
      <c r="G5" s="13">
        <f>AVERAGE(E5:F5)</f>
        <v>0</v>
      </c>
      <c r="H5" s="11">
        <v>0</v>
      </c>
      <c r="I5" s="12">
        <v>0</v>
      </c>
      <c r="J5" s="13">
        <f>AVERAGE(H5:I5)</f>
        <v>0</v>
      </c>
    </row>
    <row r="6" spans="1:10" x14ac:dyDescent="0.2">
      <c r="A6" s="5">
        <v>50</v>
      </c>
      <c r="B6" s="10">
        <v>1</v>
      </c>
      <c r="C6" s="3">
        <v>2</v>
      </c>
      <c r="D6" s="4">
        <f t="shared" ref="D6:D14" si="0">AVERAGE(B6:C6)</f>
        <v>1.5</v>
      </c>
      <c r="E6" s="10">
        <v>0</v>
      </c>
      <c r="F6" s="3">
        <v>1</v>
      </c>
      <c r="G6" s="4">
        <f t="shared" ref="G6:G14" si="1">AVERAGE(E6:F6)</f>
        <v>0.5</v>
      </c>
      <c r="H6" s="10">
        <v>0</v>
      </c>
      <c r="I6" s="3">
        <v>0</v>
      </c>
      <c r="J6" s="4">
        <f t="shared" ref="J6:J14" si="2">AVERAGE(H6:I6)</f>
        <v>0</v>
      </c>
    </row>
    <row r="7" spans="1:10" x14ac:dyDescent="0.2">
      <c r="A7" s="5">
        <v>100</v>
      </c>
      <c r="B7" s="10">
        <v>1</v>
      </c>
      <c r="C7" s="3">
        <v>3</v>
      </c>
      <c r="D7" s="4">
        <f t="shared" si="0"/>
        <v>2</v>
      </c>
      <c r="E7" s="10">
        <v>0</v>
      </c>
      <c r="F7" s="3">
        <v>0</v>
      </c>
      <c r="G7" s="4">
        <f t="shared" si="1"/>
        <v>0</v>
      </c>
      <c r="H7" s="10">
        <v>0</v>
      </c>
      <c r="I7" s="3">
        <v>1</v>
      </c>
      <c r="J7" s="4">
        <f t="shared" si="2"/>
        <v>0.5</v>
      </c>
    </row>
    <row r="8" spans="1:10" x14ac:dyDescent="0.2">
      <c r="A8" s="5">
        <v>250</v>
      </c>
      <c r="B8" s="10">
        <v>1</v>
      </c>
      <c r="C8" s="3">
        <v>6</v>
      </c>
      <c r="D8" s="4">
        <f t="shared" si="0"/>
        <v>3.5</v>
      </c>
      <c r="E8" s="10">
        <v>0</v>
      </c>
      <c r="F8" s="3">
        <v>3</v>
      </c>
      <c r="G8" s="4">
        <f t="shared" si="1"/>
        <v>1.5</v>
      </c>
      <c r="H8" s="10">
        <v>1</v>
      </c>
      <c r="I8" s="3">
        <v>2</v>
      </c>
      <c r="J8" s="4">
        <f t="shared" si="2"/>
        <v>1.5</v>
      </c>
    </row>
    <row r="9" spans="1:10" x14ac:dyDescent="0.2">
      <c r="A9" s="5">
        <v>500</v>
      </c>
      <c r="B9" s="10">
        <v>3</v>
      </c>
      <c r="C9" s="3">
        <v>11</v>
      </c>
      <c r="D9" s="4">
        <f t="shared" si="0"/>
        <v>7</v>
      </c>
      <c r="E9" s="10">
        <v>0</v>
      </c>
      <c r="F9" s="3">
        <v>7</v>
      </c>
      <c r="G9" s="4">
        <f t="shared" si="1"/>
        <v>3.5</v>
      </c>
      <c r="H9" s="10">
        <v>4</v>
      </c>
      <c r="I9" s="3">
        <v>4</v>
      </c>
      <c r="J9" s="4">
        <f t="shared" si="2"/>
        <v>4</v>
      </c>
    </row>
    <row r="10" spans="1:10" x14ac:dyDescent="0.2">
      <c r="A10" s="5">
        <v>1000</v>
      </c>
      <c r="B10" s="10">
        <v>13</v>
      </c>
      <c r="C10" s="3">
        <v>29</v>
      </c>
      <c r="D10" s="4">
        <f t="shared" si="0"/>
        <v>21</v>
      </c>
      <c r="E10" s="10">
        <v>0</v>
      </c>
      <c r="F10" s="3">
        <v>25</v>
      </c>
      <c r="G10" s="4">
        <f t="shared" si="1"/>
        <v>12.5</v>
      </c>
      <c r="H10" s="10">
        <v>13</v>
      </c>
      <c r="I10" s="3">
        <v>13</v>
      </c>
      <c r="J10" s="4">
        <f t="shared" si="2"/>
        <v>13</v>
      </c>
    </row>
    <row r="11" spans="1:10" x14ac:dyDescent="0.2">
      <c r="A11" s="5">
        <v>2000</v>
      </c>
      <c r="B11" s="10">
        <v>45</v>
      </c>
      <c r="C11" s="3">
        <v>100</v>
      </c>
      <c r="D11" s="4">
        <f t="shared" si="0"/>
        <v>72.5</v>
      </c>
      <c r="E11" s="10">
        <v>0</v>
      </c>
      <c r="F11" s="3">
        <v>97</v>
      </c>
      <c r="G11" s="4">
        <f t="shared" si="1"/>
        <v>48.5</v>
      </c>
      <c r="H11" s="10">
        <v>48</v>
      </c>
      <c r="I11" s="3">
        <v>47</v>
      </c>
      <c r="J11" s="4">
        <f t="shared" si="2"/>
        <v>47.5</v>
      </c>
    </row>
    <row r="12" spans="1:10" x14ac:dyDescent="0.2">
      <c r="A12" s="5">
        <v>3000</v>
      </c>
      <c r="B12" s="10">
        <v>105</v>
      </c>
      <c r="C12" s="3">
        <v>215</v>
      </c>
      <c r="D12" s="4">
        <f t="shared" si="0"/>
        <v>160</v>
      </c>
      <c r="E12" s="10">
        <v>0</v>
      </c>
      <c r="F12" s="3">
        <v>217</v>
      </c>
      <c r="G12" s="4">
        <f t="shared" si="1"/>
        <v>108.5</v>
      </c>
      <c r="H12" s="10">
        <v>112</v>
      </c>
      <c r="I12" s="3">
        <v>128</v>
      </c>
      <c r="J12" s="4">
        <f t="shared" si="2"/>
        <v>120</v>
      </c>
    </row>
    <row r="13" spans="1:10" x14ac:dyDescent="0.2">
      <c r="A13" s="5">
        <v>4000</v>
      </c>
      <c r="B13" s="10">
        <v>182</v>
      </c>
      <c r="C13" s="3">
        <v>400</v>
      </c>
      <c r="D13" s="4">
        <f t="shared" si="0"/>
        <v>291</v>
      </c>
      <c r="E13" s="10">
        <v>0</v>
      </c>
      <c r="F13" s="3">
        <v>386</v>
      </c>
      <c r="G13" s="4">
        <f t="shared" si="1"/>
        <v>193</v>
      </c>
      <c r="H13" s="10">
        <v>183</v>
      </c>
      <c r="I13" s="3">
        <v>181</v>
      </c>
      <c r="J13" s="4">
        <f t="shared" si="2"/>
        <v>182</v>
      </c>
    </row>
    <row r="14" spans="1:10" x14ac:dyDescent="0.2">
      <c r="A14" s="6">
        <v>5000</v>
      </c>
      <c r="B14" s="9">
        <v>273</v>
      </c>
      <c r="C14" s="7">
        <v>592</v>
      </c>
      <c r="D14" s="8">
        <f t="shared" si="0"/>
        <v>432.5</v>
      </c>
      <c r="E14" s="9">
        <v>0</v>
      </c>
      <c r="F14" s="7">
        <v>584</v>
      </c>
      <c r="G14" s="8">
        <f t="shared" si="1"/>
        <v>292</v>
      </c>
      <c r="H14" s="9">
        <v>272</v>
      </c>
      <c r="I14" s="7">
        <v>277</v>
      </c>
      <c r="J14" s="8">
        <f t="shared" si="2"/>
        <v>274.5</v>
      </c>
    </row>
  </sheetData>
  <mergeCells count="5">
    <mergeCell ref="A3:A4"/>
    <mergeCell ref="A1:J1"/>
    <mergeCell ref="B3:D3"/>
    <mergeCell ref="E3:G3"/>
    <mergeCell ref="H3:J3"/>
  </mergeCells>
  <pageMargins left="0.7" right="0.7" top="0.75" bottom="0.75" header="0.3" footer="0.3"/>
  <pageSetup orientation="portrait" verticalDpi="0" r:id="rId1"/>
  <ignoredErrors>
    <ignoredError sqref="D14 D5:D1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90" zoomScaleNormal="90" workbookViewId="0">
      <selection activeCell="A4" sqref="A4:G12"/>
    </sheetView>
  </sheetViews>
  <sheetFormatPr defaultColWidth="11.42578125" defaultRowHeight="15" x14ac:dyDescent="0.25"/>
  <cols>
    <col min="1" max="1" width="13.7109375" bestFit="1" customWidth="1"/>
    <col min="2" max="2" width="12" bestFit="1" customWidth="1"/>
    <col min="3" max="3" width="13.5703125" customWidth="1"/>
    <col min="4" max="4" width="10" bestFit="1" customWidth="1"/>
    <col min="5" max="5" width="12" bestFit="1" customWidth="1"/>
    <col min="6" max="6" width="13.5703125" customWidth="1"/>
    <col min="7" max="7" width="10" bestFit="1" customWidth="1"/>
  </cols>
  <sheetData>
    <row r="1" spans="1:10" x14ac:dyDescent="0.25">
      <c r="A1" s="15" t="s">
        <v>8</v>
      </c>
      <c r="B1">
        <v>1</v>
      </c>
      <c r="C1">
        <v>8</v>
      </c>
      <c r="D1">
        <v>23</v>
      </c>
      <c r="E1">
        <v>77</v>
      </c>
      <c r="F1">
        <v>281</v>
      </c>
      <c r="G1">
        <v>1073</v>
      </c>
      <c r="H1">
        <v>4193</v>
      </c>
      <c r="I1">
        <v>16577</v>
      </c>
    </row>
    <row r="2" spans="1:10" x14ac:dyDescent="0.25">
      <c r="A2" s="15" t="s">
        <v>9</v>
      </c>
      <c r="B2">
        <v>1</v>
      </c>
      <c r="C2">
        <v>4</v>
      </c>
      <c r="D2">
        <v>13</v>
      </c>
      <c r="E2">
        <v>40</v>
      </c>
      <c r="F2">
        <v>121</v>
      </c>
      <c r="G2">
        <v>364</v>
      </c>
      <c r="H2">
        <v>1093</v>
      </c>
      <c r="I2">
        <v>3280</v>
      </c>
      <c r="J2">
        <v>9841</v>
      </c>
    </row>
    <row r="3" spans="1:10" x14ac:dyDescent="0.25">
      <c r="A3" s="15"/>
    </row>
    <row r="4" spans="1:10" x14ac:dyDescent="0.25">
      <c r="A4" s="26" t="s">
        <v>12</v>
      </c>
      <c r="B4" s="26"/>
      <c r="C4" s="26"/>
      <c r="D4" s="26"/>
      <c r="E4" s="26"/>
      <c r="F4" s="26"/>
      <c r="G4" s="26"/>
    </row>
    <row r="5" spans="1:10" x14ac:dyDescent="0.25">
      <c r="H5" s="14"/>
      <c r="I5" s="14"/>
      <c r="J5" s="14"/>
    </row>
    <row r="6" spans="1:10" x14ac:dyDescent="0.25">
      <c r="A6" s="18" t="s">
        <v>0</v>
      </c>
      <c r="B6" s="23" t="s">
        <v>8</v>
      </c>
      <c r="C6" s="24"/>
      <c r="D6" s="25"/>
      <c r="E6" s="23" t="s">
        <v>9</v>
      </c>
      <c r="F6" s="24"/>
      <c r="G6" s="25"/>
      <c r="H6" s="10"/>
      <c r="I6" s="3"/>
      <c r="J6" s="3"/>
    </row>
    <row r="7" spans="1:10" x14ac:dyDescent="0.25">
      <c r="A7" s="19"/>
      <c r="B7" s="9" t="s">
        <v>10</v>
      </c>
      <c r="C7" s="7" t="s">
        <v>11</v>
      </c>
      <c r="D7" s="4" t="s">
        <v>6</v>
      </c>
      <c r="E7" s="9" t="s">
        <v>10</v>
      </c>
      <c r="F7" s="7" t="s">
        <v>11</v>
      </c>
      <c r="G7" s="7" t="s">
        <v>6</v>
      </c>
      <c r="H7" s="10"/>
      <c r="I7" s="3"/>
      <c r="J7" s="3"/>
    </row>
    <row r="8" spans="1:10" x14ac:dyDescent="0.25">
      <c r="A8" s="5">
        <v>10</v>
      </c>
      <c r="B8" s="11">
        <v>1</v>
      </c>
      <c r="C8" s="12">
        <v>0</v>
      </c>
      <c r="D8" s="13">
        <f>AVERAGE(B8:C8)</f>
        <v>0.5</v>
      </c>
      <c r="E8" s="12">
        <v>1</v>
      </c>
      <c r="F8" s="12">
        <v>0</v>
      </c>
      <c r="G8" s="12">
        <f>AVERAGE(E8:F8)</f>
        <v>0.5</v>
      </c>
      <c r="H8" s="10"/>
      <c r="I8" s="3"/>
      <c r="J8" s="3"/>
    </row>
    <row r="9" spans="1:10" x14ac:dyDescent="0.25">
      <c r="A9" s="5">
        <f>A8*10</f>
        <v>100</v>
      </c>
      <c r="B9" s="10">
        <v>0</v>
      </c>
      <c r="C9" s="3">
        <v>6</v>
      </c>
      <c r="D9" s="4">
        <f t="shared" ref="D9:D12" si="0">AVERAGE(B9:C9)</f>
        <v>3</v>
      </c>
      <c r="E9" s="3">
        <v>0</v>
      </c>
      <c r="F9" s="3">
        <v>6</v>
      </c>
      <c r="G9" s="3">
        <f>AVERAGE(E9:F9)</f>
        <v>3</v>
      </c>
      <c r="H9" s="10"/>
      <c r="I9" s="3"/>
      <c r="J9" s="3"/>
    </row>
    <row r="10" spans="1:10" x14ac:dyDescent="0.25">
      <c r="A10" s="5">
        <f t="shared" ref="A10:A11" si="1">A9*10</f>
        <v>1000</v>
      </c>
      <c r="B10" s="10">
        <v>1</v>
      </c>
      <c r="C10" s="3">
        <v>35</v>
      </c>
      <c r="D10" s="4">
        <f t="shared" si="0"/>
        <v>18</v>
      </c>
      <c r="E10" s="3">
        <v>0</v>
      </c>
      <c r="F10" s="3">
        <v>36</v>
      </c>
      <c r="G10" s="3">
        <f t="shared" ref="G10:G12" si="2">AVERAGE(E10:F10)</f>
        <v>18</v>
      </c>
      <c r="H10" s="10"/>
      <c r="I10" s="3"/>
      <c r="J10" s="3"/>
    </row>
    <row r="11" spans="1:10" x14ac:dyDescent="0.25">
      <c r="A11" s="5">
        <f t="shared" si="1"/>
        <v>10000</v>
      </c>
      <c r="B11" s="10">
        <v>1</v>
      </c>
      <c r="C11" s="3">
        <v>213</v>
      </c>
      <c r="D11" s="4">
        <f t="shared" si="0"/>
        <v>107</v>
      </c>
      <c r="E11" s="3">
        <v>1</v>
      </c>
      <c r="F11" s="3">
        <v>222</v>
      </c>
      <c r="G11" s="3">
        <f t="shared" si="2"/>
        <v>111.5</v>
      </c>
      <c r="H11" s="10"/>
      <c r="I11" s="3"/>
      <c r="J11" s="3"/>
    </row>
    <row r="12" spans="1:10" x14ac:dyDescent="0.25">
      <c r="A12" s="5">
        <f>A11*10</f>
        <v>100000</v>
      </c>
      <c r="B12" s="10">
        <v>1</v>
      </c>
      <c r="C12" s="3">
        <v>21082</v>
      </c>
      <c r="D12" s="4">
        <f t="shared" si="0"/>
        <v>10541.5</v>
      </c>
      <c r="E12" s="3">
        <v>1</v>
      </c>
      <c r="F12" s="3">
        <v>20832</v>
      </c>
      <c r="G12" s="3">
        <f t="shared" si="2"/>
        <v>10416.5</v>
      </c>
      <c r="H12" s="10"/>
      <c r="I12" s="3"/>
      <c r="J12" s="3"/>
    </row>
    <row r="13" spans="1:10" x14ac:dyDescent="0.25">
      <c r="A13" s="17"/>
      <c r="B13" s="12"/>
      <c r="C13" s="12"/>
      <c r="D13" s="12"/>
      <c r="E13" s="12"/>
      <c r="F13" s="12"/>
      <c r="G13" s="12"/>
      <c r="H13" s="3"/>
      <c r="I13" s="3"/>
      <c r="J13" s="3"/>
    </row>
    <row r="14" spans="1:10" x14ac:dyDescent="0.25">
      <c r="A14" s="16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16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16"/>
      <c r="B16" s="3"/>
      <c r="C16" s="3"/>
      <c r="D16" s="3"/>
      <c r="E16" s="3"/>
      <c r="F16" s="3"/>
      <c r="G16" s="3"/>
      <c r="H16" s="3"/>
      <c r="I16" s="3"/>
      <c r="J16" s="3"/>
    </row>
    <row r="17" spans="1:7" x14ac:dyDescent="0.25">
      <c r="A17" s="16"/>
      <c r="B17" s="3"/>
      <c r="C17" s="3"/>
      <c r="D17" s="3"/>
      <c r="E17" s="3"/>
      <c r="F17" s="3"/>
      <c r="G17" s="3"/>
    </row>
  </sheetData>
  <mergeCells count="4">
    <mergeCell ref="A6:A7"/>
    <mergeCell ref="E6:G6"/>
    <mergeCell ref="B6:D6"/>
    <mergeCell ref="A4:G4"/>
  </mergeCells>
  <pageMargins left="0.7" right="0.7" top="0.75" bottom="0.75" header="0.3" footer="0.3"/>
  <pageSetup orientation="portrait" r:id="rId1"/>
  <ignoredErrors>
    <ignoredError sqref="D8:D9 D10:D11 D1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"/>
  <sheetViews>
    <sheetView tabSelected="1" zoomScale="80" zoomScaleNormal="80" workbookViewId="0">
      <selection activeCell="H19" sqref="H19"/>
    </sheetView>
  </sheetViews>
  <sheetFormatPr defaultColWidth="11.42578125" defaultRowHeight="14.25" x14ac:dyDescent="0.25"/>
  <cols>
    <col min="1" max="1" width="22.5703125" style="28" customWidth="1"/>
    <col min="2" max="2" width="12.85546875" style="28" bestFit="1" customWidth="1"/>
    <col min="3" max="3" width="14.42578125" style="28" bestFit="1" customWidth="1"/>
    <col min="4" max="4" width="10.85546875" style="28" bestFit="1" customWidth="1"/>
    <col min="5" max="5" width="12.85546875" style="28" bestFit="1" customWidth="1"/>
    <col min="6" max="6" width="14.42578125" style="28" bestFit="1" customWidth="1"/>
    <col min="7" max="7" width="10.85546875" style="28" bestFit="1" customWidth="1"/>
    <col min="8" max="8" width="12.85546875" style="28" bestFit="1" customWidth="1"/>
    <col min="9" max="9" width="14.42578125" style="28" bestFit="1" customWidth="1"/>
    <col min="10" max="10" width="10.85546875" style="28" bestFit="1" customWidth="1"/>
    <col min="11" max="11" width="12.85546875" style="28" bestFit="1" customWidth="1"/>
    <col min="12" max="12" width="14.42578125" style="28" bestFit="1" customWidth="1"/>
    <col min="13" max="13" width="10.85546875" style="28" bestFit="1" customWidth="1"/>
    <col min="14" max="14" width="12.85546875" style="28" bestFit="1" customWidth="1"/>
    <col min="15" max="15" width="14.42578125" style="28" bestFit="1" customWidth="1"/>
    <col min="16" max="16" width="10.85546875" style="28" bestFit="1" customWidth="1"/>
    <col min="17" max="17" width="12.85546875" style="28" bestFit="1" customWidth="1"/>
    <col min="18" max="18" width="14.42578125" style="28" bestFit="1" customWidth="1"/>
    <col min="19" max="19" width="10.85546875" style="28" bestFit="1" customWidth="1"/>
    <col min="20" max="16384" width="11.42578125" style="28"/>
  </cols>
  <sheetData>
    <row r="2" spans="1:21" ht="15" x14ac:dyDescent="0.25">
      <c r="A2" s="27" t="s">
        <v>13</v>
      </c>
      <c r="B2" s="27"/>
      <c r="C2" s="27"/>
      <c r="D2" s="27"/>
      <c r="E2" s="27"/>
      <c r="F2" s="27"/>
      <c r="G2" s="27"/>
    </row>
    <row r="4" spans="1:21" ht="15" x14ac:dyDescent="0.25">
      <c r="A4" s="41" t="s">
        <v>0</v>
      </c>
      <c r="B4" s="29" t="s">
        <v>14</v>
      </c>
      <c r="C4" s="30"/>
      <c r="D4" s="31"/>
      <c r="E4" s="29" t="s">
        <v>15</v>
      </c>
      <c r="F4" s="30"/>
      <c r="G4" s="31"/>
      <c r="H4" s="29" t="s">
        <v>16</v>
      </c>
      <c r="I4" s="30"/>
      <c r="J4" s="31"/>
      <c r="K4" s="29" t="s">
        <v>17</v>
      </c>
      <c r="L4" s="30"/>
      <c r="M4" s="31"/>
      <c r="N4" s="29" t="s">
        <v>18</v>
      </c>
      <c r="O4" s="30"/>
      <c r="P4" s="31"/>
      <c r="Q4" s="29" t="s">
        <v>19</v>
      </c>
      <c r="R4" s="30"/>
      <c r="S4" s="31"/>
    </row>
    <row r="5" spans="1:21" x14ac:dyDescent="0.25">
      <c r="A5" s="42"/>
      <c r="B5" s="32" t="s">
        <v>10</v>
      </c>
      <c r="C5" s="33" t="s">
        <v>11</v>
      </c>
      <c r="D5" s="34" t="s">
        <v>6</v>
      </c>
      <c r="E5" s="32" t="s">
        <v>10</v>
      </c>
      <c r="F5" s="33" t="s">
        <v>11</v>
      </c>
      <c r="G5" s="35" t="s">
        <v>6</v>
      </c>
      <c r="H5" s="32" t="s">
        <v>10</v>
      </c>
      <c r="I5" s="33" t="s">
        <v>11</v>
      </c>
      <c r="J5" s="35" t="s">
        <v>6</v>
      </c>
      <c r="K5" s="32" t="s">
        <v>10</v>
      </c>
      <c r="L5" s="33" t="s">
        <v>11</v>
      </c>
      <c r="M5" s="35" t="s">
        <v>6</v>
      </c>
      <c r="N5" s="32" t="s">
        <v>10</v>
      </c>
      <c r="O5" s="33" t="s">
        <v>11</v>
      </c>
      <c r="P5" s="35" t="s">
        <v>6</v>
      </c>
      <c r="Q5" s="32" t="s">
        <v>10</v>
      </c>
      <c r="R5" s="33" t="s">
        <v>11</v>
      </c>
      <c r="S5" s="35" t="s">
        <v>6</v>
      </c>
    </row>
    <row r="6" spans="1:21" x14ac:dyDescent="0.25">
      <c r="A6" s="45">
        <v>100</v>
      </c>
      <c r="B6" s="36"/>
      <c r="C6" s="37"/>
      <c r="D6" s="38" t="e">
        <f>AVERAGE(B6:C6)</f>
        <v>#DIV/0!</v>
      </c>
      <c r="E6" s="37"/>
      <c r="F6" s="37"/>
      <c r="G6" s="38" t="e">
        <f>AVERAGE(E6:F6)</f>
        <v>#DIV/0!</v>
      </c>
      <c r="H6" s="37"/>
      <c r="I6" s="37"/>
      <c r="J6" s="38" t="e">
        <f>AVERAGE(H6:I6)</f>
        <v>#DIV/0!</v>
      </c>
      <c r="K6" s="37"/>
      <c r="L6" s="37"/>
      <c r="M6" s="38" t="e">
        <f>AVERAGE(K6:L6)</f>
        <v>#DIV/0!</v>
      </c>
      <c r="N6" s="37"/>
      <c r="O6" s="37"/>
      <c r="P6" s="38" t="e">
        <f>AVERAGE(N6:O6)</f>
        <v>#DIV/0!</v>
      </c>
      <c r="Q6" s="37"/>
      <c r="R6" s="37"/>
      <c r="S6" s="38" t="e">
        <f>AVERAGE(Q6:R6)</f>
        <v>#DIV/0!</v>
      </c>
    </row>
    <row r="7" spans="1:21" x14ac:dyDescent="0.25">
      <c r="A7" s="46">
        <f>A6*10</f>
        <v>1000</v>
      </c>
      <c r="B7" s="39"/>
      <c r="C7" s="40"/>
      <c r="D7" s="34" t="e">
        <f>AVERAGE(B7:C7)</f>
        <v>#DIV/0!</v>
      </c>
      <c r="E7" s="40"/>
      <c r="F7" s="40"/>
      <c r="G7" s="34" t="e">
        <f>AVERAGE(E7:F7)</f>
        <v>#DIV/0!</v>
      </c>
      <c r="H7" s="40"/>
      <c r="I7" s="40"/>
      <c r="J7" s="34" t="e">
        <f>AVERAGE(H7:I7)</f>
        <v>#DIV/0!</v>
      </c>
      <c r="K7" s="40"/>
      <c r="L7" s="40"/>
      <c r="M7" s="34" t="e">
        <f>AVERAGE(K7:L7)</f>
        <v>#DIV/0!</v>
      </c>
      <c r="N7" s="40"/>
      <c r="O7" s="40"/>
      <c r="P7" s="34" t="e">
        <f>AVERAGE(N7:O7)</f>
        <v>#DIV/0!</v>
      </c>
      <c r="Q7" s="40"/>
      <c r="R7" s="40"/>
      <c r="S7" s="34" t="e">
        <f>AVERAGE(Q7:R7)</f>
        <v>#DIV/0!</v>
      </c>
    </row>
    <row r="8" spans="1:21" x14ac:dyDescent="0.25">
      <c r="A8" s="47">
        <f t="shared" ref="A8:A9" si="0">A7*10</f>
        <v>10000</v>
      </c>
      <c r="D8" s="34" t="e">
        <f>AVERAGE(B8:C8)</f>
        <v>#DIV/0!</v>
      </c>
      <c r="G8" s="34" t="e">
        <f>AVERAGE(E8:F8)</f>
        <v>#DIV/0!</v>
      </c>
      <c r="J8" s="34" t="e">
        <f t="shared" ref="J8:J9" si="1">AVERAGE(H8:I8)</f>
        <v>#DIV/0!</v>
      </c>
      <c r="M8" s="34" t="e">
        <f>AVERAGE(K8:L8)</f>
        <v>#DIV/0!</v>
      </c>
      <c r="P8" s="34" t="e">
        <f>AVERAGE(N8:O8)</f>
        <v>#DIV/0!</v>
      </c>
      <c r="S8" s="34" t="e">
        <f>AVERAGE(Q8:R8)</f>
        <v>#DIV/0!</v>
      </c>
    </row>
    <row r="9" spans="1:21" x14ac:dyDescent="0.25">
      <c r="A9" s="46">
        <f t="shared" si="0"/>
        <v>100000</v>
      </c>
      <c r="B9" s="39"/>
      <c r="C9" s="40"/>
      <c r="D9" s="34" t="e">
        <f t="shared" ref="D9" si="2">AVERAGE(B9:C9)</f>
        <v>#DIV/0!</v>
      </c>
      <c r="E9" s="40"/>
      <c r="F9" s="40"/>
      <c r="G9" s="34" t="e">
        <f t="shared" ref="G9:G11" si="3">AVERAGE(E9:F9)</f>
        <v>#DIV/0!</v>
      </c>
      <c r="H9" s="40"/>
      <c r="I9" s="40"/>
      <c r="J9" s="34" t="e">
        <f t="shared" si="1"/>
        <v>#DIV/0!</v>
      </c>
      <c r="K9" s="40"/>
      <c r="L9" s="40"/>
      <c r="M9" s="34" t="e">
        <f t="shared" ref="M9:M11" si="4">AVERAGE(K9:L9)</f>
        <v>#DIV/0!</v>
      </c>
      <c r="N9" s="40"/>
      <c r="O9" s="40"/>
      <c r="P9" s="34" t="e">
        <f t="shared" ref="P9:P15" si="5">AVERAGE(N9:O9)</f>
        <v>#DIV/0!</v>
      </c>
      <c r="Q9" s="40"/>
      <c r="R9" s="40"/>
      <c r="S9" s="34" t="e">
        <f t="shared" ref="S9:S11" si="6">AVERAGE(Q9:R9)</f>
        <v>#DIV/0!</v>
      </c>
    </row>
    <row r="10" spans="1:21" x14ac:dyDescent="0.25">
      <c r="A10" s="44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spans="1:21" x14ac:dyDescent="0.25">
      <c r="A11" s="44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 x14ac:dyDescent="0.25">
      <c r="A12" s="44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1" x14ac:dyDescent="0.25">
      <c r="A13" s="44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1:21" x14ac:dyDescent="0.25">
      <c r="A14" s="4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</row>
    <row r="15" spans="1:21" x14ac:dyDescent="0.25">
      <c r="A15" s="44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</row>
    <row r="16" spans="1:21" x14ac:dyDescent="0.25">
      <c r="A16" s="44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</row>
    <row r="17" spans="1:1" x14ac:dyDescent="0.25">
      <c r="A17" s="43"/>
    </row>
  </sheetData>
  <mergeCells count="8">
    <mergeCell ref="N4:P4"/>
    <mergeCell ref="Q4:S4"/>
    <mergeCell ref="A2:G2"/>
    <mergeCell ref="A4:A5"/>
    <mergeCell ref="B4:D4"/>
    <mergeCell ref="E4:G4"/>
    <mergeCell ref="H4:J4"/>
    <mergeCell ref="K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 - Insertion - Selection</vt:lpstr>
      <vt:lpstr>Shell</vt:lpstr>
      <vt:lpstr>InsertionCutoffQuickSorter</vt:lpstr>
    </vt:vector>
  </TitlesOfParts>
  <Company>Universidad Austral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nschejtman</dc:creator>
  <cp:lastModifiedBy>nicolas</cp:lastModifiedBy>
  <dcterms:created xsi:type="dcterms:W3CDTF">2013-08-27T18:30:45Z</dcterms:created>
  <dcterms:modified xsi:type="dcterms:W3CDTF">2013-09-19T17:16:04Z</dcterms:modified>
</cp:coreProperties>
</file>