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e\Documents\Fun Vacation Homes\pages\sun\"/>
    </mc:Choice>
  </mc:AlternateContent>
  <bookViews>
    <workbookView xWindow="0" yWindow="0" windowWidth="15345" windowHeight="4635"/>
  </bookViews>
  <sheets>
    <sheet name="Sheet1" sheetId="1" r:id="rId1"/>
  </sheets>
  <definedNames>
    <definedName name="Rates">Sheet1!$A$6:$A$18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9" i="1" l="1"/>
  <c r="H12" i="1" s="1"/>
</calcChain>
</file>

<file path=xl/sharedStrings.xml><?xml version="1.0" encoding="utf-8"?>
<sst xmlns="http://schemas.openxmlformats.org/spreadsheetml/2006/main" count="25" uniqueCount="25">
  <si>
    <t>Sunriver Rate Estimate Calculator</t>
  </si>
  <si>
    <r>
      <rPr>
        <sz val="12"/>
        <color theme="1"/>
        <rFont val="Calibri"/>
        <family val="2"/>
        <scheme val="minor"/>
      </rPr>
      <t>Ski Season III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(Jan. 19 - Feb. 12)</t>
    </r>
  </si>
  <si>
    <r>
      <t xml:space="preserve">Ski Season IV </t>
    </r>
    <r>
      <rPr>
        <sz val="10"/>
        <color theme="1"/>
        <rFont val="Calibri"/>
        <family val="2"/>
        <scheme val="minor"/>
      </rPr>
      <t>(Feb. 16 - Mar. 19)</t>
    </r>
  </si>
  <si>
    <r>
      <t xml:space="preserve">Ski Season V </t>
    </r>
    <r>
      <rPr>
        <sz val="10"/>
        <color theme="1"/>
        <rFont val="Calibri"/>
        <family val="2"/>
        <scheme val="minor"/>
      </rPr>
      <t>(Mar. 29 - Apr. 12)</t>
    </r>
  </si>
  <si>
    <r>
      <t xml:space="preserve">Spring Mid Season </t>
    </r>
    <r>
      <rPr>
        <sz val="10"/>
        <color theme="1"/>
        <rFont val="Calibri"/>
        <family val="2"/>
        <scheme val="minor"/>
      </rPr>
      <t>(May 25 - June 11)</t>
    </r>
  </si>
  <si>
    <r>
      <t xml:space="preserve">Fall Mid Season </t>
    </r>
    <r>
      <rPr>
        <sz val="10"/>
        <color theme="1"/>
        <rFont val="Calibri"/>
        <family val="2"/>
        <scheme val="minor"/>
      </rPr>
      <t>(Sept. 7 - 28)</t>
    </r>
  </si>
  <si>
    <r>
      <t xml:space="preserve">Ski Season I </t>
    </r>
    <r>
      <rPr>
        <sz val="10"/>
        <color theme="1"/>
        <rFont val="Calibri"/>
        <family val="2"/>
        <scheme val="minor"/>
      </rPr>
      <t>(Dec. 1 - 17)</t>
    </r>
  </si>
  <si>
    <r>
      <t xml:space="preserve">Christmas / New Year </t>
    </r>
    <r>
      <rPr>
        <sz val="10"/>
        <color theme="1"/>
        <rFont val="Calibri"/>
        <family val="2"/>
        <scheme val="minor"/>
      </rPr>
      <t>(Dec. 18 - Jan. 2,            5 min night stay)</t>
    </r>
  </si>
  <si>
    <r>
      <t xml:space="preserve">My Standard Rate </t>
    </r>
    <r>
      <rPr>
        <sz val="10"/>
        <color theme="1"/>
        <rFont val="Calibri"/>
        <family val="2"/>
        <scheme val="minor"/>
      </rPr>
      <t>(2 min night stay)</t>
    </r>
  </si>
  <si>
    <r>
      <t xml:space="preserve">Summer </t>
    </r>
    <r>
      <rPr>
        <sz val="10"/>
        <color theme="1"/>
        <rFont val="Calibri"/>
        <family val="2"/>
        <scheme val="minor"/>
      </rPr>
      <t>(June 12 - Sept. 6,          4 min night stay)</t>
    </r>
  </si>
  <si>
    <r>
      <t xml:space="preserve">Thanksgiving </t>
    </r>
    <r>
      <rPr>
        <sz val="10"/>
        <color theme="1"/>
        <rFont val="Calibri"/>
        <family val="2"/>
        <scheme val="minor"/>
      </rPr>
      <t>(4 min night stay)</t>
    </r>
  </si>
  <si>
    <r>
      <t xml:space="preserve">Memorial Weekend </t>
    </r>
    <r>
      <rPr>
        <sz val="10"/>
        <color theme="1"/>
        <rFont val="Calibri"/>
        <family val="2"/>
        <scheme val="minor"/>
      </rPr>
      <t>(3 min night stay)</t>
    </r>
  </si>
  <si>
    <r>
      <t xml:space="preserve">Spring Break </t>
    </r>
    <r>
      <rPr>
        <sz val="10"/>
        <color theme="1"/>
        <rFont val="Calibri"/>
        <family val="2"/>
        <scheme val="minor"/>
      </rPr>
      <t>(Mar. 20 - 28,       3 min night stay)</t>
    </r>
  </si>
  <si>
    <r>
      <t xml:space="preserve">President's Weekend </t>
    </r>
    <r>
      <rPr>
        <sz val="10"/>
        <color theme="1"/>
        <rFont val="Calibri"/>
        <family val="2"/>
        <scheme val="minor"/>
      </rPr>
      <t>(3 min night stay)</t>
    </r>
  </si>
  <si>
    <t>Dates</t>
  </si>
  <si>
    <t>Rates</t>
  </si>
  <si>
    <t>Average Rates Based on Dates:</t>
  </si>
  <si>
    <t>Range of Dates for Vacation:</t>
  </si>
  <si>
    <t>Number of Nights:</t>
  </si>
  <si>
    <t>Rent Expense:</t>
  </si>
  <si>
    <t>Cleaning Fee:</t>
  </si>
  <si>
    <t>Tax:</t>
  </si>
  <si>
    <t>Refundable Damage Fee:</t>
  </si>
  <si>
    <t>Total Estimated Expenses:</t>
  </si>
  <si>
    <t>Memorial Weekend (3 min night stay)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</si>
</sst>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2" applyAlignment="1">
      <alignment horizontal="center"/>
    </xf>
    <xf numFmtId="0" fontId="3" fillId="0" borderId="2" xfId="3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3" xfId="4" applyAlignment="1">
      <alignment horizontal="center" wrapText="1"/>
    </xf>
    <xf numFmtId="0" fontId="4" fillId="0" borderId="0" xfId="5" applyAlignment="1">
      <alignment horizontal="center" wrapText="1"/>
    </xf>
    <xf numFmtId="0" fontId="2" fillId="0" borderId="1" xfId="2" applyAlignment="1">
      <alignment horizontal="center" vertical="center" wrapText="1"/>
    </xf>
    <xf numFmtId="0" fontId="3" fillId="0" borderId="2" xfId="3" applyAlignment="1">
      <alignment horizontal="center" vertical="center" wrapText="1"/>
    </xf>
    <xf numFmtId="0" fontId="3" fillId="0" borderId="2" xfId="3" applyAlignment="1">
      <alignment horizontal="center" vertical="center"/>
    </xf>
    <xf numFmtId="168" fontId="5" fillId="0" borderId="4" xfId="1" applyNumberFormat="1" applyFont="1" applyBorder="1" applyAlignment="1">
      <alignment horizontal="center" vertical="center"/>
    </xf>
    <xf numFmtId="168" fontId="4" fillId="0" borderId="0" xfId="1" applyNumberFormat="1" applyFont="1" applyAlignment="1">
      <alignment horizontal="center" vertical="center"/>
    </xf>
  </cellXfs>
  <cellStyles count="6">
    <cellStyle name="Currency" xfId="1" builtinId="4"/>
    <cellStyle name="Heading 1" xfId="2" builtinId="16"/>
    <cellStyle name="Heading 2" xfId="3" builtinId="17"/>
    <cellStyle name="Heading 3" xfId="4" builtinId="18"/>
    <cellStyle name="Heading 4" xfId="5" builtinId="19"/>
    <cellStyle name="Normal" xfId="0" builtinId="0"/>
  </cellStyles>
  <dxfs count="3">
    <dxf>
      <alignment horizontal="center" vertical="center" textRotation="0" indent="0" justifyLastLine="0" shrinkToFit="0" readingOrder="0"/>
    </dxf>
    <dxf>
      <numFmt numFmtId="9" formatCode="&quot;$&quot;#,##0_);\(&quot;$&quot;#,##0\)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B18" totalsRowShown="0" dataDxfId="0">
  <autoFilter ref="A5:B18"/>
  <tableColumns count="2">
    <tableColumn id="1" name="Dates" dataDxfId="2"/>
    <tableColumn id="2" name="Rates" dataDxfId="1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H4" sqref="H4:I5"/>
    </sheetView>
  </sheetViews>
  <sheetFormatPr defaultRowHeight="15" x14ac:dyDescent="0.25"/>
  <cols>
    <col min="1" max="1" width="14.85546875" customWidth="1"/>
    <col min="2" max="2" width="12.7109375" customWidth="1"/>
  </cols>
  <sheetData>
    <row r="1" spans="1:9" ht="20.25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5.75" thickTop="1" x14ac:dyDescent="0.25"/>
    <row r="3" spans="1:9" ht="18" thickBot="1" x14ac:dyDescent="0.35">
      <c r="A3" s="2" t="s">
        <v>16</v>
      </c>
      <c r="B3" s="2"/>
      <c r="C3" s="2"/>
      <c r="F3" s="8" t="s">
        <v>18</v>
      </c>
      <c r="G3" s="8"/>
      <c r="H3" s="7">
        <v>5</v>
      </c>
      <c r="I3" s="7"/>
    </row>
    <row r="4" spans="1:9" ht="16.5" thickTop="1" thickBot="1" x14ac:dyDescent="0.3">
      <c r="F4" s="8" t="s">
        <v>17</v>
      </c>
      <c r="G4" s="8"/>
      <c r="H4" s="7" t="s">
        <v>24</v>
      </c>
      <c r="I4" s="7"/>
    </row>
    <row r="5" spans="1:9" ht="15.75" thickBot="1" x14ac:dyDescent="0.3">
      <c r="A5" s="3" t="s">
        <v>14</v>
      </c>
      <c r="B5" t="s">
        <v>15</v>
      </c>
      <c r="F5" s="8"/>
      <c r="G5" s="8"/>
      <c r="H5" s="7"/>
      <c r="I5" s="7"/>
    </row>
    <row r="6" spans="1:9" s="6" customFormat="1" ht="69.95" customHeight="1" x14ac:dyDescent="0.25">
      <c r="A6" s="4" t="s">
        <v>1</v>
      </c>
      <c r="B6" s="5">
        <v>395</v>
      </c>
      <c r="F6" s="4"/>
      <c r="G6" s="4"/>
    </row>
    <row r="7" spans="1:9" s="6" customFormat="1" ht="69.95" customHeight="1" thickBot="1" x14ac:dyDescent="0.3">
      <c r="A7" s="4" t="s">
        <v>13</v>
      </c>
      <c r="B7" s="5">
        <v>425</v>
      </c>
      <c r="F7" s="10" t="s">
        <v>19</v>
      </c>
      <c r="G7" s="10"/>
      <c r="H7" s="13">
        <f>(VLOOKUP(H4,Table1[],2, FALSE))*H3</f>
        <v>2125</v>
      </c>
      <c r="I7" s="13"/>
    </row>
    <row r="8" spans="1:9" s="6" customFormat="1" ht="69.95" customHeight="1" thickTop="1" thickBot="1" x14ac:dyDescent="0.3">
      <c r="A8" s="4" t="s">
        <v>2</v>
      </c>
      <c r="B8" s="5">
        <v>395</v>
      </c>
      <c r="F8" s="11" t="s">
        <v>20</v>
      </c>
      <c r="G8" s="11"/>
      <c r="H8" s="13">
        <v>200</v>
      </c>
      <c r="I8" s="13"/>
    </row>
    <row r="9" spans="1:9" s="6" customFormat="1" ht="69.95" customHeight="1" thickTop="1" thickBot="1" x14ac:dyDescent="0.3">
      <c r="A9" s="4" t="s">
        <v>12</v>
      </c>
      <c r="B9" s="5">
        <v>425</v>
      </c>
      <c r="F9" s="11" t="s">
        <v>21</v>
      </c>
      <c r="G9" s="11"/>
      <c r="H9" s="13">
        <f>0.1*H7</f>
        <v>212.5</v>
      </c>
      <c r="I9" s="13"/>
    </row>
    <row r="10" spans="1:9" s="6" customFormat="1" ht="69.95" customHeight="1" thickTop="1" thickBot="1" x14ac:dyDescent="0.3">
      <c r="A10" s="4" t="s">
        <v>3</v>
      </c>
      <c r="B10" s="5">
        <v>395</v>
      </c>
      <c r="F10" s="10" t="s">
        <v>22</v>
      </c>
      <c r="G10" s="10"/>
      <c r="H10" s="13">
        <v>500</v>
      </c>
      <c r="I10" s="13"/>
    </row>
    <row r="11" spans="1:9" s="6" customFormat="1" ht="69.95" customHeight="1" thickTop="1" thickBot="1" x14ac:dyDescent="0.3">
      <c r="A11" s="4" t="s">
        <v>11</v>
      </c>
      <c r="B11" s="5">
        <v>425</v>
      </c>
      <c r="F11" s="9"/>
      <c r="G11" s="9"/>
    </row>
    <row r="12" spans="1:9" s="6" customFormat="1" ht="69.95" customHeight="1" thickTop="1" thickBot="1" x14ac:dyDescent="0.3">
      <c r="A12" s="4" t="s">
        <v>4</v>
      </c>
      <c r="B12" s="5">
        <v>395</v>
      </c>
      <c r="F12" s="9" t="s">
        <v>23</v>
      </c>
      <c r="G12" s="9"/>
      <c r="H12" s="12">
        <f>SUM(H7:I10)</f>
        <v>3037.5</v>
      </c>
      <c r="I12" s="12"/>
    </row>
    <row r="13" spans="1:9" s="6" customFormat="1" ht="69.95" customHeight="1" thickTop="1" x14ac:dyDescent="0.25">
      <c r="A13" s="4" t="s">
        <v>9</v>
      </c>
      <c r="B13" s="5">
        <v>500</v>
      </c>
    </row>
    <row r="14" spans="1:9" s="6" customFormat="1" ht="69.95" customHeight="1" x14ac:dyDescent="0.25">
      <c r="A14" s="4" t="s">
        <v>5</v>
      </c>
      <c r="B14" s="5">
        <v>375</v>
      </c>
    </row>
    <row r="15" spans="1:9" s="6" customFormat="1" ht="69.95" customHeight="1" x14ac:dyDescent="0.25">
      <c r="A15" s="4" t="s">
        <v>10</v>
      </c>
      <c r="B15" s="5">
        <v>495</v>
      </c>
    </row>
    <row r="16" spans="1:9" s="6" customFormat="1" ht="69.95" customHeight="1" x14ac:dyDescent="0.25">
      <c r="A16" s="4" t="s">
        <v>6</v>
      </c>
      <c r="B16" s="5">
        <v>395</v>
      </c>
    </row>
    <row r="17" spans="1:2" s="6" customFormat="1" ht="69.95" customHeight="1" x14ac:dyDescent="0.25">
      <c r="A17" s="4" t="s">
        <v>7</v>
      </c>
      <c r="B17" s="5">
        <v>495</v>
      </c>
    </row>
    <row r="18" spans="1:2" s="6" customFormat="1" ht="69.95" customHeight="1" x14ac:dyDescent="0.25">
      <c r="A18" s="4" t="s">
        <v>8</v>
      </c>
      <c r="B18" s="5">
        <v>325</v>
      </c>
    </row>
  </sheetData>
  <mergeCells count="17">
    <mergeCell ref="F12:G12"/>
    <mergeCell ref="F10:G10"/>
    <mergeCell ref="H10:I10"/>
    <mergeCell ref="H12:I12"/>
    <mergeCell ref="F7:G7"/>
    <mergeCell ref="F8:G8"/>
    <mergeCell ref="F9:G9"/>
    <mergeCell ref="F11:G11"/>
    <mergeCell ref="H7:I7"/>
    <mergeCell ref="H8:I8"/>
    <mergeCell ref="H9:I9"/>
    <mergeCell ref="A3:C3"/>
    <mergeCell ref="A1:I1"/>
    <mergeCell ref="F4:G5"/>
    <mergeCell ref="H4:I5"/>
    <mergeCell ref="F3:G3"/>
    <mergeCell ref="H3:I3"/>
  </mergeCells>
  <dataValidations count="1">
    <dataValidation type="list" showErrorMessage="1" errorTitle="Invalid Date" error="You must select a range of dates for which majority of your stay will fall under. If the date you want is not shown, choose My Standard Rate." sqref="H4:I5">
      <formula1>Rates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</dc:creator>
  <cp:lastModifiedBy>Natalie</cp:lastModifiedBy>
  <dcterms:created xsi:type="dcterms:W3CDTF">2015-02-11T04:27:42Z</dcterms:created>
  <dcterms:modified xsi:type="dcterms:W3CDTF">2015-02-13T02:03:58Z</dcterms:modified>
</cp:coreProperties>
</file>