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ularantworten 1" sheetId="1" r:id="rId4"/>
  </sheets>
  <definedNames/>
  <calcPr/>
</workbook>
</file>

<file path=xl/sharedStrings.xml><?xml version="1.0" encoding="utf-8"?>
<sst xmlns="http://schemas.openxmlformats.org/spreadsheetml/2006/main" count="17" uniqueCount="17">
  <si>
    <t>Zeitstempel</t>
  </si>
  <si>
    <t>1. Ich denke, dass ich das System gerne häufig benutzen würde.</t>
  </si>
  <si>
    <t>2. Ich fand das System unnötig komplex.</t>
  </si>
  <si>
    <t>3. Ich fand das System einfach zu benutzen.</t>
  </si>
  <si>
    <t>4. Ich glaube, ich würde die Hilfe einer technisch versierten Person benötigen, um das System benutzen zu können.</t>
  </si>
  <si>
    <t>5. Ich fand, die verschiedenen Funktionen in diesem System waren gut integriert.</t>
  </si>
  <si>
    <t>6. Ich denke, das System enthielt zu viele Inkonsistenzen.</t>
  </si>
  <si>
    <t>7. Ich kann mir vorstellen, dass die meisten Menschen den Umgang mit diesem System sehr schnell lernen.</t>
  </si>
  <si>
    <t>8. Ich fand das System sehr umständlich zu nutzen.</t>
  </si>
  <si>
    <t>9. Ich fühlte mich bei der Benutzung des Systems sehr sicher.</t>
  </si>
  <si>
    <t>10. Ich musste eine Menge lernen, bevor ich anfangen konnte das System zu verwenden.</t>
  </si>
  <si>
    <t>Summe</t>
  </si>
  <si>
    <t>Score</t>
  </si>
  <si>
    <t>Zeilen für Latex</t>
  </si>
  <si>
    <t>Arithmetisches Mittel</t>
  </si>
  <si>
    <t>Median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</si>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</sst>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0.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left"/>
    </xf>
    <xf borderId="0" fillId="0" fontId="1" numFmtId="165" xfId="0" applyFont="1" applyNumberFormat="1"/>
    <xf borderId="0" fillId="0" fontId="1" numFmtId="0" xfId="0" applyFont="1"/>
    <xf borderId="0" fillId="0" fontId="1" numFmtId="0" xfId="0" applyAlignment="1" applyFont="1">
      <alignment horizontal="right" readingOrder="0" shrinkToFit="0" wrapText="0"/>
    </xf>
    <xf borderId="0" fillId="0" fontId="2" numFmtId="165" xfId="0" applyFont="1" applyNumberFormat="1"/>
    <xf borderId="0" fillId="0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5"/>
    <col customWidth="1" min="2" max="3" width="3.88"/>
    <col customWidth="1" min="4" max="4" width="5.25"/>
    <col customWidth="1" min="5" max="11" width="3.88"/>
    <col customWidth="1" min="12" max="12" width="18.38"/>
    <col customWidth="1" min="13" max="13" width="7.75"/>
    <col customWidth="1" min="14" max="14" width="9.38"/>
    <col customWidth="1" min="15" max="17" width="18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O1" s="4" t="s">
        <v>13</v>
      </c>
    </row>
    <row r="2">
      <c r="A2" s="5">
        <v>45013.7680787037</v>
      </c>
      <c r="B2" s="4">
        <v>3.0</v>
      </c>
      <c r="C2" s="4">
        <v>2.0</v>
      </c>
      <c r="D2" s="4">
        <v>5.0</v>
      </c>
      <c r="E2" s="4">
        <v>1.0</v>
      </c>
      <c r="F2" s="4">
        <v>4.0</v>
      </c>
      <c r="G2" s="4">
        <v>1.0</v>
      </c>
      <c r="H2" s="4">
        <v>4.0</v>
      </c>
      <c r="I2" s="4">
        <v>1.0</v>
      </c>
      <c r="J2" s="4">
        <v>5.0</v>
      </c>
      <c r="K2" s="4">
        <v>1.0</v>
      </c>
      <c r="L2" s="6">
        <f t="shared" ref="L2:L6" si="1"> SUM((B2 - 1),(5 - C2),(D2 - 1),(5 - E2),(F2 - 1),(5 - G2),(H2 - 1),(5 - I2),(J2 - 1),(5 - K2))
</f>
        <v>35</v>
      </c>
      <c r="M2" s="7">
        <f t="shared" ref="M2:M6" si="2">MULTIPLY(L2,2.5)</f>
        <v>87.5</v>
      </c>
      <c r="O2" s="8" t="str">
        <f t="shared" ref="O2:O6" si="3">ROW(A1) &amp; " &amp; " &amp; B2 &amp; " &amp; " &amp; C2 &amp; " &amp; " &amp; D2 &amp; " &amp; " &amp; E2 &amp; " &amp; " &amp; F2 &amp; " &amp; " &amp; G2 &amp; " &amp; " &amp; H2 &amp; " &amp; " &amp; I2 &amp; " &amp; " &amp; J2 &amp; " &amp; " &amp; K2 &amp; " &amp; " &amp; TEXT(ROUND(M2,2),"0.0") &amp; " \\ \hline"</f>
        <v>1 &amp; 3 &amp; 2 &amp; 5 &amp; 1 &amp; 4 &amp; 1 &amp; 4 &amp; 1 &amp; 5 &amp; 1 &amp; 87,5 \\ \hline</v>
      </c>
    </row>
    <row r="3">
      <c r="A3" s="5">
        <v>45013.768645833334</v>
      </c>
      <c r="B3" s="4">
        <v>4.0</v>
      </c>
      <c r="C3" s="4">
        <v>1.0</v>
      </c>
      <c r="D3" s="4">
        <v>5.0</v>
      </c>
      <c r="E3" s="4">
        <v>1.0</v>
      </c>
      <c r="F3" s="4">
        <v>4.0</v>
      </c>
      <c r="G3" s="4">
        <v>1.0</v>
      </c>
      <c r="H3" s="4">
        <v>5.0</v>
      </c>
      <c r="I3" s="4">
        <v>1.0</v>
      </c>
      <c r="J3" s="4">
        <v>5.0</v>
      </c>
      <c r="K3" s="4">
        <v>1.0</v>
      </c>
      <c r="L3" s="6">
        <f t="shared" si="1"/>
        <v>38</v>
      </c>
      <c r="M3" s="7">
        <f t="shared" si="2"/>
        <v>95</v>
      </c>
      <c r="O3" s="8" t="str">
        <f t="shared" si="3"/>
        <v>2 &amp; 4 &amp; 1 &amp; 5 &amp; 1 &amp; 4 &amp; 1 &amp; 5 &amp; 1 &amp; 5 &amp; 1 &amp; 95,0 \\ \hline</v>
      </c>
    </row>
    <row r="4">
      <c r="A4" s="5">
        <v>45013.76905092593</v>
      </c>
      <c r="B4" s="4">
        <v>5.0</v>
      </c>
      <c r="C4" s="4">
        <v>2.0</v>
      </c>
      <c r="D4" s="4">
        <v>5.0</v>
      </c>
      <c r="E4" s="4">
        <v>1.0</v>
      </c>
      <c r="F4" s="4">
        <v>5.0</v>
      </c>
      <c r="G4" s="4">
        <v>2.0</v>
      </c>
      <c r="H4" s="4">
        <v>5.0</v>
      </c>
      <c r="I4" s="4">
        <v>1.0</v>
      </c>
      <c r="J4" s="4">
        <v>5.0</v>
      </c>
      <c r="K4" s="4">
        <v>1.0</v>
      </c>
      <c r="L4" s="6">
        <f t="shared" si="1"/>
        <v>38</v>
      </c>
      <c r="M4" s="7">
        <f t="shared" si="2"/>
        <v>95</v>
      </c>
      <c r="O4" s="8" t="str">
        <f t="shared" si="3"/>
        <v>3 &amp; 5 &amp; 2 &amp; 5 &amp; 1 &amp; 5 &amp; 2 &amp; 5 &amp; 1 &amp; 5 &amp; 1 &amp; 95,0 \\ \hline</v>
      </c>
    </row>
    <row r="5">
      <c r="A5" s="5">
        <v>45013.76956018519</v>
      </c>
      <c r="B5" s="4">
        <v>3.0</v>
      </c>
      <c r="C5" s="4">
        <v>2.0</v>
      </c>
      <c r="D5" s="4">
        <v>5.0</v>
      </c>
      <c r="E5" s="4">
        <v>1.0</v>
      </c>
      <c r="F5" s="4">
        <v>4.0</v>
      </c>
      <c r="G5" s="4">
        <v>2.0</v>
      </c>
      <c r="H5" s="4">
        <v>4.0</v>
      </c>
      <c r="I5" s="4">
        <v>2.0</v>
      </c>
      <c r="J5" s="4">
        <v>3.0</v>
      </c>
      <c r="K5" s="4">
        <v>1.0</v>
      </c>
      <c r="L5" s="6">
        <f t="shared" si="1"/>
        <v>31</v>
      </c>
      <c r="M5" s="7">
        <f t="shared" si="2"/>
        <v>77.5</v>
      </c>
      <c r="O5" s="8" t="str">
        <f t="shared" si="3"/>
        <v>4 &amp; 3 &amp; 2 &amp; 5 &amp; 1 &amp; 4 &amp; 2 &amp; 4 &amp; 2 &amp; 3 &amp; 1 &amp; 77,5 \\ \hline</v>
      </c>
    </row>
    <row r="6">
      <c r="A6" s="5">
        <v>45013.77106481481</v>
      </c>
      <c r="B6" s="4">
        <v>2.0</v>
      </c>
      <c r="C6" s="4">
        <v>2.0</v>
      </c>
      <c r="D6" s="4">
        <v>4.0</v>
      </c>
      <c r="E6" s="4">
        <v>1.0</v>
      </c>
      <c r="F6" s="4">
        <v>4.0</v>
      </c>
      <c r="G6" s="4">
        <v>3.0</v>
      </c>
      <c r="H6" s="4">
        <v>4.0</v>
      </c>
      <c r="I6" s="4">
        <v>2.0</v>
      </c>
      <c r="J6" s="4">
        <v>3.0</v>
      </c>
      <c r="K6" s="4">
        <v>1.0</v>
      </c>
      <c r="L6" s="6">
        <f t="shared" si="1"/>
        <v>28</v>
      </c>
      <c r="M6" s="7">
        <f t="shared" si="2"/>
        <v>70</v>
      </c>
      <c r="O6" s="8" t="str">
        <f t="shared" si="3"/>
        <v>5 &amp; 2 &amp; 2 &amp; 4 &amp; 1 &amp; 4 &amp; 3 &amp; 4 &amp; 2 &amp; 3 &amp; 1 &amp; 70,0 \\ \hline</v>
      </c>
    </row>
    <row r="7">
      <c r="M7" s="7"/>
    </row>
    <row r="8">
      <c r="L8" s="9" t="s">
        <v>14</v>
      </c>
      <c r="M8" s="10">
        <f>AVERAGE(M2:M6)</f>
        <v>85</v>
      </c>
      <c r="O8" s="8" t="str">
        <f>"\hline \multicolumn{11}{r}{Arithmetisches Mittel} &amp; \textbf{" &amp; TEXT(ROUND(M8,2),"0.0") &amp; "} \\"</f>
        <v>\hline \multicolumn{11}{r}{Arithmetisches Mittel} &amp; \textbf{85,0} \\</v>
      </c>
    </row>
    <row r="9">
      <c r="L9" s="11" t="s">
        <v>15</v>
      </c>
      <c r="M9" s="10">
        <f>MEDIAN(M2:M6)</f>
        <v>87.5</v>
      </c>
      <c r="O9" s="8" t="str">
        <f>"\multicolumn{11}{r}{Median} &amp; \textbf{" &amp; TEXT(ROUND(M9,2),"0.0") &amp; "} \\"</f>
        <v>\multicolumn{11}{r}{Median} &amp; \textbf{87,5} \\</v>
      </c>
    </row>
    <row r="15">
      <c r="M15" s="4" t="s">
        <v>16</v>
      </c>
    </row>
  </sheetData>
  <drawing r:id="rId1"/>
</worksheet>
</file>