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<sst xmlns="http://schemas.openxmlformats.org/spreadsheetml/2006/main" count="10" uniqueCount="10">
  <si>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Refinancing Payment Comparison</t>
  </si>
  <si>
    <t>Current</t>
  </si>
  <si>
    <t>Refi. Option 1</t>
  </si>
  <si>
    <t>Refi. Option 2</t>
  </si>
  <si>
    <t>Loan Amount</t>
  </si>
  <si>
    <t>Interest Rate</t>
  </si>
  <si>
    <t>Remaining Amortization</t>
  </si>
  <si>
    <t>Mortgage Constant</t>
  </si>
  <si>
    <t>Monthly Payment</t>
  </si>
  <si>
    <t>Change in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</si>
</sst>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0.000%"/>
    <numFmt numFmtId="166" formatCode="0&quot; years&quot;"/>
    <numFmt numFmtId="167" formatCode="&quot;$&quot;#,##0.00"/>
  </numFmts>
  <fonts count="4">
    <font>
      <sz val="10.0"/>
      <color rgb="FF000000"/>
      <name val="Arial"/>
    </font>
    <font>
      <sz val="14.0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2" fontId="3" numFmtId="164" xfId="0" applyAlignment="1" applyFill="1" applyFont="1" applyNumberFormat="1">
      <alignment readingOrder="0"/>
    </xf>
    <xf borderId="0" fillId="2" fontId="3" numFmtId="165" xfId="0" applyAlignment="1" applyFont="1" applyNumberFormat="1">
      <alignment readingOrder="0"/>
    </xf>
    <xf borderId="0" fillId="2" fontId="3" numFmtId="166" xfId="0" applyAlignment="1" applyFont="1" applyNumberFormat="1">
      <alignment readingOrder="0"/>
    </xf>
    <xf borderId="0" fillId="0" fontId="3" numFmtId="10" xfId="0" applyFont="1" applyNumberFormat="1"/>
    <xf borderId="0" fillId="0" fontId="3" numFmtId="164" xfId="0" applyFont="1" applyNumberFormat="1"/>
    <xf borderId="0" fillId="3" fontId="3" numFmtId="0" xfId="0" applyFill="1" applyFont="1"/>
    <xf borderId="0" fillId="0" fontId="3" numFmtId="164" xfId="0" applyAlignment="1" applyFont="1" applyNumberFormat="1">
      <alignment readingOrder="0"/>
    </xf>
    <xf borderId="0" fillId="0" fontId="3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3.86"/>
    <col customWidth="1" min="2" max="2" width="19.43"/>
    <col customWidth="1" min="3" max="3" width="19.0"/>
    <col customWidth="1" min="4" max="4" width="17.86"/>
  </cols>
  <sheetData>
    <row r="1">
      <c r="A1" s="1" t="s">
        <v>0</v>
      </c>
    </row>
    <row r="2">
      <c r="B2" s="2" t="s">
        <v>1</v>
      </c>
      <c r="C2" s="2" t="s">
        <v>2</v>
      </c>
      <c r="D2" s="2" t="s">
        <v>3</v>
      </c>
    </row>
    <row r="3">
      <c r="A3" s="3" t="s">
        <v>4</v>
      </c>
      <c r="B3" s="4">
        <v>1250000.0</v>
      </c>
      <c r="C3" s="4">
        <v>1250000.0</v>
      </c>
      <c r="D3" s="4">
        <v>1500000.0</v>
      </c>
    </row>
    <row r="4">
      <c r="A4" s="3" t="s">
        <v>5</v>
      </c>
      <c r="B4" s="5">
        <v>0.05</v>
      </c>
      <c r="C4" s="5">
        <v>0.0425</v>
      </c>
      <c r="D4" s="5">
        <v>0.0425</v>
      </c>
    </row>
    <row r="5">
      <c r="A5" s="3" t="s">
        <v>6</v>
      </c>
      <c r="B5" s="6">
        <v>25.0</v>
      </c>
      <c r="C5" s="6">
        <v>30.0</v>
      </c>
      <c r="D5" s="6">
        <v>30.0</v>
      </c>
    </row>
    <row r="6">
      <c r="A6" s="3" t="s">
        <v>7</v>
      </c>
      <c r="B6" s="7">
        <f t="shared" ref="B6:D6" si="1">pmt(B4/12,B5*12,-1)*12</f>
        <v>0.07015080498</v>
      </c>
      <c r="C6" s="7">
        <f t="shared" si="1"/>
        <v>0.05903278693</v>
      </c>
      <c r="D6" s="7">
        <f t="shared" si="1"/>
        <v>0.05903278693</v>
      </c>
    </row>
    <row r="7">
      <c r="A7" s="3" t="s">
        <v>8</v>
      </c>
      <c r="B7" s="8">
        <f t="shared" ref="B7:D7" si="2">(B6*B3)/12</f>
        <v>7307.375519</v>
      </c>
      <c r="C7" s="8">
        <f t="shared" si="2"/>
        <v>6149.248638</v>
      </c>
      <c r="D7" s="8">
        <f t="shared" si="2"/>
        <v>7379.098366</v>
      </c>
    </row>
    <row r="8">
      <c r="A8" s="3" t="s">
        <v>9</v>
      </c>
      <c r="B8" s="9"/>
      <c r="C8" s="10">
        <f t="shared" ref="C8:D8" si="3">C7-$B$7</f>
        <v>-1158.12688</v>
      </c>
      <c r="D8" s="10">
        <f t="shared" si="3"/>
        <v>71.72284734</v>
      </c>
    </row>
    <row r="9">
      <c r="C9" s="11"/>
    </row>
  </sheetData>
  <drawing r:id="rId1"/>
</worksheet>
</file>