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CD\ELEC_5840_IND_STUDY_PCB_DESIGN\Object_Detection\OBJ_DET_BOM_2018-MAR-31\"/>
    </mc:Choice>
  </mc:AlternateContent>
  <xr:revisionPtr revIDLastSave="0" documentId="13_ncr:1_{99AA66E8-4595-4DCB-A58F-2105A138847D}" xr6:coauthVersionLast="31" xr6:coauthVersionMax="31" xr10:uidLastSave="{00000000-0000-0000-0000-000000000000}"/>
  <bookViews>
    <workbookView xWindow="0" yWindow="0" windowWidth="21570" windowHeight="10215" activeTab="1" xr2:uid="{73A5FE2F-E73E-4D0E-93DB-EA1DB6DBB97B}"/>
  </bookViews>
  <sheets>
    <sheet name="OBJ_DET_BOM_2018-MAR-31" sheetId="1" r:id="rId1"/>
    <sheet name="BOM+OVERAGES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J2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E19" i="2" l="1"/>
</calcChain>
</file>

<file path=xl/sharedStrings.xml><?xml version="1.0" encoding="utf-8"?>
<sst xmlns="http://schemas.openxmlformats.org/spreadsheetml/2006/main" count="169" uniqueCount="95">
  <si>
    <t>Designator</t>
  </si>
  <si>
    <t>Description</t>
  </si>
  <si>
    <t>Footprint</t>
  </si>
  <si>
    <t>Manufacturer 1</t>
  </si>
  <si>
    <t>Manufacturer Part Number 1</t>
  </si>
  <si>
    <t>Supplier 1</t>
  </si>
  <si>
    <t>Supplier Part Number 1</t>
  </si>
  <si>
    <t>Quantity</t>
  </si>
  <si>
    <t>Supplier Unit Price 1</t>
  </si>
  <si>
    <t>C1, C3, C5, C6, C7, C8, C13, C14, C15, C17, C21, C22, C23, C24, C29, C30, C31, C33, C37, C38, C39, C43, C44, C45</t>
  </si>
  <si>
    <t>CAP CER 100UF 16V X5R 1210</t>
  </si>
  <si>
    <t>C1210_M</t>
  </si>
  <si>
    <t>Yageo</t>
  </si>
  <si>
    <t>CC1210MKX5R7BB107</t>
  </si>
  <si>
    <t>Digi-Key</t>
  </si>
  <si>
    <t>311-2052-1-ND</t>
  </si>
  <si>
    <t>C2, C4, C9, C10, C11, C12, C16, C18, C19, C20, C25, C26, C27, C28, C32, C34, C35, C36, C40, C41, C42, C46, C47, C48</t>
  </si>
  <si>
    <t>CAP CER 0.22UF 50V X7R 0805</t>
  </si>
  <si>
    <t>6-0805_N</t>
  </si>
  <si>
    <t>AVX Corporation</t>
  </si>
  <si>
    <t>08055C224JAT2A</t>
  </si>
  <si>
    <t>478-7437-1-ND</t>
  </si>
  <si>
    <t>D1</t>
  </si>
  <si>
    <t>LED GREEN CLEAR 0805 SMD</t>
  </si>
  <si>
    <t>6-0805_M</t>
  </si>
  <si>
    <t>Lite-On Inc.</t>
  </si>
  <si>
    <t>LTST-C171GKT</t>
  </si>
  <si>
    <t>160-1423-1-ND</t>
  </si>
  <si>
    <t>FID1, FID2, FID3, FID4, FID5, FID6</t>
  </si>
  <si>
    <t>Fiducial</t>
  </si>
  <si>
    <t/>
  </si>
  <si>
    <t>HEX_NUT1</t>
  </si>
  <si>
    <t>HEX NUT 0.245" STEEL 6-32</t>
  </si>
  <si>
    <t>Keystone Electronics</t>
  </si>
  <si>
    <t>36-4701-ND</t>
  </si>
  <si>
    <t>MH1, MH2, MH3, MH4</t>
  </si>
  <si>
    <t>#6 Mounting Hole</t>
  </si>
  <si>
    <t>#6_MH</t>
  </si>
  <si>
    <t>Q1, Q2, Q3, Q4, Q5, Q6, Q7, Q8, Q9, Q10, Q11, Q12</t>
  </si>
  <si>
    <t>TRANS NPN 40V 0.2A SOT89-3</t>
  </si>
  <si>
    <t>DXT3904-13</t>
  </si>
  <si>
    <t>Diodes Incorporated</t>
  </si>
  <si>
    <t>DXT3904-13DICT-ND</t>
  </si>
  <si>
    <t>R1</t>
  </si>
  <si>
    <t>RES SMD 1K OHM 1% 1/4W 0805</t>
  </si>
  <si>
    <t>Stackpole Electronics Inc.</t>
  </si>
  <si>
    <t>RNCP0805FTD1K00</t>
  </si>
  <si>
    <t>RNCP0805FTD1K00CT-ND</t>
  </si>
  <si>
    <t>R2, R6, R8, R10, R12, R22, R24, R26, R28, R38, R40, R42</t>
  </si>
  <si>
    <t>RES SMD 39K OHM 0.5% 1/4W 0805</t>
  </si>
  <si>
    <t>Panasonic Electronic Components</t>
  </si>
  <si>
    <t>ERJ-PB6D3902V</t>
  </si>
  <si>
    <t>P21199CT-ND</t>
  </si>
  <si>
    <t>R3, R7, R9, R11, R13, R23, R25, R27, R29, R39, R41, R43</t>
  </si>
  <si>
    <t>RES SMD 2.2K OHM 0.5% 1/4W 0805</t>
  </si>
  <si>
    <t>ERJ-PB6D2201V</t>
  </si>
  <si>
    <t>P21055CT-ND</t>
  </si>
  <si>
    <t>R4, R14, R16, R18, R20, R30, R32, R34, R36, R44, R46, R48</t>
  </si>
  <si>
    <t>RES SMD 10K OHM 1% 1/4W 0805</t>
  </si>
  <si>
    <t>RNCP0805FTD10K0</t>
  </si>
  <si>
    <t>RNCP0805FTD10K0CT-ND</t>
  </si>
  <si>
    <t>R5, R15, R17, R19, R21, R31, R33, R35, R37, R45, R47, R49</t>
  </si>
  <si>
    <t>RES SMD 470 OHM 0.5% 1/4W 0805</t>
  </si>
  <si>
    <t>ERJ-PB6D4700V</t>
  </si>
  <si>
    <t>P20981CT-ND</t>
  </si>
  <si>
    <t>R*1, R*2, R*3, R*4, R*5, R*6, R*7, R*8, R*9, R*10, R*11, R*12</t>
  </si>
  <si>
    <t>RES SMD 0 OHM JUMPER 1/8W 0805</t>
  </si>
  <si>
    <t>ERJ-6GEY0R00V</t>
  </si>
  <si>
    <t>P0.0ACT-ND</t>
  </si>
  <si>
    <t>Screw1</t>
  </si>
  <si>
    <t>MACHINE SCREW PAN PHILLIPS 6-32</t>
  </si>
  <si>
    <t>B&amp;F Fastener Supply</t>
  </si>
  <si>
    <t>PMSSS 632 0050 PH</t>
  </si>
  <si>
    <t>H711-ND</t>
  </si>
  <si>
    <t>StandOff1, StandOff2, StandOff3, StandOff4</t>
  </si>
  <si>
    <t>HEX STANDOFF 6-32 ALUMINUM 3/4"</t>
  </si>
  <si>
    <t>36-8416-ND</t>
  </si>
  <si>
    <t>TERM1, TERM2</t>
  </si>
  <si>
    <t>TERM BLOCK PCB 2POS 5.0MM GREEN</t>
  </si>
  <si>
    <t>1935161</t>
  </si>
  <si>
    <t>Phoenix Contact</t>
  </si>
  <si>
    <t>277-1667-ND</t>
  </si>
  <si>
    <t>TERM3, TERM4, TERM5</t>
  </si>
  <si>
    <t>TERM BLOCK PCB 12POS 5.0MM GREEN</t>
  </si>
  <si>
    <t>1935268</t>
  </si>
  <si>
    <t>277-1587-ND</t>
  </si>
  <si>
    <t>TP_B1, TP_B2, TP_B3, TP_B4, TP_B5, TP_B6, TP_B7, TP_B8, TP_B9, TP_B10, TP_B11, TP_B12, TP_C1, TP_C2, TP_C3, TP_C4, TP_C5, TP_C6, TP_C7, TP_C8, TP_C9, TP_C10, TP_C11, TP_C12, TP_E1, TP_E2, TP_E3, TP_E4, TP_E5, TP_E6, TP_E7, TP_E8, TP_E9, TP_E10, TP_E11, TP_E12</t>
  </si>
  <si>
    <t>Test Point</t>
  </si>
  <si>
    <t>TestPoint</t>
  </si>
  <si>
    <t>Washer1, Washer2, Washer3, Washer4, Washer5, Washer6, Washer7, Washer8</t>
  </si>
  <si>
    <t>Loading...</t>
  </si>
  <si>
    <t>3349K-ND</t>
  </si>
  <si>
    <t>Total Cost</t>
  </si>
  <si>
    <t>LEGEND</t>
  </si>
  <si>
    <t>DNI/DNP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</si>
</sst>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b/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quotePrefix="1" applyFont="1" applyBorder="1"/>
    <xf numFmtId="0" fontId="1" fillId="0" borderId="1" xfId="0" applyFont="1" applyBorder="1"/>
    <xf numFmtId="0" fontId="1" fillId="0" borderId="1" xfId="1" applyFont="1" applyBorder="1"/>
    <xf numFmtId="0" fontId="0" fillId="0" borderId="1" xfId="0" applyBorder="1"/>
    <xf numFmtId="0" fontId="3" fillId="2" borderId="1" xfId="0" quotePrefix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quotePrefix="1" applyFont="1" applyFill="1" applyBorder="1"/>
    <xf numFmtId="0" fontId="1" fillId="3" borderId="1" xfId="1" applyFont="1" applyFill="1" applyBorder="1"/>
    <xf numFmtId="0" fontId="1" fillId="3" borderId="1" xfId="0" applyFont="1" applyFill="1" applyBorder="1"/>
    <xf numFmtId="0" fontId="0" fillId="3" borderId="1" xfId="0" applyFill="1" applyBorder="1"/>
    <xf numFmtId="0" fontId="3" fillId="0" borderId="0" xfId="0" applyFont="1" applyFill="1" applyBorder="1" applyAlignment="1">
      <alignment horizontal="center"/>
    </xf>
    <xf numFmtId="0" fontId="0" fillId="0" borderId="0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octopart-clicks.com/click/altium?manufacturer=Diodes%20Incorporated&amp;mpn=DXT3904-13&amp;seller=Digi-Key&amp;sku=DXT3904-13DICT-ND&amp;country=US&amp;channel=BOM%20Report&amp;" TargetMode="External"/><Relationship Id="rId18" Type="http://schemas.openxmlformats.org/officeDocument/2006/relationships/hyperlink" Target="https://octopart-clicks.com/click/altium?manufacturer=Stackpole%20Electronics%20Inc.&amp;mpn=RNCP0805FTD1K00&amp;seller=Digi-Key&amp;sku=RNCP0805FTD1K00CT-ND&amp;country=US&amp;channel=BOM%20Report&amp;ref=supplier&amp;" TargetMode="External"/><Relationship Id="rId26" Type="http://schemas.openxmlformats.org/officeDocument/2006/relationships/hyperlink" Target="https://octopart-clicks.com/click/altium?manufacturer=Stackpole%20Electronics%20Inc.&amp;mpn=RNCP0805FTD10K0&amp;seller=Digi-Key&amp;sku=RNCP0805FTD10K0CT-ND&amp;country=US&amp;channel=BOM%20Report&amp;ref=man&amp;" TargetMode="External"/><Relationship Id="rId39" Type="http://schemas.openxmlformats.org/officeDocument/2006/relationships/hyperlink" Target="https://octopart-clicks.com/click/altium?manufacturer=Keystone%20Electronics&amp;mpn=8416&amp;seller=Digi-Key&amp;sku=36-8416-ND&amp;country=US&amp;channel=BOM%20Report&amp;ref=supplier&amp;" TargetMode="External"/><Relationship Id="rId3" Type="http://schemas.openxmlformats.org/officeDocument/2006/relationships/hyperlink" Target="https://octopart-clicks.com/click/altium?manufacturer=Yageo&amp;mpn=CC1210MKX5R7BB107&amp;seller=Digi-Key&amp;sku=311-2052-1-ND&amp;country=US&amp;channel=BOM%20Report&amp;ref=supplier&amp;" TargetMode="External"/><Relationship Id="rId21" Type="http://schemas.openxmlformats.org/officeDocument/2006/relationships/hyperlink" Target="https://octopart-clicks.com/click/altium?manufacturer=Panasonic%20Electronic%20Components&amp;mpn=ERJ-PB6D3902V&amp;seller=Digi-Key&amp;sku=P21199CT-ND&amp;country=US&amp;channel=BOM%20Report&amp;ref=supplier&amp;" TargetMode="External"/><Relationship Id="rId34" Type="http://schemas.openxmlformats.org/officeDocument/2006/relationships/hyperlink" Target="https://octopart-clicks.com/click/altium?manufacturer=B%26F%20Fastener%20Supply&amp;mpn=PMSSS%20632%200050%20PH&amp;seller=Digi-Key&amp;sku=H711-ND&amp;country=US&amp;channel=BOM%20Report&amp;" TargetMode="External"/><Relationship Id="rId42" Type="http://schemas.openxmlformats.org/officeDocument/2006/relationships/hyperlink" Target="https://octopart-clicks.com/click/altium?manufacturer=Phoenix%20Contact&amp;mpn=1935161&amp;seller=Digi-Key&amp;sku=277-1667-ND&amp;country=US&amp;channel=BOM%20Report&amp;ref=supplier&amp;" TargetMode="External"/><Relationship Id="rId47" Type="http://schemas.openxmlformats.org/officeDocument/2006/relationships/hyperlink" Target="https://octopart-clicks.com/click/altium?manufacturer=Loading...&amp;mpn=Loading...&amp;seller=Digi-Key&amp;sku=3349K-ND&amp;country=US&amp;channel=BOM%20Report&amp;ref=man&amp;" TargetMode="External"/><Relationship Id="rId7" Type="http://schemas.openxmlformats.org/officeDocument/2006/relationships/hyperlink" Target="https://octopart-clicks.com/click/altium?manufacturer=Lite-On%20Inc.&amp;mpn=LTST-C171GKT&amp;seller=Digi-Key&amp;sku=160-1423-1-ND&amp;country=US&amp;channel=BOM%20Report&amp;" TargetMode="External"/><Relationship Id="rId12" Type="http://schemas.openxmlformats.org/officeDocument/2006/relationships/hyperlink" Target="https://octopart-clicks.com/click/altium?manufacturer=Keystone%20Electronics&amp;mpn=4701&amp;seller=Digi-Key&amp;sku=36-4701-ND&amp;country=US&amp;channel=BOM%20Report&amp;ref=supplier&amp;" TargetMode="External"/><Relationship Id="rId17" Type="http://schemas.openxmlformats.org/officeDocument/2006/relationships/hyperlink" Target="https://octopart-clicks.com/click/altium?manufacturer=Stackpole%20Electronics%20Inc.&amp;mpn=RNCP0805FTD1K00&amp;seller=Digi-Key&amp;sku=RNCP0805FTD1K00CT-ND&amp;country=US&amp;channel=BOM%20Report&amp;ref=man&amp;" TargetMode="External"/><Relationship Id="rId25" Type="http://schemas.openxmlformats.org/officeDocument/2006/relationships/hyperlink" Target="https://octopart-clicks.com/click/altium?manufacturer=Stackpole%20Electronics%20Inc.&amp;mpn=RNCP0805FTD10K0&amp;seller=Digi-Key&amp;sku=RNCP0805FTD10K0CT-ND&amp;country=US&amp;channel=BOM%20Report&amp;" TargetMode="External"/><Relationship Id="rId33" Type="http://schemas.openxmlformats.org/officeDocument/2006/relationships/hyperlink" Target="https://octopart-clicks.com/click/altium?manufacturer=Panasonic%20Electronic%20Components&amp;mpn=ERJ-6GEY0R00V&amp;seller=Digi-Key&amp;sku=P0.0ACT-ND&amp;country=US&amp;channel=BOM%20Report&amp;ref=supplier&amp;" TargetMode="External"/><Relationship Id="rId38" Type="http://schemas.openxmlformats.org/officeDocument/2006/relationships/hyperlink" Target="https://octopart-clicks.com/click/altium?manufacturer=Keystone%20Electronics&amp;mpn=8416&amp;seller=Digi-Key&amp;sku=36-8416-ND&amp;country=US&amp;channel=BOM%20Report&amp;ref=man&amp;" TargetMode="External"/><Relationship Id="rId46" Type="http://schemas.openxmlformats.org/officeDocument/2006/relationships/hyperlink" Target="https://octopart-clicks.com/click/altium?manufacturer=Loading...&amp;mpn=Loading...&amp;seller=Digi-Key&amp;sku=3349K-ND&amp;country=US&amp;channel=BOM%20Report&amp;" TargetMode="External"/><Relationship Id="rId2" Type="http://schemas.openxmlformats.org/officeDocument/2006/relationships/hyperlink" Target="https://octopart-clicks.com/click/altium?manufacturer=Yageo&amp;mpn=CC1210MKX5R7BB107&amp;seller=Digi-Key&amp;sku=311-2052-1-ND&amp;country=US&amp;channel=BOM%20Report&amp;ref=man&amp;" TargetMode="External"/><Relationship Id="rId16" Type="http://schemas.openxmlformats.org/officeDocument/2006/relationships/hyperlink" Target="https://octopart-clicks.com/click/altium?manufacturer=Stackpole%20Electronics%20Inc.&amp;mpn=RNCP0805FTD1K00&amp;seller=Digi-Key&amp;sku=RNCP0805FTD1K00CT-ND&amp;country=US&amp;channel=BOM%20Report&amp;" TargetMode="External"/><Relationship Id="rId20" Type="http://schemas.openxmlformats.org/officeDocument/2006/relationships/hyperlink" Target="https://octopart-clicks.com/click/altium?manufacturer=Panasonic%20Electronic%20Components&amp;mpn=ERJ-PB6D3902V&amp;seller=Digi-Key&amp;sku=P21199CT-ND&amp;country=US&amp;channel=BOM%20Report&amp;ref=man&amp;" TargetMode="External"/><Relationship Id="rId29" Type="http://schemas.openxmlformats.org/officeDocument/2006/relationships/hyperlink" Target="https://octopart-clicks.com/click/altium?manufacturer=Panasonic%20Electronic%20Components&amp;mpn=ERJ-PB6D4700V&amp;seller=Digi-Key&amp;sku=P20981CT-ND&amp;country=US&amp;channel=BOM%20Report&amp;ref=man&amp;" TargetMode="External"/><Relationship Id="rId41" Type="http://schemas.openxmlformats.org/officeDocument/2006/relationships/hyperlink" Target="https://octopart-clicks.com/click/altium?manufacturer=Phoenix%20Contact&amp;mpn=1935161&amp;seller=Digi-Key&amp;sku=277-1667-ND&amp;country=US&amp;channel=BOM%20Report&amp;ref=man&amp;" TargetMode="External"/><Relationship Id="rId1" Type="http://schemas.openxmlformats.org/officeDocument/2006/relationships/hyperlink" Target="https://octopart-clicks.com/click/altium?manufacturer=Yageo&amp;mpn=CC1210MKX5R7BB107&amp;seller=Digi-Key&amp;sku=311-2052-1-ND&amp;country=US&amp;channel=BOM%20Report&amp;" TargetMode="External"/><Relationship Id="rId6" Type="http://schemas.openxmlformats.org/officeDocument/2006/relationships/hyperlink" Target="https://octopart-clicks.com/click/altium?manufacturer=AVX%20Corporation&amp;mpn=08055C224JAT2A&amp;seller=Digi-Key&amp;sku=478-7437-1-ND&amp;country=US&amp;channel=BOM%20Report&amp;ref=supplier&amp;" TargetMode="External"/><Relationship Id="rId11" Type="http://schemas.openxmlformats.org/officeDocument/2006/relationships/hyperlink" Target="https://octopart-clicks.com/click/altium?manufacturer=Keystone%20Electronics&amp;mpn=4701&amp;seller=Digi-Key&amp;sku=36-4701-ND&amp;country=US&amp;channel=BOM%20Report&amp;ref=man&amp;" TargetMode="External"/><Relationship Id="rId24" Type="http://schemas.openxmlformats.org/officeDocument/2006/relationships/hyperlink" Target="https://octopart-clicks.com/click/altium?manufacturer=Panasonic%20Electronic%20Components&amp;mpn=ERJ-PB6D2201V&amp;seller=Digi-Key&amp;sku=P21055CT-ND&amp;country=US&amp;channel=BOM%20Report&amp;ref=supplier&amp;" TargetMode="External"/><Relationship Id="rId32" Type="http://schemas.openxmlformats.org/officeDocument/2006/relationships/hyperlink" Target="https://octopart-clicks.com/click/altium?manufacturer=Panasonic%20Electronic%20Components&amp;mpn=ERJ-6GEY0R00V&amp;seller=Digi-Key&amp;sku=P0.0ACT-ND&amp;country=US&amp;channel=BOM%20Report&amp;ref=man&amp;" TargetMode="External"/><Relationship Id="rId37" Type="http://schemas.openxmlformats.org/officeDocument/2006/relationships/hyperlink" Target="https://octopart-clicks.com/click/altium?manufacturer=Keystone%20Electronics&amp;mpn=8416&amp;seller=Digi-Key&amp;sku=36-8416-ND&amp;country=US&amp;channel=BOM%20Report&amp;" TargetMode="External"/><Relationship Id="rId40" Type="http://schemas.openxmlformats.org/officeDocument/2006/relationships/hyperlink" Target="https://octopart-clicks.com/click/altium?manufacturer=Phoenix%20Contact&amp;mpn=1935161&amp;seller=Digi-Key&amp;sku=277-1667-ND&amp;country=US&amp;channel=BOM%20Report&amp;" TargetMode="External"/><Relationship Id="rId45" Type="http://schemas.openxmlformats.org/officeDocument/2006/relationships/hyperlink" Target="https://octopart-clicks.com/click/altium?manufacturer=Phoenix%20Contact&amp;mpn=1935268&amp;seller=Digi-Key&amp;sku=277-1587-ND&amp;country=US&amp;channel=BOM%20Report&amp;ref=supplier&amp;" TargetMode="External"/><Relationship Id="rId5" Type="http://schemas.openxmlformats.org/officeDocument/2006/relationships/hyperlink" Target="https://octopart-clicks.com/click/altium?manufacturer=AVX%20Corporation&amp;mpn=08055C224JAT2A&amp;seller=Digi-Key&amp;sku=478-7437-1-ND&amp;country=US&amp;channel=BOM%20Report&amp;ref=man&amp;" TargetMode="External"/><Relationship Id="rId15" Type="http://schemas.openxmlformats.org/officeDocument/2006/relationships/hyperlink" Target="https://octopart-clicks.com/click/altium?manufacturer=Diodes%20Incorporated&amp;mpn=DXT3904-13&amp;seller=Digi-Key&amp;sku=DXT3904-13DICT-ND&amp;country=US&amp;channel=BOM%20Report&amp;ref=supplier&amp;" TargetMode="External"/><Relationship Id="rId23" Type="http://schemas.openxmlformats.org/officeDocument/2006/relationships/hyperlink" Target="https://octopart-clicks.com/click/altium?manufacturer=Panasonic%20Electronic%20Components&amp;mpn=ERJ-PB6D2201V&amp;seller=Digi-Key&amp;sku=P21055CT-ND&amp;country=US&amp;channel=BOM%20Report&amp;ref=man&amp;" TargetMode="External"/><Relationship Id="rId28" Type="http://schemas.openxmlformats.org/officeDocument/2006/relationships/hyperlink" Target="https://octopart-clicks.com/click/altium?manufacturer=Panasonic%20Electronic%20Components&amp;mpn=ERJ-PB6D4700V&amp;seller=Digi-Key&amp;sku=P20981CT-ND&amp;country=US&amp;channel=BOM%20Report&amp;" TargetMode="External"/><Relationship Id="rId36" Type="http://schemas.openxmlformats.org/officeDocument/2006/relationships/hyperlink" Target="https://octopart-clicks.com/click/altium?manufacturer=B%26F%20Fastener%20Supply&amp;mpn=PMSSS%20632%200050%20PH&amp;seller=Digi-Key&amp;sku=H711-ND&amp;country=US&amp;channel=BOM%20Report&amp;ref=supplier&amp;" TargetMode="External"/><Relationship Id="rId49" Type="http://schemas.openxmlformats.org/officeDocument/2006/relationships/printerSettings" Target="../printerSettings/printerSettings1.bin"/><Relationship Id="rId10" Type="http://schemas.openxmlformats.org/officeDocument/2006/relationships/hyperlink" Target="https://octopart-clicks.com/click/altium?manufacturer=Keystone%20Electronics&amp;mpn=4701&amp;seller=Digi-Key&amp;sku=36-4701-ND&amp;country=US&amp;channel=BOM%20Report&amp;" TargetMode="External"/><Relationship Id="rId19" Type="http://schemas.openxmlformats.org/officeDocument/2006/relationships/hyperlink" Target="https://octopart-clicks.com/click/altium?manufacturer=Panasonic%20Electronic%20Components&amp;mpn=ERJ-PB6D3902V&amp;seller=Digi-Key&amp;sku=P21199CT-ND&amp;country=US&amp;channel=BOM%20Report&amp;" TargetMode="External"/><Relationship Id="rId31" Type="http://schemas.openxmlformats.org/officeDocument/2006/relationships/hyperlink" Target="https://octopart-clicks.com/click/altium?manufacturer=Panasonic%20Electronic%20Components&amp;mpn=ERJ-6GEY0R00V&amp;seller=Digi-Key&amp;sku=P0.0ACT-ND&amp;country=US&amp;channel=BOM%20Report&amp;" TargetMode="External"/><Relationship Id="rId44" Type="http://schemas.openxmlformats.org/officeDocument/2006/relationships/hyperlink" Target="https://octopart-clicks.com/click/altium?manufacturer=Phoenix%20Contact&amp;mpn=1935268&amp;seller=Digi-Key&amp;sku=277-1587-ND&amp;country=US&amp;channel=BOM%20Report&amp;ref=man&amp;" TargetMode="External"/><Relationship Id="rId4" Type="http://schemas.openxmlformats.org/officeDocument/2006/relationships/hyperlink" Target="https://octopart-clicks.com/click/altium?manufacturer=AVX%20Corporation&amp;mpn=08055C224JAT2A&amp;seller=Digi-Key&amp;sku=478-7437-1-ND&amp;country=US&amp;channel=BOM%20Report&amp;" TargetMode="External"/><Relationship Id="rId9" Type="http://schemas.openxmlformats.org/officeDocument/2006/relationships/hyperlink" Target="https://octopart-clicks.com/click/altium?manufacturer=Lite-On%20Inc.&amp;mpn=LTST-C171GKT&amp;seller=Digi-Key&amp;sku=160-1423-1-ND&amp;country=US&amp;channel=BOM%20Report&amp;ref=supplier&amp;" TargetMode="External"/><Relationship Id="rId14" Type="http://schemas.openxmlformats.org/officeDocument/2006/relationships/hyperlink" Target="https://octopart-clicks.com/click/altium?manufacturer=Diodes%20Incorporated&amp;mpn=DXT3904-13&amp;seller=Digi-Key&amp;sku=DXT3904-13DICT-ND&amp;country=US&amp;channel=BOM%20Report&amp;ref=man&amp;" TargetMode="External"/><Relationship Id="rId22" Type="http://schemas.openxmlformats.org/officeDocument/2006/relationships/hyperlink" Target="https://octopart-clicks.com/click/altium?manufacturer=Panasonic%20Electronic%20Components&amp;mpn=ERJ-PB6D2201V&amp;seller=Digi-Key&amp;sku=P21055CT-ND&amp;country=US&amp;channel=BOM%20Report&amp;" TargetMode="External"/><Relationship Id="rId27" Type="http://schemas.openxmlformats.org/officeDocument/2006/relationships/hyperlink" Target="https://octopart-clicks.com/click/altium?manufacturer=Stackpole%20Electronics%20Inc.&amp;mpn=RNCP0805FTD10K0&amp;seller=Digi-Key&amp;sku=RNCP0805FTD10K0CT-ND&amp;country=US&amp;channel=BOM%20Report&amp;ref=supplier&amp;" TargetMode="External"/><Relationship Id="rId30" Type="http://schemas.openxmlformats.org/officeDocument/2006/relationships/hyperlink" Target="https://octopart-clicks.com/click/altium?manufacturer=Panasonic%20Electronic%20Components&amp;mpn=ERJ-PB6D4700V&amp;seller=Digi-Key&amp;sku=P20981CT-ND&amp;country=US&amp;channel=BOM%20Report&amp;ref=supplier&amp;" TargetMode="External"/><Relationship Id="rId35" Type="http://schemas.openxmlformats.org/officeDocument/2006/relationships/hyperlink" Target="https://octopart-clicks.com/click/altium?manufacturer=B%26F%20Fastener%20Supply&amp;mpn=PMSSS%20632%200050%20PH&amp;seller=Digi-Key&amp;sku=H711-ND&amp;country=US&amp;channel=BOM%20Report&amp;ref=man&amp;" TargetMode="External"/><Relationship Id="rId43" Type="http://schemas.openxmlformats.org/officeDocument/2006/relationships/hyperlink" Target="https://octopart-clicks.com/click/altium?manufacturer=Phoenix%20Contact&amp;mpn=1935268&amp;seller=Digi-Key&amp;sku=277-1587-ND&amp;country=US&amp;channel=BOM%20Report&amp;" TargetMode="External"/><Relationship Id="rId48" Type="http://schemas.openxmlformats.org/officeDocument/2006/relationships/hyperlink" Target="https://octopart-clicks.com/click/altium?manufacturer=Loading...&amp;mpn=Loading...&amp;seller=Digi-Key&amp;sku=3349K-ND&amp;country=US&amp;channel=BOM%20Report&amp;ref=supplier&amp;" TargetMode="External"/><Relationship Id="rId8" Type="http://schemas.openxmlformats.org/officeDocument/2006/relationships/hyperlink" Target="https://octopart-clicks.com/click/altium?manufacturer=Lite-On%20Inc.&amp;mpn=LTST-C171GKT&amp;seller=Digi-Key&amp;sku=160-1423-1-ND&amp;country=US&amp;channel=BOM%20Report&amp;ref=man&amp;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Panasonic%20Electronic%20Components&amp;mpn=ERJ-PB6D2201V&amp;seller=Digi-Key&amp;sku=P21055CT-ND&amp;country=US&amp;channel=BOM%20Report&amp;ref=supplier&amp;" TargetMode="External"/><Relationship Id="rId13" Type="http://schemas.openxmlformats.org/officeDocument/2006/relationships/hyperlink" Target="https://octopart-clicks.com/click/altium?manufacturer=Keystone%20Electronics&amp;mpn=8416&amp;seller=Digi-Key&amp;sku=36-8416-ND&amp;country=US&amp;channel=BOM%20Report&amp;ref=supplier&amp;" TargetMode="External"/><Relationship Id="rId3" Type="http://schemas.openxmlformats.org/officeDocument/2006/relationships/hyperlink" Target="https://octopart-clicks.com/click/altium?manufacturer=Lite-On%20Inc.&amp;mpn=LTST-C171GKT&amp;seller=Digi-Key&amp;sku=160-1423-1-ND&amp;country=US&amp;channel=BOM%20Report&amp;ref=supplier&amp;" TargetMode="External"/><Relationship Id="rId7" Type="http://schemas.openxmlformats.org/officeDocument/2006/relationships/hyperlink" Target="https://octopart-clicks.com/click/altium?manufacturer=Panasonic%20Electronic%20Components&amp;mpn=ERJ-PB6D3902V&amp;seller=Digi-Key&amp;sku=P21199CT-ND&amp;country=US&amp;channel=BOM%20Report&amp;ref=supplier&amp;" TargetMode="External"/><Relationship Id="rId12" Type="http://schemas.openxmlformats.org/officeDocument/2006/relationships/hyperlink" Target="https://octopart-clicks.com/click/altium?manufacturer=B%26F%20Fastener%20Supply&amp;mpn=PMSSS%20632%200050%20PH&amp;seller=Digi-Key&amp;sku=H711-ND&amp;country=US&amp;channel=BOM%20Report&amp;ref=supplier&amp;" TargetMode="External"/><Relationship Id="rId2" Type="http://schemas.openxmlformats.org/officeDocument/2006/relationships/hyperlink" Target="https://octopart-clicks.com/click/altium?manufacturer=AVX%20Corporation&amp;mpn=08055C224JAT2A&amp;seller=Digi-Key&amp;sku=478-7437-1-ND&amp;country=US&amp;channel=BOM%20Report&amp;ref=supplier&amp;" TargetMode="External"/><Relationship Id="rId16" Type="http://schemas.openxmlformats.org/officeDocument/2006/relationships/hyperlink" Target="https://octopart-clicks.com/click/altium?manufacturer=Loading...&amp;mpn=Loading...&amp;seller=Digi-Key&amp;sku=3349K-ND&amp;country=US&amp;channel=BOM%20Report&amp;ref=supplier&amp;" TargetMode="External"/><Relationship Id="rId1" Type="http://schemas.openxmlformats.org/officeDocument/2006/relationships/hyperlink" Target="https://octopart-clicks.com/click/altium?manufacturer=Yageo&amp;mpn=CC1210MKX5R7BB107&amp;seller=Digi-Key&amp;sku=311-2052-1-ND&amp;country=US&amp;channel=BOM%20Report&amp;ref=supplier&amp;" TargetMode="External"/><Relationship Id="rId6" Type="http://schemas.openxmlformats.org/officeDocument/2006/relationships/hyperlink" Target="https://octopart-clicks.com/click/altium?manufacturer=Stackpole%20Electronics%20Inc.&amp;mpn=RNCP0805FTD1K00&amp;seller=Digi-Key&amp;sku=RNCP0805FTD1K00CT-ND&amp;country=US&amp;channel=BOM%20Report&amp;ref=supplier&amp;" TargetMode="External"/><Relationship Id="rId11" Type="http://schemas.openxmlformats.org/officeDocument/2006/relationships/hyperlink" Target="https://octopart-clicks.com/click/altium?manufacturer=Panasonic%20Electronic%20Components&amp;mpn=ERJ-6GEY0R00V&amp;seller=Digi-Key&amp;sku=P0.0ACT-ND&amp;country=US&amp;channel=BOM%20Report&amp;ref=supplier&amp;" TargetMode="External"/><Relationship Id="rId5" Type="http://schemas.openxmlformats.org/officeDocument/2006/relationships/hyperlink" Target="https://octopart-clicks.com/click/altium?manufacturer=Diodes%20Incorporated&amp;mpn=DXT3904-13&amp;seller=Digi-Key&amp;sku=DXT3904-13DICT-ND&amp;country=US&amp;channel=BOM%20Report&amp;ref=supplier&amp;" TargetMode="External"/><Relationship Id="rId15" Type="http://schemas.openxmlformats.org/officeDocument/2006/relationships/hyperlink" Target="https://octopart-clicks.com/click/altium?manufacturer=Phoenix%20Contact&amp;mpn=1935268&amp;seller=Digi-Key&amp;sku=277-1587-ND&amp;country=US&amp;channel=BOM%20Report&amp;ref=supplier&amp;" TargetMode="External"/><Relationship Id="rId10" Type="http://schemas.openxmlformats.org/officeDocument/2006/relationships/hyperlink" Target="https://octopart-clicks.com/click/altium?manufacturer=Panasonic%20Electronic%20Components&amp;mpn=ERJ-PB6D4700V&amp;seller=Digi-Key&amp;sku=P20981CT-ND&amp;country=US&amp;channel=BOM%20Report&amp;ref=supplier&amp;" TargetMode="External"/><Relationship Id="rId4" Type="http://schemas.openxmlformats.org/officeDocument/2006/relationships/hyperlink" Target="https://octopart-clicks.com/click/altium?manufacturer=Keystone%20Electronics&amp;mpn=4701&amp;seller=Digi-Key&amp;sku=36-4701-ND&amp;country=US&amp;channel=BOM%20Report&amp;ref=supplier&amp;" TargetMode="External"/><Relationship Id="rId9" Type="http://schemas.openxmlformats.org/officeDocument/2006/relationships/hyperlink" Target="https://octopart-clicks.com/click/altium?manufacturer=Stackpole%20Electronics%20Inc.&amp;mpn=RNCP0805FTD10K0&amp;seller=Digi-Key&amp;sku=RNCP0805FTD10K0CT-ND&amp;country=US&amp;channel=BOM%20Report&amp;ref=supplier&amp;" TargetMode="External"/><Relationship Id="rId14" Type="http://schemas.openxmlformats.org/officeDocument/2006/relationships/hyperlink" Target="https://octopart-clicks.com/click/altium?manufacturer=Phoenix%20Contact&amp;mpn=1935161&amp;seller=Digi-Key&amp;sku=277-1667-ND&amp;country=US&amp;channel=BOM%20Report&amp;ref=supplier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16F88-2ACA-46DC-BAA2-F6727D97C9C8}">
  <dimension ref="A1:L22"/>
  <sheetViews>
    <sheetView zoomScaleNormal="100" workbookViewId="0">
      <selection activeCell="B31" sqref="B31"/>
    </sheetView>
  </sheetViews>
  <sheetFormatPr defaultRowHeight="15" x14ac:dyDescent="0.25"/>
  <cols>
    <col min="1" max="1" width="85.28515625" customWidth="1"/>
    <col min="2" max="2" width="30.28515625" bestFit="1" customWidth="1"/>
    <col min="3" max="3" width="9.42578125" bestFit="1" customWidth="1"/>
    <col min="4" max="4" width="26.42578125" bestFit="1" customWidth="1"/>
    <col min="5" max="5" width="22.28515625" bestFit="1" customWidth="1"/>
    <col min="6" max="6" width="8.42578125" bestFit="1" customWidth="1"/>
    <col min="7" max="7" width="19.42578125" bestFit="1" customWidth="1"/>
    <col min="8" max="8" width="7.28515625" bestFit="1" customWidth="1"/>
    <col min="9" max="9" width="16" bestFit="1" customWidth="1"/>
  </cols>
  <sheetData>
    <row r="1" spans="1:12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92</v>
      </c>
      <c r="L1" s="6" t="s">
        <v>93</v>
      </c>
    </row>
    <row r="2" spans="1:12" x14ac:dyDescent="0.25">
      <c r="A2" s="1" t="s">
        <v>9</v>
      </c>
      <c r="B2" s="1" t="s">
        <v>10</v>
      </c>
      <c r="C2" s="1" t="s">
        <v>11</v>
      </c>
      <c r="D2" s="3" t="s">
        <v>12</v>
      </c>
      <c r="E2" s="3" t="s">
        <v>13</v>
      </c>
      <c r="F2" s="1" t="s">
        <v>14</v>
      </c>
      <c r="G2" s="3" t="s">
        <v>15</v>
      </c>
      <c r="H2" s="2">
        <v>24</v>
      </c>
      <c r="I2" s="2">
        <v>1.611</v>
      </c>
      <c r="J2" s="4">
        <f>H2*I2</f>
        <v>38.664000000000001</v>
      </c>
      <c r="L2" s="10" t="s">
        <v>94</v>
      </c>
    </row>
    <row r="3" spans="1:12" x14ac:dyDescent="0.25">
      <c r="A3" s="1" t="s">
        <v>16</v>
      </c>
      <c r="B3" s="1" t="s">
        <v>17</v>
      </c>
      <c r="C3" s="1" t="s">
        <v>18</v>
      </c>
      <c r="D3" s="3" t="s">
        <v>19</v>
      </c>
      <c r="E3" s="3" t="s">
        <v>20</v>
      </c>
      <c r="F3" s="1" t="s">
        <v>14</v>
      </c>
      <c r="G3" s="3" t="s">
        <v>21</v>
      </c>
      <c r="H3" s="2">
        <v>24</v>
      </c>
      <c r="I3" s="2">
        <v>0.42099999999999999</v>
      </c>
      <c r="J3" s="4">
        <f t="shared" ref="J3:J20" si="0">H3*I3</f>
        <v>10.103999999999999</v>
      </c>
    </row>
    <row r="4" spans="1:12" x14ac:dyDescent="0.25">
      <c r="A4" s="1" t="s">
        <v>22</v>
      </c>
      <c r="B4" s="1" t="s">
        <v>23</v>
      </c>
      <c r="C4" s="1" t="s">
        <v>24</v>
      </c>
      <c r="D4" s="3" t="s">
        <v>25</v>
      </c>
      <c r="E4" s="3" t="s">
        <v>26</v>
      </c>
      <c r="F4" s="1" t="s">
        <v>14</v>
      </c>
      <c r="G4" s="3" t="s">
        <v>27</v>
      </c>
      <c r="H4" s="2">
        <v>1</v>
      </c>
      <c r="I4" s="2">
        <v>0.28999999999999998</v>
      </c>
      <c r="J4" s="4">
        <f t="shared" si="0"/>
        <v>0.28999999999999998</v>
      </c>
    </row>
    <row r="5" spans="1:12" x14ac:dyDescent="0.25">
      <c r="A5" s="7" t="s">
        <v>28</v>
      </c>
      <c r="B5" s="7" t="s">
        <v>29</v>
      </c>
      <c r="C5" s="7" t="s">
        <v>29</v>
      </c>
      <c r="D5" s="8"/>
      <c r="E5" s="8"/>
      <c r="F5" s="7" t="s">
        <v>30</v>
      </c>
      <c r="G5" s="8"/>
      <c r="H5" s="9">
        <v>6</v>
      </c>
      <c r="I5" s="9"/>
      <c r="J5" s="10">
        <f t="shared" si="0"/>
        <v>0</v>
      </c>
    </row>
    <row r="6" spans="1:12" x14ac:dyDescent="0.25">
      <c r="A6" s="1" t="s">
        <v>31</v>
      </c>
      <c r="B6" s="1" t="s">
        <v>32</v>
      </c>
      <c r="C6" s="1" t="s">
        <v>30</v>
      </c>
      <c r="D6" s="3" t="s">
        <v>33</v>
      </c>
      <c r="E6" s="3">
        <v>4701</v>
      </c>
      <c r="F6" s="1" t="s">
        <v>14</v>
      </c>
      <c r="G6" s="3" t="s">
        <v>34</v>
      </c>
      <c r="H6" s="2">
        <v>1</v>
      </c>
      <c r="I6" s="2">
        <v>0.1</v>
      </c>
      <c r="J6" s="4">
        <f t="shared" si="0"/>
        <v>0.1</v>
      </c>
    </row>
    <row r="7" spans="1:12" x14ac:dyDescent="0.25">
      <c r="A7" s="7" t="s">
        <v>35</v>
      </c>
      <c r="B7" s="7" t="s">
        <v>36</v>
      </c>
      <c r="C7" s="7" t="s">
        <v>37</v>
      </c>
      <c r="D7" s="8"/>
      <c r="E7" s="8"/>
      <c r="F7" s="7" t="s">
        <v>30</v>
      </c>
      <c r="G7" s="8"/>
      <c r="H7" s="9">
        <v>4</v>
      </c>
      <c r="I7" s="9"/>
      <c r="J7" s="10">
        <f t="shared" si="0"/>
        <v>0</v>
      </c>
    </row>
    <row r="8" spans="1:12" x14ac:dyDescent="0.25">
      <c r="A8" s="1" t="s">
        <v>38</v>
      </c>
      <c r="B8" s="1" t="s">
        <v>39</v>
      </c>
      <c r="C8" s="1" t="s">
        <v>40</v>
      </c>
      <c r="D8" s="3" t="s">
        <v>41</v>
      </c>
      <c r="E8" s="3" t="s">
        <v>40</v>
      </c>
      <c r="F8" s="1" t="s">
        <v>14</v>
      </c>
      <c r="G8" s="3" t="s">
        <v>42</v>
      </c>
      <c r="H8" s="2">
        <v>12</v>
      </c>
      <c r="I8" s="2">
        <v>0.42599999999999999</v>
      </c>
      <c r="J8" s="4">
        <f t="shared" si="0"/>
        <v>5.1120000000000001</v>
      </c>
    </row>
    <row r="9" spans="1:12" x14ac:dyDescent="0.25">
      <c r="A9" s="1" t="s">
        <v>43</v>
      </c>
      <c r="B9" s="1" t="s">
        <v>44</v>
      </c>
      <c r="C9" s="1" t="s">
        <v>24</v>
      </c>
      <c r="D9" s="3" t="s">
        <v>45</v>
      </c>
      <c r="E9" s="3" t="s">
        <v>46</v>
      </c>
      <c r="F9" s="1" t="s">
        <v>14</v>
      </c>
      <c r="G9" s="3" t="s">
        <v>47</v>
      </c>
      <c r="H9" s="2">
        <v>1</v>
      </c>
      <c r="I9" s="2">
        <v>0.1</v>
      </c>
      <c r="J9" s="4">
        <f t="shared" si="0"/>
        <v>0.1</v>
      </c>
    </row>
    <row r="10" spans="1:12" x14ac:dyDescent="0.25">
      <c r="A10" s="1" t="s">
        <v>48</v>
      </c>
      <c r="B10" s="1" t="s">
        <v>49</v>
      </c>
      <c r="C10" s="1" t="s">
        <v>24</v>
      </c>
      <c r="D10" s="3" t="s">
        <v>50</v>
      </c>
      <c r="E10" s="3" t="s">
        <v>51</v>
      </c>
      <c r="F10" s="1" t="s">
        <v>14</v>
      </c>
      <c r="G10" s="3" t="s">
        <v>52</v>
      </c>
      <c r="H10" s="2">
        <v>12</v>
      </c>
      <c r="I10" s="2">
        <v>0.20399999999999999</v>
      </c>
      <c r="J10" s="4">
        <f t="shared" si="0"/>
        <v>2.448</v>
      </c>
    </row>
    <row r="11" spans="1:12" x14ac:dyDescent="0.25">
      <c r="A11" s="1" t="s">
        <v>53</v>
      </c>
      <c r="B11" s="1" t="s">
        <v>54</v>
      </c>
      <c r="C11" s="1" t="s">
        <v>24</v>
      </c>
      <c r="D11" s="3" t="s">
        <v>50</v>
      </c>
      <c r="E11" s="3" t="s">
        <v>55</v>
      </c>
      <c r="F11" s="1" t="s">
        <v>14</v>
      </c>
      <c r="G11" s="3" t="s">
        <v>56</v>
      </c>
      <c r="H11" s="2">
        <v>12</v>
      </c>
      <c r="I11" s="2">
        <v>0.20399999999999999</v>
      </c>
      <c r="J11" s="4">
        <f t="shared" si="0"/>
        <v>2.448</v>
      </c>
    </row>
    <row r="12" spans="1:12" x14ac:dyDescent="0.25">
      <c r="A12" s="1" t="s">
        <v>57</v>
      </c>
      <c r="B12" s="1" t="s">
        <v>58</v>
      </c>
      <c r="C12" s="1" t="s">
        <v>24</v>
      </c>
      <c r="D12" s="3" t="s">
        <v>45</v>
      </c>
      <c r="E12" s="3" t="s">
        <v>59</v>
      </c>
      <c r="F12" s="1" t="s">
        <v>14</v>
      </c>
      <c r="G12" s="3" t="s">
        <v>60</v>
      </c>
      <c r="H12" s="2">
        <v>12</v>
      </c>
      <c r="I12" s="2">
        <v>3.6999999999999998E-2</v>
      </c>
      <c r="J12" s="4">
        <f t="shared" si="0"/>
        <v>0.44399999999999995</v>
      </c>
    </row>
    <row r="13" spans="1:12" x14ac:dyDescent="0.25">
      <c r="A13" s="1" t="s">
        <v>61</v>
      </c>
      <c r="B13" s="1" t="s">
        <v>62</v>
      </c>
      <c r="C13" s="1" t="s">
        <v>24</v>
      </c>
      <c r="D13" s="3" t="s">
        <v>50</v>
      </c>
      <c r="E13" s="3" t="s">
        <v>63</v>
      </c>
      <c r="F13" s="1" t="s">
        <v>14</v>
      </c>
      <c r="G13" s="3" t="s">
        <v>64</v>
      </c>
      <c r="H13" s="2">
        <v>12</v>
      </c>
      <c r="I13" s="2">
        <v>0.20399999999999999</v>
      </c>
      <c r="J13" s="4">
        <f t="shared" si="0"/>
        <v>2.448</v>
      </c>
    </row>
    <row r="14" spans="1:12" x14ac:dyDescent="0.25">
      <c r="A14" s="1" t="s">
        <v>65</v>
      </c>
      <c r="B14" s="1" t="s">
        <v>66</v>
      </c>
      <c r="C14" s="1" t="s">
        <v>24</v>
      </c>
      <c r="D14" s="3" t="s">
        <v>50</v>
      </c>
      <c r="E14" s="3" t="s">
        <v>67</v>
      </c>
      <c r="F14" s="1" t="s">
        <v>14</v>
      </c>
      <c r="G14" s="3" t="s">
        <v>68</v>
      </c>
      <c r="H14" s="2">
        <v>12</v>
      </c>
      <c r="I14" s="2">
        <v>5.8000000000000003E-2</v>
      </c>
      <c r="J14" s="4">
        <f t="shared" si="0"/>
        <v>0.69600000000000006</v>
      </c>
    </row>
    <row r="15" spans="1:12" x14ac:dyDescent="0.25">
      <c r="A15" s="1" t="s">
        <v>69</v>
      </c>
      <c r="B15" s="1" t="s">
        <v>70</v>
      </c>
      <c r="C15" s="1" t="s">
        <v>30</v>
      </c>
      <c r="D15" s="3" t="s">
        <v>71</v>
      </c>
      <c r="E15" s="3" t="s">
        <v>72</v>
      </c>
      <c r="F15" s="1" t="s">
        <v>14</v>
      </c>
      <c r="G15" s="3" t="s">
        <v>73</v>
      </c>
      <c r="H15" s="2">
        <v>1</v>
      </c>
      <c r="I15" s="2">
        <v>7.73</v>
      </c>
      <c r="J15" s="4">
        <f t="shared" si="0"/>
        <v>7.73</v>
      </c>
    </row>
    <row r="16" spans="1:12" x14ac:dyDescent="0.25">
      <c r="A16" s="1" t="s">
        <v>74</v>
      </c>
      <c r="B16" s="1" t="s">
        <v>75</v>
      </c>
      <c r="C16" s="1" t="s">
        <v>30</v>
      </c>
      <c r="D16" s="3" t="s">
        <v>33</v>
      </c>
      <c r="E16" s="3">
        <v>8416</v>
      </c>
      <c r="F16" s="1" t="s">
        <v>14</v>
      </c>
      <c r="G16" s="3" t="s">
        <v>76</v>
      </c>
      <c r="H16" s="2">
        <v>4</v>
      </c>
      <c r="I16" s="2">
        <v>0.74</v>
      </c>
      <c r="J16" s="4">
        <f t="shared" si="0"/>
        <v>2.96</v>
      </c>
    </row>
    <row r="17" spans="1:10" x14ac:dyDescent="0.25">
      <c r="A17" s="1" t="s">
        <v>77</v>
      </c>
      <c r="B17" s="1" t="s">
        <v>78</v>
      </c>
      <c r="C17" s="1" t="s">
        <v>79</v>
      </c>
      <c r="D17" s="3" t="s">
        <v>80</v>
      </c>
      <c r="E17" s="3">
        <v>1935161</v>
      </c>
      <c r="F17" s="1" t="s">
        <v>14</v>
      </c>
      <c r="G17" s="3" t="s">
        <v>81</v>
      </c>
      <c r="H17" s="2">
        <v>2</v>
      </c>
      <c r="I17" s="2">
        <v>0.41</v>
      </c>
      <c r="J17" s="4">
        <f t="shared" si="0"/>
        <v>0.82</v>
      </c>
    </row>
    <row r="18" spans="1:10" x14ac:dyDescent="0.25">
      <c r="A18" s="1" t="s">
        <v>82</v>
      </c>
      <c r="B18" s="1" t="s">
        <v>83</v>
      </c>
      <c r="C18" s="1" t="s">
        <v>84</v>
      </c>
      <c r="D18" s="3" t="s">
        <v>80</v>
      </c>
      <c r="E18" s="3">
        <v>1935268</v>
      </c>
      <c r="F18" s="1" t="s">
        <v>14</v>
      </c>
      <c r="G18" s="3" t="s">
        <v>85</v>
      </c>
      <c r="H18" s="2">
        <v>3</v>
      </c>
      <c r="I18" s="2">
        <v>2.2000000000000002</v>
      </c>
      <c r="J18" s="4">
        <f t="shared" si="0"/>
        <v>6.6000000000000005</v>
      </c>
    </row>
    <row r="19" spans="1:10" x14ac:dyDescent="0.25">
      <c r="A19" s="7" t="s">
        <v>86</v>
      </c>
      <c r="B19" s="7" t="s">
        <v>87</v>
      </c>
      <c r="C19" s="7" t="s">
        <v>88</v>
      </c>
      <c r="D19" s="8"/>
      <c r="E19" s="8"/>
      <c r="F19" s="7" t="s">
        <v>30</v>
      </c>
      <c r="G19" s="8"/>
      <c r="H19" s="9">
        <v>36</v>
      </c>
      <c r="I19" s="9"/>
      <c r="J19" s="10">
        <f t="shared" si="0"/>
        <v>0</v>
      </c>
    </row>
    <row r="20" spans="1:10" x14ac:dyDescent="0.25">
      <c r="A20" s="1" t="s">
        <v>89</v>
      </c>
      <c r="B20" s="1" t="s">
        <v>70</v>
      </c>
      <c r="C20" s="1" t="s">
        <v>30</v>
      </c>
      <c r="D20" s="3" t="s">
        <v>90</v>
      </c>
      <c r="E20" s="3" t="s">
        <v>90</v>
      </c>
      <c r="F20" s="1" t="s">
        <v>14</v>
      </c>
      <c r="G20" s="3" t="s">
        <v>91</v>
      </c>
      <c r="H20" s="2">
        <v>8</v>
      </c>
      <c r="I20" s="2"/>
      <c r="J20" s="4">
        <f t="shared" si="0"/>
        <v>0</v>
      </c>
    </row>
    <row r="22" spans="1:10" x14ac:dyDescent="0.25">
      <c r="J22" s="4">
        <f>SUM(J2:J20)</f>
        <v>80.963999999999984</v>
      </c>
    </row>
  </sheetData>
  <hyperlinks>
    <hyperlink ref="D2" r:id="rId1" tooltip="Component" xr:uid="{94F9FE6B-5B41-440E-A099-A95BD4567A89}"/>
    <hyperlink ref="E2" r:id="rId2" tooltip="Manufacturer" xr:uid="{06E7F22D-B6D7-4105-B533-B9766090FD21}"/>
    <hyperlink ref="G2" r:id="rId3" tooltip="Supplier" xr:uid="{BA1072AD-FC39-450B-A245-083934781BBC}"/>
    <hyperlink ref="D3" r:id="rId4" tooltip="Component" xr:uid="{6A0E32FB-E907-46CD-BAE5-7AF66A6325D9}"/>
    <hyperlink ref="E3" r:id="rId5" tooltip="Manufacturer" xr:uid="{E2D38C46-937F-4D24-A91F-845A580F9597}"/>
    <hyperlink ref="G3" r:id="rId6" tooltip="Supplier" xr:uid="{7083070B-EECE-443A-A62B-02482DD3158E}"/>
    <hyperlink ref="D4" r:id="rId7" tooltip="Component" xr:uid="{26E9BDC4-0A9D-40D3-8348-F3CD3052FFF0}"/>
    <hyperlink ref="E4" r:id="rId8" tooltip="Manufacturer" xr:uid="{601825EF-88B7-4124-9F86-DD3D358C7DCD}"/>
    <hyperlink ref="G4" r:id="rId9" tooltip="Supplier" xr:uid="{55EE92CF-BD42-434D-80C9-EF3A8332A321}"/>
    <hyperlink ref="D5" tooltip="Component" xr:uid="{217594F2-C391-447B-940F-DD21E7CA5093}"/>
    <hyperlink ref="E5" tooltip="Manufacturer" xr:uid="{925251BD-007D-4424-9343-3AB43EDFA365}"/>
    <hyperlink ref="G5" tooltip="Supplier" xr:uid="{F9A40FD5-2E90-443C-8D49-66F39D0F4F04}"/>
    <hyperlink ref="D6" r:id="rId10" tooltip="Component" xr:uid="{C4A6D956-E070-4A08-BE8E-B6EDB6343025}"/>
    <hyperlink ref="E6" r:id="rId11" tooltip="Manufacturer" display="4701" xr:uid="{7986156F-D7A3-4351-AA23-0737E343675C}"/>
    <hyperlink ref="G6" r:id="rId12" tooltip="Supplier" xr:uid="{0CD9886F-202F-4319-8054-4B4ED59207AF}"/>
    <hyperlink ref="D7" tooltip="Component" xr:uid="{DF96E4A6-4E9D-438C-A6AB-084856771A67}"/>
    <hyperlink ref="E7" tooltip="Manufacturer" xr:uid="{6338F1AC-220A-481E-8A18-E301E5C93AB8}"/>
    <hyperlink ref="G7" tooltip="Supplier" xr:uid="{08912EE0-ECC9-4629-985C-773AFCCC8D11}"/>
    <hyperlink ref="D8" r:id="rId13" tooltip="Component" xr:uid="{7A31ADCA-8563-4B5A-8793-13388E1E4429}"/>
    <hyperlink ref="E8" r:id="rId14" tooltip="Manufacturer" xr:uid="{21E0BF20-6724-44B5-BFA4-8327F6B810B0}"/>
    <hyperlink ref="G8" r:id="rId15" tooltip="Supplier" xr:uid="{FDD69B54-9F17-47BB-AB84-D051BA1FEF84}"/>
    <hyperlink ref="D9" r:id="rId16" tooltip="Component" xr:uid="{7A3FC989-7C5B-4FB2-A2DC-CEEE2275E6F9}"/>
    <hyperlink ref="E9" r:id="rId17" tooltip="Manufacturer" xr:uid="{F15924CA-BA73-4953-976A-62EAA3175BF3}"/>
    <hyperlink ref="G9" r:id="rId18" tooltip="Supplier" xr:uid="{CBB54F20-42D5-430B-99BF-D5FFAFD4F254}"/>
    <hyperlink ref="D10" r:id="rId19" tooltip="Component" xr:uid="{68C7A158-0BAB-4B4D-9150-674D287D45BC}"/>
    <hyperlink ref="E10" r:id="rId20" tooltip="Manufacturer" xr:uid="{CC5725B7-E2E8-4091-B250-70D6DAE3DB3F}"/>
    <hyperlink ref="G10" r:id="rId21" tooltip="Supplier" xr:uid="{BF63F222-DF77-44B0-A6C3-E80F1876CA4D}"/>
    <hyperlink ref="D11" r:id="rId22" tooltip="Component" xr:uid="{B267C86A-C4FD-4F57-91F5-EF68F5523921}"/>
    <hyperlink ref="E11" r:id="rId23" tooltip="Manufacturer" xr:uid="{3E986B98-D2FE-4A8B-BACF-8C64200C7E0D}"/>
    <hyperlink ref="G11" r:id="rId24" tooltip="Supplier" xr:uid="{549D5D56-207B-4694-B3F1-E4A7959B6892}"/>
    <hyperlink ref="D12" r:id="rId25" tooltip="Component" xr:uid="{8E36D222-F1F9-4247-8787-54B901D7A5A8}"/>
    <hyperlink ref="E12" r:id="rId26" tooltip="Manufacturer" xr:uid="{EDEBE89E-2093-4FC5-AF86-377948BFFF1E}"/>
    <hyperlink ref="G12" r:id="rId27" tooltip="Supplier" xr:uid="{88AA2C9E-5579-4EAA-9616-409EDCA8848A}"/>
    <hyperlink ref="D13" r:id="rId28" tooltip="Component" xr:uid="{BB8E5594-3A12-48A6-8234-3CB56188AA03}"/>
    <hyperlink ref="E13" r:id="rId29" tooltip="Manufacturer" xr:uid="{5AE8A995-C56E-4B1E-BD06-F6E66DE4D221}"/>
    <hyperlink ref="G13" r:id="rId30" tooltip="Supplier" xr:uid="{C44CD5BE-72E9-4A99-942A-31656C4222DC}"/>
    <hyperlink ref="D14" r:id="rId31" tooltip="Component" xr:uid="{3982986A-2362-4C32-8E24-226EAF3B0B64}"/>
    <hyperlink ref="E14" r:id="rId32" tooltip="Manufacturer" xr:uid="{DA39DAC0-611F-4DFD-BCD8-E05C59BF64FB}"/>
    <hyperlink ref="G14" r:id="rId33" tooltip="Supplier" xr:uid="{1AD8C18A-96BD-454A-B2B3-F5C0114E5165}"/>
    <hyperlink ref="D15" r:id="rId34" tooltip="Component" xr:uid="{2EA1B0E3-BEC3-4562-8841-D239E93C6995}"/>
    <hyperlink ref="E15" r:id="rId35" tooltip="Manufacturer" xr:uid="{E287D7B3-34BE-482A-AC4C-23EBBE74CD96}"/>
    <hyperlink ref="G15" r:id="rId36" tooltip="Supplier" xr:uid="{1DA48263-AB8F-4620-8D1B-6FCE3C2AC713}"/>
    <hyperlink ref="D16" r:id="rId37" tooltip="Component" xr:uid="{39928C1E-8DCD-40C0-80D2-FAD4BB70A224}"/>
    <hyperlink ref="E16" r:id="rId38" tooltip="Manufacturer" display="8416" xr:uid="{A52C5F5A-6625-45AD-A532-DC2DC0F0E196}"/>
    <hyperlink ref="G16" r:id="rId39" tooltip="Supplier" xr:uid="{9BAF1C6C-D466-4266-B601-4AF3B0A863ED}"/>
    <hyperlink ref="D17" r:id="rId40" tooltip="Component" xr:uid="{41114E1E-8606-471E-B358-5BC0E04750B0}"/>
    <hyperlink ref="E17" r:id="rId41" tooltip="Manufacturer" display="1935161" xr:uid="{F916E2C9-1211-43DA-A874-EAF4F2179E9E}"/>
    <hyperlink ref="G17" r:id="rId42" tooltip="Supplier" xr:uid="{8CC0A6DA-6F89-4E21-8067-82AF83B255DB}"/>
    <hyperlink ref="D18" r:id="rId43" tooltip="Component" xr:uid="{D4563FEE-C581-441F-A4A0-9C1EC892F67B}"/>
    <hyperlink ref="E18" r:id="rId44" tooltip="Manufacturer" display="1935268" xr:uid="{F9E77A7F-3DA4-49EB-978D-35BD5BFCDEB5}"/>
    <hyperlink ref="G18" r:id="rId45" tooltip="Supplier" xr:uid="{A3F7062A-9B92-4B26-9231-D26301E5915D}"/>
    <hyperlink ref="D19" tooltip="Component" xr:uid="{B2D7AE2B-7FFA-49A3-A0F5-BC0FA13275A2}"/>
    <hyperlink ref="E19" tooltip="Manufacturer" xr:uid="{B53C5ECB-B405-44A4-B293-CDA0662FCE04}"/>
    <hyperlink ref="G19" tooltip="Supplier" xr:uid="{A737E3F1-49E2-4208-855F-19DD0EE952ED}"/>
    <hyperlink ref="D20" r:id="rId46" tooltip="Component" xr:uid="{40E2F1E1-FBC0-458F-BC38-B8A134AEA4EE}"/>
    <hyperlink ref="E20" r:id="rId47" tooltip="Manufacturer" xr:uid="{B25E46D7-1C40-45C8-8880-6A41E807E594}"/>
    <hyperlink ref="G20" r:id="rId48" tooltip="Supplier" xr:uid="{20FAC27E-50C4-4682-B747-0A2CC9055DFB}"/>
  </hyperlinks>
  <pageMargins left="0.7" right="0.7" top="0.75" bottom="0.75" header="0.3" footer="0.3"/>
  <pageSetup orientation="portrait" horizontalDpi="0" verticalDpi="0" r:id="rId4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A611C-B6A0-4514-A86C-343B9A9BF95F}">
  <dimension ref="A1:G19"/>
  <sheetViews>
    <sheetView tabSelected="1" workbookViewId="0">
      <selection activeCell="K23" sqref="K23"/>
    </sheetView>
  </sheetViews>
  <sheetFormatPr defaultRowHeight="15" x14ac:dyDescent="0.25"/>
  <cols>
    <col min="1" max="1" width="8.42578125" bestFit="1" customWidth="1"/>
    <col min="2" max="2" width="19.42578125" bestFit="1" customWidth="1"/>
    <col min="3" max="3" width="7.42578125" bestFit="1" customWidth="1"/>
    <col min="4" max="4" width="16.140625" bestFit="1" customWidth="1"/>
    <col min="5" max="5" width="8.42578125" bestFit="1" customWidth="1"/>
  </cols>
  <sheetData>
    <row r="1" spans="1:7" x14ac:dyDescent="0.25">
      <c r="A1" s="5" t="s">
        <v>5</v>
      </c>
      <c r="B1" s="5" t="s">
        <v>6</v>
      </c>
      <c r="C1" s="5" t="s">
        <v>7</v>
      </c>
      <c r="D1" s="5" t="s">
        <v>8</v>
      </c>
      <c r="E1" s="6" t="s">
        <v>92</v>
      </c>
      <c r="G1" s="11"/>
    </row>
    <row r="2" spans="1:7" x14ac:dyDescent="0.25">
      <c r="A2" s="1" t="s">
        <v>14</v>
      </c>
      <c r="B2" s="3" t="s">
        <v>15</v>
      </c>
      <c r="C2" s="2">
        <v>30</v>
      </c>
      <c r="D2" s="2">
        <v>1.611</v>
      </c>
      <c r="E2" s="4">
        <f>C2*D2</f>
        <v>48.33</v>
      </c>
      <c r="G2" s="12"/>
    </row>
    <row r="3" spans="1:7" x14ac:dyDescent="0.25">
      <c r="A3" s="1" t="s">
        <v>14</v>
      </c>
      <c r="B3" s="3" t="s">
        <v>21</v>
      </c>
      <c r="C3" s="2">
        <v>30</v>
      </c>
      <c r="D3" s="2">
        <v>0.42099999999999999</v>
      </c>
      <c r="E3" s="4">
        <f t="shared" ref="E3:E17" si="0">C3*D3</f>
        <v>12.629999999999999</v>
      </c>
      <c r="G3" s="12"/>
    </row>
    <row r="4" spans="1:7" x14ac:dyDescent="0.25">
      <c r="A4" s="1" t="s">
        <v>14</v>
      </c>
      <c r="B4" s="3" t="s">
        <v>27</v>
      </c>
      <c r="C4" s="2">
        <v>2</v>
      </c>
      <c r="D4" s="2">
        <v>0.28999999999999998</v>
      </c>
      <c r="E4" s="4">
        <f t="shared" si="0"/>
        <v>0.57999999999999996</v>
      </c>
    </row>
    <row r="5" spans="1:7" x14ac:dyDescent="0.25">
      <c r="A5" s="1" t="s">
        <v>14</v>
      </c>
      <c r="B5" s="3" t="s">
        <v>34</v>
      </c>
      <c r="C5" s="2">
        <v>2</v>
      </c>
      <c r="D5" s="2">
        <v>0.1</v>
      </c>
      <c r="E5" s="4">
        <f t="shared" si="0"/>
        <v>0.2</v>
      </c>
    </row>
    <row r="6" spans="1:7" x14ac:dyDescent="0.25">
      <c r="A6" s="1" t="s">
        <v>14</v>
      </c>
      <c r="B6" s="3" t="s">
        <v>42</v>
      </c>
      <c r="C6" s="2">
        <v>15</v>
      </c>
      <c r="D6" s="2">
        <v>0.42599999999999999</v>
      </c>
      <c r="E6" s="4">
        <f t="shared" si="0"/>
        <v>6.39</v>
      </c>
    </row>
    <row r="7" spans="1:7" x14ac:dyDescent="0.25">
      <c r="A7" s="1" t="s">
        <v>14</v>
      </c>
      <c r="B7" s="3" t="s">
        <v>47</v>
      </c>
      <c r="C7" s="2">
        <v>2</v>
      </c>
      <c r="D7" s="2">
        <v>0.1</v>
      </c>
      <c r="E7" s="4">
        <f t="shared" si="0"/>
        <v>0.2</v>
      </c>
    </row>
    <row r="8" spans="1:7" x14ac:dyDescent="0.25">
      <c r="A8" s="1" t="s">
        <v>14</v>
      </c>
      <c r="B8" s="3" t="s">
        <v>52</v>
      </c>
      <c r="C8" s="2">
        <v>15</v>
      </c>
      <c r="D8" s="2">
        <v>0.20399999999999999</v>
      </c>
      <c r="E8" s="4">
        <f t="shared" si="0"/>
        <v>3.0599999999999996</v>
      </c>
    </row>
    <row r="9" spans="1:7" x14ac:dyDescent="0.25">
      <c r="A9" s="1" t="s">
        <v>14</v>
      </c>
      <c r="B9" s="3" t="s">
        <v>56</v>
      </c>
      <c r="C9" s="2">
        <v>15</v>
      </c>
      <c r="D9" s="2">
        <v>0.20399999999999999</v>
      </c>
      <c r="E9" s="4">
        <f t="shared" si="0"/>
        <v>3.0599999999999996</v>
      </c>
    </row>
    <row r="10" spans="1:7" x14ac:dyDescent="0.25">
      <c r="A10" s="1" t="s">
        <v>14</v>
      </c>
      <c r="B10" s="3" t="s">
        <v>60</v>
      </c>
      <c r="C10" s="2">
        <v>15</v>
      </c>
      <c r="D10" s="2">
        <v>3.6999999999999998E-2</v>
      </c>
      <c r="E10" s="4">
        <f t="shared" si="0"/>
        <v>0.55499999999999994</v>
      </c>
    </row>
    <row r="11" spans="1:7" x14ac:dyDescent="0.25">
      <c r="A11" s="1" t="s">
        <v>14</v>
      </c>
      <c r="B11" s="3" t="s">
        <v>64</v>
      </c>
      <c r="C11" s="2">
        <v>15</v>
      </c>
      <c r="D11" s="2">
        <v>0.20399999999999999</v>
      </c>
      <c r="E11" s="4">
        <f t="shared" si="0"/>
        <v>3.0599999999999996</v>
      </c>
    </row>
    <row r="12" spans="1:7" x14ac:dyDescent="0.25">
      <c r="A12" s="1" t="s">
        <v>14</v>
      </c>
      <c r="B12" s="3" t="s">
        <v>68</v>
      </c>
      <c r="C12" s="2">
        <v>15</v>
      </c>
      <c r="D12" s="2">
        <v>5.8000000000000003E-2</v>
      </c>
      <c r="E12" s="4">
        <f t="shared" si="0"/>
        <v>0.87</v>
      </c>
    </row>
    <row r="13" spans="1:7" x14ac:dyDescent="0.25">
      <c r="A13" s="1" t="s">
        <v>14</v>
      </c>
      <c r="B13" s="3" t="s">
        <v>73</v>
      </c>
      <c r="C13" s="2">
        <v>1</v>
      </c>
      <c r="D13" s="2">
        <v>7.73</v>
      </c>
      <c r="E13" s="4">
        <f t="shared" si="0"/>
        <v>7.73</v>
      </c>
    </row>
    <row r="14" spans="1:7" x14ac:dyDescent="0.25">
      <c r="A14" s="1" t="s">
        <v>14</v>
      </c>
      <c r="B14" s="3" t="s">
        <v>76</v>
      </c>
      <c r="C14" s="2">
        <v>8</v>
      </c>
      <c r="D14" s="2">
        <v>0.74</v>
      </c>
      <c r="E14" s="4">
        <f t="shared" si="0"/>
        <v>5.92</v>
      </c>
    </row>
    <row r="15" spans="1:7" x14ac:dyDescent="0.25">
      <c r="A15" s="1" t="s">
        <v>14</v>
      </c>
      <c r="B15" s="3" t="s">
        <v>81</v>
      </c>
      <c r="C15" s="2">
        <v>4</v>
      </c>
      <c r="D15" s="2">
        <v>0.41</v>
      </c>
      <c r="E15" s="4">
        <f t="shared" si="0"/>
        <v>1.64</v>
      </c>
    </row>
    <row r="16" spans="1:7" x14ac:dyDescent="0.25">
      <c r="A16" s="1" t="s">
        <v>14</v>
      </c>
      <c r="B16" s="3" t="s">
        <v>85</v>
      </c>
      <c r="C16" s="2">
        <v>5</v>
      </c>
      <c r="D16" s="2">
        <v>2.2000000000000002</v>
      </c>
      <c r="E16" s="4">
        <f t="shared" si="0"/>
        <v>11</v>
      </c>
    </row>
    <row r="17" spans="1:5" x14ac:dyDescent="0.25">
      <c r="A17" s="1" t="s">
        <v>14</v>
      </c>
      <c r="B17" s="3" t="s">
        <v>91</v>
      </c>
      <c r="C17" s="2">
        <v>10</v>
      </c>
      <c r="D17" s="2">
        <v>0.06</v>
      </c>
      <c r="E17" s="4">
        <f t="shared" si="0"/>
        <v>0.6</v>
      </c>
    </row>
    <row r="19" spans="1:5" x14ac:dyDescent="0.25">
      <c r="E19" s="4">
        <f>SUM(E2:E17)</f>
        <v>105.82500000000002</v>
      </c>
    </row>
  </sheetData>
  <hyperlinks>
    <hyperlink ref="B2" r:id="rId1" tooltip="Supplier" xr:uid="{7CB254A1-0D61-4731-8294-D87389C29B42}"/>
    <hyperlink ref="B3" r:id="rId2" tooltip="Supplier" xr:uid="{D2B4D551-D9D9-4C00-AC6E-A169786B83FB}"/>
    <hyperlink ref="B4" r:id="rId3" tooltip="Supplier" xr:uid="{C57D1699-EE3B-4076-B9AD-FB1D49D8CD6D}"/>
    <hyperlink ref="B5" r:id="rId4" tooltip="Supplier" xr:uid="{AFBAD3B0-5911-41AD-96AE-B4BD5551D911}"/>
    <hyperlink ref="B6" r:id="rId5" tooltip="Supplier" xr:uid="{1AB1BECA-8A42-47EC-A907-923F0CF9BC9A}"/>
    <hyperlink ref="B7" r:id="rId6" tooltip="Supplier" xr:uid="{B4AAFD86-4731-4391-A21E-87FB76707C79}"/>
    <hyperlink ref="B8" r:id="rId7" tooltip="Supplier" xr:uid="{DB09A667-6C2C-465D-8F92-34D62E758EDF}"/>
    <hyperlink ref="B9" r:id="rId8" tooltip="Supplier" xr:uid="{A348CBCB-9AB7-479C-95C8-DCCD1EFC100C}"/>
    <hyperlink ref="B10" r:id="rId9" tooltip="Supplier" xr:uid="{8E9D03D7-125E-4910-AFD5-E4C62F18DC42}"/>
    <hyperlink ref="B11" r:id="rId10" tooltip="Supplier" xr:uid="{01D51350-762A-48B2-97AE-82D8441DA070}"/>
    <hyperlink ref="B12" r:id="rId11" tooltip="Supplier" xr:uid="{5B60D5C3-50A1-44E8-8F35-0693DBD6B808}"/>
    <hyperlink ref="B13" r:id="rId12" tooltip="Supplier" xr:uid="{A86444F8-B40F-448E-9B12-E982826A0D34}"/>
    <hyperlink ref="B14" r:id="rId13" tooltip="Supplier" xr:uid="{473585B4-32C6-43B2-AA5C-9EAABE153CC3}"/>
    <hyperlink ref="B15" r:id="rId14" tooltip="Supplier" xr:uid="{4FB67E76-4F5A-429D-9E84-DFDE4EE417B5}"/>
    <hyperlink ref="B16" r:id="rId15" tooltip="Supplier" xr:uid="{413DC8F4-ADB5-4BE7-8D4A-0361EC80FDF6}"/>
    <hyperlink ref="B17" r:id="rId16" tooltip="Supplier" xr:uid="{4011402B-65E6-46A2-BE6C-2D7037F261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OBJ_DET_BOM_2018-MAR-31</vt:lpstr>
      <vt:lpstr>BOM+OVERAGES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</dc:creator>
  <cp:lastModifiedBy>Nathan</cp:lastModifiedBy>
  <dcterms:created xsi:type="dcterms:W3CDTF">2018-04-01T02:07:53Z</dcterms:created>
  <dcterms:modified xsi:type="dcterms:W3CDTF">2018-04-01T02:14:48Z</dcterms:modified>
</cp:coreProperties>
</file>