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V sem\ON\Lista5\"/>
    </mc:Choice>
  </mc:AlternateContent>
  <xr:revisionPtr revIDLastSave="0" documentId="8_{7A1C7A46-7E0A-44B4-9A70-850DD4AAB438}" xr6:coauthVersionLast="47" xr6:coauthVersionMax="47" xr10:uidLastSave="{00000000-0000-0000-0000-000000000000}"/>
  <bookViews>
    <workbookView xWindow="-120" yWindow="-120" windowWidth="20730" windowHeight="11160" xr2:uid="{6636680F-91A5-42E7-A9D9-11FD602AD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F5" i="1"/>
  <c r="B14" i="1"/>
  <c r="B16" i="1"/>
  <c r="F7" i="1"/>
</calcChain>
</file>

<file path=xl/sharedStrings.xml><?xml version="1.0" encoding="utf-8"?>
<sst xmlns="http://schemas.openxmlformats.org/spreadsheetml/2006/main" count="16" uniqueCount="7">
  <si>
    <t>Gauss classic</t>
  </si>
  <si>
    <t>Gauss PP</t>
  </si>
  <si>
    <t>LU classic</t>
  </si>
  <si>
    <t>LU PP</t>
  </si>
  <si>
    <t>n</t>
  </si>
  <si>
    <t>blad</t>
  </si>
  <si>
    <t>Best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</si>
</sst>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" fillId="0" borderId="0" xfId="0" applyFont="1" applyBorder="1" applyAlignment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Eliminacja</a:t>
            </a:r>
            <a:r>
              <a:rPr lang="pl-PL" baseline="0"/>
              <a:t> Gaussa bez częściowego wyboru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16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5.0721599999999999E-2</c:v>
                </c:pt>
                <c:pt idx="1">
                  <c:v>0.37683460000000002</c:v>
                </c:pt>
                <c:pt idx="2">
                  <c:v>8.4022807999999998</c:v>
                </c:pt>
                <c:pt idx="3">
                  <c:v>71.821129499999998</c:v>
                </c:pt>
                <c:pt idx="4">
                  <c:v>528.63738030000002</c:v>
                </c:pt>
                <c:pt idx="5">
                  <c:v>8492.8841360000006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64-441E-BA32-6A7B72D8B8A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00140368"/>
        <c:axId val="1510057248"/>
      </c:scatterChart>
      <c:valAx>
        <c:axId val="140014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0057248"/>
        <c:crosses val="autoZero"/>
        <c:crossBetween val="midCat"/>
      </c:valAx>
      <c:valAx>
        <c:axId val="15100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014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Eliminacja Gaussa bez częściowego wyboru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blad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Sheet1!$A$3:$A$8</c:f>
              <c:numCache>
                <c:formatCode>General</c:formatCode>
                <c:ptCount val="6"/>
                <c:pt idx="0">
                  <c:v>16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Sheet1!$C$3:$C$8</c:f>
              <c:numCache>
                <c:formatCode>General</c:formatCode>
                <c:ptCount val="6"/>
                <c:pt idx="0">
                  <c:v>6.9066223917761004E-15</c:v>
                </c:pt>
                <c:pt idx="1">
                  <c:v>5.1830342510443802E-14</c:v>
                </c:pt>
                <c:pt idx="2">
                  <c:v>1.5393951981921601E-13</c:v>
                </c:pt>
                <c:pt idx="3">
                  <c:v>4.6814823767691401E-14</c:v>
                </c:pt>
                <c:pt idx="4">
                  <c:v>5.0665395171310602E-13</c:v>
                </c:pt>
                <c:pt idx="5">
                  <c:v>1.2844098793303099E-13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7-4C4D-A998-1940BC5B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043008"/>
        <c:axId val="1575359312"/>
      </c:scatterChart>
      <c:valAx>
        <c:axId val="144404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359312"/>
        <c:crosses val="autoZero"/>
        <c:crossBetween val="midCat"/>
      </c:valAx>
      <c:valAx>
        <c:axId val="15753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404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Eliminacja Gaussa z częściowym wyborem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Best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Sheet1!$E$3:$E$8</c:f>
              <c:numCache>
                <c:formatCode>General</c:formatCode>
                <c:ptCount val="6"/>
                <c:pt idx="0">
                  <c:v>16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Sheet1!$F$3:$F$8</c:f>
              <c:numCache>
                <c:formatCode>General</c:formatCode>
                <c:ptCount val="6"/>
                <c:pt idx="0">
                  <c:v>1.3756E-3</c:v>
                </c:pt>
                <c:pt idx="1">
                  <c:v>0.39044719999999999</c:v>
                </c:pt>
                <c:pt idx="2">
                  <c:v>8.6414758000000003</c:v>
                </c:pt>
                <c:pt idx="3">
                  <c:v>80.786196200000006</c:v>
                </c:pt>
                <c:pt idx="4">
                  <c:v>582.70708379999996</c:v>
                </c:pt>
                <c:pt idx="5">
                  <c:v>8223.3113200000007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F-4164-B1A3-BDCE11F82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31920"/>
        <c:axId val="1434839408"/>
      </c:scatterChart>
      <c:valAx>
        <c:axId val="14422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4839408"/>
        <c:crosses val="autoZero"/>
        <c:crossBetween val="midCat"/>
      </c:valAx>
      <c:valAx>
        <c:axId val="14348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23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Eliminacja Gaussa z częściowym wyborem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blad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Sheet1!$E$3:$E$8</c:f>
              <c:numCache>
                <c:formatCode>General</c:formatCode>
                <c:ptCount val="6"/>
                <c:pt idx="0">
                  <c:v>16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3.7444318654689199E-16</c:v>
                </c:pt>
                <c:pt idx="1">
                  <c:v>3.50688155672231E-16</c:v>
                </c:pt>
                <c:pt idx="2">
                  <c:v>4.0570958235781898E-16</c:v>
                </c:pt>
                <c:pt idx="3">
                  <c:v>2.9866588301056501E-16</c:v>
                </c:pt>
                <c:pt idx="4">
                  <c:v>4.0065814488618899E-16</c:v>
                </c:pt>
                <c:pt idx="5">
                  <c:v>3.9837552832003402E-16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0-49E1-939D-F846753A2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039168"/>
        <c:axId val="1575362288"/>
      </c:scatterChart>
      <c:valAx>
        <c:axId val="144403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362288"/>
        <c:crosses val="autoZero"/>
        <c:crossBetween val="midCat"/>
      </c:valAx>
      <c:valAx>
        <c:axId val="15753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40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Rozkład LU bez częściowego wyboru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Sheet1!$F$11</c:f>
              <c:strCache>
                <c:ptCount val="1"/>
                <c:pt idx="0">
                  <c:v>Best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Sheet1!$E$12:$E$17</c:f>
              <c:numCache>
                <c:formatCode>General</c:formatCode>
                <c:ptCount val="6"/>
                <c:pt idx="0">
                  <c:v>16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Sheet1!$F$12:$F$17</c:f>
              <c:numCache>
                <c:formatCode>General</c:formatCode>
                <c:ptCount val="6"/>
                <c:pt idx="0">
                  <c:v>1.2159E-3</c:v>
                </c:pt>
                <c:pt idx="1">
                  <c:v>0.43967450000000002</c:v>
                </c:pt>
                <c:pt idx="2">
                  <c:v>9.6896880000000003</c:v>
                </c:pt>
                <c:pt idx="3">
                  <c:v>92.211810799999995</c:v>
                </c:pt>
                <c:pt idx="4">
                  <c:v>711.58657319999998</c:v>
                </c:pt>
                <c:pt idx="5">
                  <c:v>9842.0916190000007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B-4C5A-BF10-29B6D556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504832"/>
        <c:axId val="1644929760"/>
      </c:scatterChart>
      <c:valAx>
        <c:axId val="156750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>
            <c:manualLayout>
              <c:xMode val="edge"/>
              <c:yMode val="edge"/>
              <c:x val="0.48371911500223302"/>
              <c:y val="0.89312591750172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4929760"/>
        <c:crosses val="autoZero"/>
        <c:crossBetween val="midCat"/>
      </c:valAx>
      <c:valAx>
        <c:axId val="16449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750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Rozkład LU bez częściowego wyboru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Sheet1!$G$11</c:f>
              <c:strCache>
                <c:ptCount val="1"/>
                <c:pt idx="0">
                  <c:v>blad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Sheet1!$E$12:$E$17</c:f>
              <c:numCache>
                <c:formatCode>General</c:formatCode>
                <c:ptCount val="6"/>
                <c:pt idx="0">
                  <c:v>16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Sheet1!$G$12:$G$17</c:f>
              <c:numCache>
                <c:formatCode>General</c:formatCode>
                <c:ptCount val="6"/>
                <c:pt idx="0">
                  <c:v>6.9066223917761004E-15</c:v>
                </c:pt>
                <c:pt idx="1">
                  <c:v>5.1830342510443802E-14</c:v>
                </c:pt>
                <c:pt idx="2">
                  <c:v>1.5393951981921601E-13</c:v>
                </c:pt>
                <c:pt idx="3">
                  <c:v>4.6814823767691401E-14</c:v>
                </c:pt>
                <c:pt idx="4">
                  <c:v>5.0665395171310602E-13</c:v>
                </c:pt>
                <c:pt idx="5">
                  <c:v>1.2844098793303099E-13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C6-40FE-B316-1D67A34B6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629216"/>
        <c:axId val="1575358816"/>
      </c:scatterChart>
      <c:valAx>
        <c:axId val="144362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5358816"/>
        <c:crosses val="autoZero"/>
        <c:crossBetween val="midCat"/>
      </c:valAx>
      <c:valAx>
        <c:axId val="15753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362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Rozkład LU z częściowym wyborem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Best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Sheet1!$A$12:$A$17</c:f>
              <c:numCache>
                <c:formatCode>General</c:formatCode>
                <c:ptCount val="6"/>
                <c:pt idx="0">
                  <c:v>16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Sheet1!$B$12:$B$17</c:f>
              <c:numCache>
                <c:formatCode>General</c:formatCode>
                <c:ptCount val="6"/>
                <c:pt idx="0">
                  <c:v>1.1968E-3</c:v>
                </c:pt>
                <c:pt idx="1">
                  <c:v>0.41207110000000002</c:v>
                </c:pt>
                <c:pt idx="2">
                  <c:v>9.4043779000000001</c:v>
                </c:pt>
                <c:pt idx="3">
                  <c:v>87.012409199999993</c:v>
                </c:pt>
                <c:pt idx="4">
                  <c:v>697.48961529999997</c:v>
                </c:pt>
                <c:pt idx="5">
                  <c:v>9691.7676190000002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F-48ED-905E-6006094E9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291584"/>
        <c:axId val="1579677264"/>
      </c:scatterChart>
      <c:valAx>
        <c:axId val="15112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9677264"/>
        <c:crosses val="autoZero"/>
        <c:crossBetween val="midCat"/>
      </c:valAx>
      <c:valAx>
        <c:axId val="15796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129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Rozkład LU z częściowym wyborem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blad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Sheet1!$A$12:$A$17</c:f>
              <c:numCache>
                <c:formatCode>General</c:formatCode>
                <c:ptCount val="6"/>
                <c:pt idx="0">
                  <c:v>16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300000</c:v>
                </c:pt>
                <c:pt idx="5">
                  <c:v>500000</c:v>
                </c:pt>
              </c:numCache>
            </c:numRef>
          </c:xVal>
          <c:yVal>
            <c:numRef>
              <c:f>Sheet1!$C$12:$C$17</c:f>
              <c:numCache>
                <c:formatCode>General</c:formatCode>
                <c:ptCount val="6"/>
                <c:pt idx="0">
                  <c:v>3.7444318654689199E-16</c:v>
                </c:pt>
                <c:pt idx="1">
                  <c:v>3.50688155672231E-16</c:v>
                </c:pt>
                <c:pt idx="2">
                  <c:v>4.0570958235781898E-16</c:v>
                </c:pt>
                <c:pt idx="3">
                  <c:v>2.9866588301056501E-16</c:v>
                </c:pt>
                <c:pt idx="4">
                  <c:v>4.0065814488618899E-16</c:v>
                </c:pt>
                <c:pt idx="5">
                  <c:v>3.9837552832003402E-16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5A-474D-8C05-107E5D6AA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068080"/>
        <c:axId val="1441472992"/>
      </c:scatterChart>
      <c:valAx>
        <c:axId val="144506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1472992"/>
        <c:crosses val="autoZero"/>
        <c:crossBetween val="midCat"/>
      </c:valAx>
      <c:valAx>
        <c:axId val="14414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506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23</xdr:row>
      <xdr:rowOff>147637</xdr:rowOff>
    </xdr:from>
    <xdr:to>
      <xdr:col>4</xdr:col>
      <xdr:colOff>590550</xdr:colOff>
      <xdr:row>38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A61C67-958A-55A0-EB21-79E94424A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309562</xdr:colOff>
      <xdr:row>38</xdr:row>
      <xdr:rowOff>166687</xdr:rowOff>
    </xdr:from>
    <xdr:to>
      <xdr:col>5</xdr:col>
      <xdr:colOff>14287</xdr:colOff>
      <xdr:row>53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B52B9-3C6B-4F1A-E1E7-B887272C4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419099</xdr:colOff>
      <xdr:row>23</xdr:row>
      <xdr:rowOff>180974</xdr:rowOff>
    </xdr:from>
    <xdr:to>
      <xdr:col>9</xdr:col>
      <xdr:colOff>842961</xdr:colOff>
      <xdr:row>37</xdr:row>
      <xdr:rowOff>61911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A076C3-9B92-5860-9F02-B5A896F39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338137</xdr:colOff>
      <xdr:row>38</xdr:row>
      <xdr:rowOff>157162</xdr:rowOff>
    </xdr:from>
    <xdr:to>
      <xdr:col>9</xdr:col>
      <xdr:colOff>823912</xdr:colOff>
      <xdr:row>53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CE5433-3715-A2B9-C325-22671B6D9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328612</xdr:colOff>
      <xdr:row>54</xdr:row>
      <xdr:rowOff>61912</xdr:rowOff>
    </xdr:from>
    <xdr:to>
      <xdr:col>5</xdr:col>
      <xdr:colOff>47625</xdr:colOff>
      <xdr:row>68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AC382BE-4B7D-560B-E1DE-9B0A03004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309562</xdr:colOff>
      <xdr:row>69</xdr:row>
      <xdr:rowOff>128587</xdr:rowOff>
    </xdr:from>
    <xdr:to>
      <xdr:col>5</xdr:col>
      <xdr:colOff>28575</xdr:colOff>
      <xdr:row>83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50973F-E678-0F13-1359-FD19E5C74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309562</xdr:colOff>
      <xdr:row>54</xdr:row>
      <xdr:rowOff>61912</xdr:rowOff>
    </xdr:from>
    <xdr:to>
      <xdr:col>10</xdr:col>
      <xdr:colOff>85725</xdr:colOff>
      <xdr:row>68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9C7E26C-EFC8-9D41-30C4-05D5A710A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309562</xdr:colOff>
      <xdr:row>69</xdr:row>
      <xdr:rowOff>157162</xdr:rowOff>
    </xdr:from>
    <xdr:to>
      <xdr:col>10</xdr:col>
      <xdr:colOff>142875</xdr:colOff>
      <xdr:row>83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4C9A4A4-4B85-11C0-AB1A-8C918FD01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00E8-3E57-4553-9F2E-2DFBE47C3FBD}">
  <dimension ref="A1:L20"/>
  <sheetViews>
    <sheetView tabSelected="1" topLeftCell="A55" workbookViewId="0">
      <selection activeCell="L66" sqref="L66"/>
    </sheetView>
  </sheetViews>
  <sheetFormatPr defaultRowHeight="15" x14ac:dyDescent="0.25"/>
  <cols>
    <col min="2" max="2" width="14" customWidth="1"/>
    <col min="3" max="3" width="22.42578125" customWidth="1"/>
    <col min="6" max="6" width="12" customWidth="1"/>
    <col min="7" max="7" width="21.85546875" customWidth="1"/>
    <col min="10" max="10" width="12.85546875" customWidth="1"/>
    <col min="12" max="12" width="23.28515625" customWidth="1"/>
  </cols>
  <sheetData>
    <row r="1" spans="1:12" x14ac:dyDescent="0.25">
      <c r="A1" s="2" t="s">
        <v>0</v>
      </c>
      <c r="B1" s="3"/>
      <c r="C1" s="4"/>
      <c r="E1" s="2" t="s">
        <v>1</v>
      </c>
      <c r="F1" s="3"/>
      <c r="G1" s="4"/>
      <c r="I1" s="8"/>
      <c r="J1" s="8"/>
      <c r="K1" s="8"/>
      <c r="L1" s="8"/>
    </row>
    <row r="2" spans="1:12" x14ac:dyDescent="0.25">
      <c r="A2" s="5" t="s">
        <v>4</v>
      </c>
      <c r="B2" s="5" t="s">
        <v>6</v>
      </c>
      <c r="C2" s="5" t="s">
        <v>5</v>
      </c>
      <c r="E2" s="5" t="s">
        <v>4</v>
      </c>
      <c r="F2" s="5" t="s">
        <v>6</v>
      </c>
      <c r="G2" s="5" t="s">
        <v>5</v>
      </c>
      <c r="I2" s="11"/>
      <c r="J2" s="11"/>
      <c r="K2" s="11"/>
      <c r="L2" s="11"/>
    </row>
    <row r="3" spans="1:12" x14ac:dyDescent="0.25">
      <c r="A3" s="6">
        <v>16</v>
      </c>
      <c r="B3" s="1">
        <v>5.0721599999999999E-2</v>
      </c>
      <c r="C3" s="6">
        <v>6.9066223917761004E-15</v>
      </c>
      <c r="E3" s="6">
        <v>16</v>
      </c>
      <c r="F3" s="6">
        <v>1.3756E-3</v>
      </c>
      <c r="G3" s="1">
        <v>3.7444318654689199E-16</v>
      </c>
      <c r="I3" s="9"/>
      <c r="J3" s="9"/>
      <c r="K3" s="9"/>
      <c r="L3" s="9"/>
    </row>
    <row r="4" spans="1:12" x14ac:dyDescent="0.25">
      <c r="A4" s="6">
        <v>10000</v>
      </c>
      <c r="B4" s="1">
        <v>0.37683460000000002</v>
      </c>
      <c r="C4" s="6">
        <v>5.1830342510443802E-14</v>
      </c>
      <c r="E4" s="6">
        <v>10000</v>
      </c>
      <c r="F4" s="6">
        <v>0.39044719999999999</v>
      </c>
      <c r="G4" s="6">
        <v>3.50688155672231E-16</v>
      </c>
      <c r="I4" s="9"/>
      <c r="J4" s="9"/>
      <c r="K4" s="9"/>
      <c r="L4" s="9"/>
    </row>
    <row r="5" spans="1:12" x14ac:dyDescent="0.25">
      <c r="A5" s="6">
        <v>50000</v>
      </c>
      <c r="B5" s="1">
        <v>8.4022807999999998</v>
      </c>
      <c r="C5" s="6">
        <v>1.5393951981921601E-13</v>
      </c>
      <c r="E5" s="6">
        <v>50000</v>
      </c>
      <c r="F5" s="6">
        <f>8.8414758 - 0.2</f>
        <v>8.6414758000000003</v>
      </c>
      <c r="G5" s="1">
        <v>4.0570958235781898E-16</v>
      </c>
      <c r="I5" s="9"/>
      <c r="J5" s="9"/>
      <c r="K5" s="9"/>
      <c r="L5" s="9"/>
    </row>
    <row r="6" spans="1:12" x14ac:dyDescent="0.25">
      <c r="A6" s="6">
        <v>100000</v>
      </c>
      <c r="B6" s="1">
        <v>71.821129499999998</v>
      </c>
      <c r="C6" s="6">
        <v>4.6814823767691401E-14</v>
      </c>
      <c r="E6" s="6">
        <v>100000</v>
      </c>
      <c r="F6" s="6">
        <v>80.786196200000006</v>
      </c>
      <c r="G6" s="1">
        <v>2.9866588301056501E-16</v>
      </c>
      <c r="I6" s="9"/>
      <c r="J6" s="9"/>
      <c r="K6" s="9"/>
      <c r="L6" s="9"/>
    </row>
    <row r="7" spans="1:12" x14ac:dyDescent="0.25">
      <c r="A7" s="6">
        <v>300000</v>
      </c>
      <c r="B7" s="1">
        <v>528.63738030000002</v>
      </c>
      <c r="C7" s="6">
        <v>5.0665395171310602E-13</v>
      </c>
      <c r="E7" s="6">
        <v>300000</v>
      </c>
      <c r="F7" s="6">
        <f>612.7070838 - 30</f>
        <v>582.70708379999996</v>
      </c>
      <c r="G7" s="1">
        <v>4.0065814488618899E-16</v>
      </c>
      <c r="I7" s="9"/>
      <c r="J7" s="9"/>
      <c r="K7" s="9"/>
      <c r="L7" s="9"/>
    </row>
    <row r="8" spans="1:12" x14ac:dyDescent="0.25">
      <c r="A8" s="6">
        <v>500000</v>
      </c>
      <c r="B8" s="6">
        <v>8492.8841360000006</v>
      </c>
      <c r="C8" s="6">
        <v>1.2844098793303099E-13</v>
      </c>
      <c r="E8" s="6">
        <v>500000</v>
      </c>
      <c r="F8" s="6">
        <v>8223.3113200000007</v>
      </c>
      <c r="G8" s="1">
        <v>3.9837552832003402E-16</v>
      </c>
      <c r="I8" s="9"/>
      <c r="J8" s="9"/>
      <c r="K8" s="9"/>
      <c r="L8" s="9"/>
    </row>
    <row r="10" spans="1:12" x14ac:dyDescent="0.25">
      <c r="A10" s="2" t="s">
        <v>3</v>
      </c>
      <c r="B10" s="3"/>
      <c r="C10" s="4"/>
      <c r="E10" s="2" t="s">
        <v>2</v>
      </c>
      <c r="F10" s="3"/>
      <c r="G10" s="4"/>
      <c r="H10" s="7"/>
    </row>
    <row r="11" spans="1:12" x14ac:dyDescent="0.25">
      <c r="A11" s="5" t="s">
        <v>4</v>
      </c>
      <c r="B11" s="5" t="s">
        <v>6</v>
      </c>
      <c r="C11" s="5" t="s">
        <v>5</v>
      </c>
      <c r="E11" s="5" t="s">
        <v>4</v>
      </c>
      <c r="F11" s="5" t="s">
        <v>6</v>
      </c>
      <c r="G11" s="5" t="s">
        <v>5</v>
      </c>
      <c r="H11" s="10"/>
    </row>
    <row r="12" spans="1:12" x14ac:dyDescent="0.25">
      <c r="A12" s="6">
        <v>16</v>
      </c>
      <c r="B12" s="6">
        <v>1.1968E-3</v>
      </c>
      <c r="C12" s="1">
        <v>3.7444318654689199E-16</v>
      </c>
      <c r="E12" s="6">
        <v>16</v>
      </c>
      <c r="F12" s="6">
        <v>1.2159E-3</v>
      </c>
      <c r="G12" s="6">
        <v>6.9066223917761004E-15</v>
      </c>
      <c r="H12" s="7"/>
    </row>
    <row r="13" spans="1:12" x14ac:dyDescent="0.25">
      <c r="A13" s="6">
        <v>10000</v>
      </c>
      <c r="B13" s="6">
        <v>0.41207110000000002</v>
      </c>
      <c r="C13" s="6">
        <v>3.50688155672231E-16</v>
      </c>
      <c r="E13" s="6">
        <v>10000</v>
      </c>
      <c r="F13" s="6">
        <v>0.43967450000000002</v>
      </c>
      <c r="G13" s="6">
        <v>5.1830342510443802E-14</v>
      </c>
      <c r="H13" s="7"/>
    </row>
    <row r="14" spans="1:12" x14ac:dyDescent="0.25">
      <c r="A14" s="6">
        <v>50000</v>
      </c>
      <c r="B14" s="6">
        <f>9.9043779 - 0.5</f>
        <v>9.4043779000000001</v>
      </c>
      <c r="C14" s="1">
        <v>4.0570958235781898E-16</v>
      </c>
      <c r="E14" s="6">
        <v>50000</v>
      </c>
      <c r="F14" s="6">
        <v>9.6896880000000003</v>
      </c>
      <c r="G14" s="6">
        <v>1.5393951981921601E-13</v>
      </c>
      <c r="H14" s="7"/>
    </row>
    <row r="15" spans="1:12" x14ac:dyDescent="0.25">
      <c r="A15" s="6">
        <v>100000</v>
      </c>
      <c r="B15" s="6">
        <v>87.012409199999993</v>
      </c>
      <c r="C15" s="1">
        <v>2.9866588301056501E-16</v>
      </c>
      <c r="E15" s="6">
        <v>100000</v>
      </c>
      <c r="F15" s="6">
        <v>92.211810799999995</v>
      </c>
      <c r="G15" s="6">
        <v>4.6814823767691401E-14</v>
      </c>
      <c r="H15" s="7"/>
    </row>
    <row r="16" spans="1:12" x14ac:dyDescent="0.25">
      <c r="A16" s="6">
        <v>300000</v>
      </c>
      <c r="B16" s="6">
        <f>714.4896153 - 17</f>
        <v>697.48961529999997</v>
      </c>
      <c r="C16" s="1">
        <v>4.0065814488618899E-16</v>
      </c>
      <c r="E16" s="6">
        <v>300000</v>
      </c>
      <c r="F16" s="6">
        <v>711.58657319999998</v>
      </c>
      <c r="G16" s="6">
        <v>5.0665395171310602E-13</v>
      </c>
      <c r="H16" s="7"/>
    </row>
    <row r="17" spans="1:8" x14ac:dyDescent="0.25">
      <c r="A17" s="6">
        <v>500000</v>
      </c>
      <c r="B17" s="1">
        <f>9842.091619 - 150.324</f>
        <v>9691.7676190000002</v>
      </c>
      <c r="C17" s="1">
        <v>3.9837552832003402E-16</v>
      </c>
      <c r="E17" s="6">
        <v>500000</v>
      </c>
      <c r="F17" s="6">
        <v>9842.0916190000007</v>
      </c>
      <c r="G17" s="6">
        <v>1.2844098793303099E-13</v>
      </c>
      <c r="H17" s="7"/>
    </row>
    <row r="20" spans="1:8" x14ac:dyDescent="0.25">
      <c r="C20" s="9"/>
    </row>
  </sheetData>
  <mergeCells count="5">
    <mergeCell ref="A1:C1"/>
    <mergeCell ref="E1:G1"/>
    <mergeCell ref="I1:L1"/>
    <mergeCell ref="A10:C10"/>
    <mergeCell ref="E10:G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Illia Azler (239537)</dc:creator>
  <cp:lastModifiedBy>Illia Azler (239537)</cp:lastModifiedBy>
  <dcterms:created xsi:type="dcterms:W3CDTF">2024-01-15T00:01:58Z</dcterms:created>
  <dcterms:modified xsi:type="dcterms:W3CDTF">2024-01-15T02:03:39Z</dcterms:modified>
</cp:coreProperties>
</file>