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
    </mc:Choice>
  </mc:AlternateContent>
  <bookViews>
    <workbookView xWindow="-105" yWindow="-105" windowWidth="19425" windowHeight="10425" activeTab="1"/>
  </bookViews>
  <sheets>
    <sheet name="2012_Workplace_Fatalities_by_St" sheetId="1" r:id="rId1"/>
    <sheet name="Analysis" sheetId="5" r:id="rId2"/>
    <sheet name="Dashboard" sheetId="3" r:id="rId3"/>
  </sheets>
  <definedNames>
    <definedName name="Slicer_State">#N/A</definedName>
    <definedName name="Slicer_State_or_Federal_Program">#N/A</definedName>
    <definedName name="Slicer_Years_to_Inspect_Each_Workplace_Once">#N/A</definedName>
  </definedNames>
  <calcPr calcId="152511"/>
  <pivotCaches>
    <pivotCache cacheId="1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E53" i="1" l="1"/>
  <c r="E52" i="1"/>
  <c r="B53" i="1"/>
  <c r="B52" i="1"/>
</calcChain>
</file>

<file path=xl/sharedStrings.xml><?xml version="1.0" encoding="utf-8"?>
<sst xmlns="http://schemas.openxmlformats.org/spreadsheetml/2006/main" count="174" uniqueCount="67">
  <si>
    <t>State</t>
  </si>
  <si>
    <t>Number of Fatalities, 2012</t>
  </si>
  <si>
    <t>Rate of Fatalities, 2012</t>
  </si>
  <si>
    <t>State Rank, Fatalities 2012</t>
  </si>
  <si>
    <t>Number of Injuries/Illnesses 2012</t>
  </si>
  <si>
    <t>Injuries/Illnesses 2012 Rate</t>
  </si>
  <si>
    <t>Penalties FY 2013 (Average $)</t>
  </si>
  <si>
    <t>Penalties FY 2013 (Rank)</t>
  </si>
  <si>
    <t>Inspectors</t>
  </si>
  <si>
    <t>Years to Inspect Each Workplace Once</t>
  </si>
  <si>
    <t>State or Federal Program</t>
  </si>
  <si>
    <t>Federal</t>
  </si>
  <si>
    <t>Row Labels</t>
  </si>
  <si>
    <t>Grand Total</t>
  </si>
  <si>
    <t>Average of Rate of Fatalities, 2012</t>
  </si>
  <si>
    <t>California</t>
  </si>
  <si>
    <t>Texas</t>
  </si>
  <si>
    <t>Pennsylvania</t>
  </si>
  <si>
    <t>New York</t>
  </si>
  <si>
    <t>Illinois</t>
  </si>
  <si>
    <t>Ohio</t>
  </si>
  <si>
    <t>Michigan</t>
  </si>
  <si>
    <t>Washington</t>
  </si>
  <si>
    <t>New Jersey</t>
  </si>
  <si>
    <t>Indiana</t>
  </si>
  <si>
    <t>North Carolina</t>
  </si>
  <si>
    <t>Georgia</t>
  </si>
  <si>
    <t>Wisconsin</t>
  </si>
  <si>
    <t>Massachusetts</t>
  </si>
  <si>
    <t>Minnesota</t>
  </si>
  <si>
    <t>Virginia</t>
  </si>
  <si>
    <t>Tennessee</t>
  </si>
  <si>
    <t>Missouri</t>
  </si>
  <si>
    <t>Arizona</t>
  </si>
  <si>
    <t>Maryland</t>
  </si>
  <si>
    <t>Kentucky</t>
  </si>
  <si>
    <t>Iowa</t>
  </si>
  <si>
    <t>Connecticut</t>
  </si>
  <si>
    <t>Oregon</t>
  </si>
  <si>
    <t>Alabama</t>
  </si>
  <si>
    <t>Oklahoma</t>
  </si>
  <si>
    <t>South Carolina</t>
  </si>
  <si>
    <t>Kansas</t>
  </si>
  <si>
    <t>Nevada</t>
  </si>
  <si>
    <t>Louisiana</t>
  </si>
  <si>
    <t>Utah</t>
  </si>
  <si>
    <t>Arkansas</t>
  </si>
  <si>
    <t>Nebraska</t>
  </si>
  <si>
    <t>Maine</t>
  </si>
  <si>
    <t>New Mexico</t>
  </si>
  <si>
    <t>West Virginia</t>
  </si>
  <si>
    <t>Hawaii</t>
  </si>
  <si>
    <t>Montana</t>
  </si>
  <si>
    <t>Vermont</t>
  </si>
  <si>
    <t>Alaska</t>
  </si>
  <si>
    <t>Delaware</t>
  </si>
  <si>
    <t>Wyoming</t>
  </si>
  <si>
    <t>Florida</t>
  </si>
  <si>
    <t>Colorado</t>
  </si>
  <si>
    <t>North Dakota</t>
  </si>
  <si>
    <t>Mississippi</t>
  </si>
  <si>
    <t>South Dakota</t>
  </si>
  <si>
    <t>Idaho</t>
  </si>
  <si>
    <t>New Hampshire</t>
  </si>
  <si>
    <t>Rhode Island</t>
  </si>
  <si>
    <t>Average of Number of Injuries/Illnesses 2012</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</si>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</sst>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right"/>
    </xf>
    <xf numFmtId="1" fontId="0" fillId="0" borderId="0" xfId="0" applyNumberFormat="1"/>
    <xf numFmtId="0"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right" vertical="bottom" textRotation="0" wrapText="0" indent="0" justifyLastLine="0" shrinkToFit="0" readingOrder="0"/>
    </dxf>
    <dxf>
      <alignment horizontal="general" vertical="bottom" textRotation="0" wrapText="1"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[2012_Workplace_Fatalities_by_State (2).xlsx]Analysis!PivotTable17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Rate of Fatalities Across Programs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Analysis!$B$1</c:f>
              <c:strCache>
                <c:ptCount val="1"/>
                <c:pt idx="0">
                  <c:v>Total</c:v>
                </c:pt>
              </c:strCache>
            </c:strRef>
          </c:tx>
          <c:spPr>
            <a:solidFill>
              <a:schemeClr val="accent1"/>
            </a:solidFill>
            <a:ln>
              <a:noFill/>
            </a:ln>
            <a:effectLst/>
          </c:spPr>
          <c:invertIfNegative val="0"/>
          <c:cat>
            <c:strRef>
              <c:f>Analysis!$A$2:$A$4</c:f>
              <c:strCache>
                <c:ptCount val="2"/>
                <c:pt idx="0">
                  <c:v>Federal</c:v>
                </c:pt>
                <c:pt idx="1">
                  <c:v>State</c:v>
                </c:pt>
              </c:strCache>
            </c:strRef>
          </c:cat>
          <c:val>
            <c:numRef>
              <c:f>Analysis!$B$2:$B$4</c:f>
              <c:numCache>
                <c:formatCode>General</c:formatCode>
                <c:ptCount val="2"/>
                <c:pt idx="0">
                  <c:v>4.4206896551724144</c:v>
                </c:pt>
                <c:pt idx="1">
                  <c:v>4.1761904761904765</c:v>
                </c:pt>
              </c:numCache>
            </c:numRef>
          </c:val>
          <c:extLst xmlns:c16r2="http://schemas.microsoft.com/office/drawing/2015/06/chart">
            <c:ext xmlns:c16="http://schemas.microsoft.com/office/drawing/2014/chart" uri="{C3380CC4-5D6E-409C-BE32-E72D297353CC}">
              <c16:uniqueId val="{00000000-D557-48F4-BC45-B4A5618F6AE0}"/>
            </c:ext>
          </c:extLst>
        </c:ser>
        <c:dLbls>
          <c:showLegendKey val="0"/>
          <c:showVal val="0"/>
          <c:showCatName val="0"/>
          <c:showSerName val="0"/>
          <c:showPercent val="0"/>
          <c:showBubbleSize val="0"/>
        </c:dLbls>
        <c:gapWidth val="219"/>
        <c:overlap val="-27"/>
        <c:axId val="409356136"/>
        <c:axId val="409357704"/>
      </c:barChart>
      <c:catAx>
        <c:axId val="409356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Program Type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357704"/>
        <c:crosses val="autoZero"/>
        <c:auto val="1"/>
        <c:lblAlgn val="ctr"/>
        <c:lblOffset val="100"/>
        <c:noMultiLvlLbl val="0"/>
      </c:catAx>
      <c:valAx>
        <c:axId val="409357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Rate of</a:t>
                </a:r>
                <a:r>
                  <a:rPr lang="en-US" baseline="0"/>
                  <a:t> Fatalities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3561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Years to Inspect Each Workplace Once vs. Rate of</a:t>
            </a:r>
            <a:r>
              <a:rPr lang="en-US" baseline="0"/>
              <a:t> Fatalities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'2012_Workplace_Fatalities_by_St'!$J$1</c:f>
              <c:strCache>
                <c:ptCount val="1"/>
                <c:pt idx="0">
                  <c:v>Years to Inspect Each Workplace Once</c:v>
                </c:pt>
              </c:strCache>
            </c:strRef>
          </c:tx>
          <c:spPr>
            <a:ln w="19050" cap="rnd">
              <a:noFill/>
              <a:round/>
            </a:ln>
            <a:effectLst/>
          </c:spPr>
          <c:marker>
            <c:symbol val="circle"/>
            <c:size val="5"/>
            <c:spPr>
              <a:solidFill>
                <a:schemeClr val="accent1"/>
              </a:solidFill>
              <a:ln w="9525">
                <a:solidFill>
                  <a:schemeClr val="accent1"/>
                </a:solidFill>
              </a:ln>
              <a:effectLst/>
            </c:spPr>
          </c:marker>
          <c:xVal>
            <c:numRef>
              <c:f>'2012_Workplace_Fatalities_by_St'!$C$2:$C$51</c:f>
              <c:numCache>
                <c:formatCode>General</c:formatCode>
                <c:ptCount val="50"/>
                <c:pt idx="0">
                  <c:v>2.2999999999999998</c:v>
                </c:pt>
                <c:pt idx="1">
                  <c:v>4.8</c:v>
                </c:pt>
                <c:pt idx="2">
                  <c:v>3.4</c:v>
                </c:pt>
                <c:pt idx="3">
                  <c:v>2.4</c:v>
                </c:pt>
                <c:pt idx="4">
                  <c:v>2.5</c:v>
                </c:pt>
                <c:pt idx="5">
                  <c:v>3.1</c:v>
                </c:pt>
                <c:pt idx="6">
                  <c:v>3.4</c:v>
                </c:pt>
                <c:pt idx="7">
                  <c:v>2.2000000000000002</c:v>
                </c:pt>
                <c:pt idx="8">
                  <c:v>2.4</c:v>
                </c:pt>
                <c:pt idx="9">
                  <c:v>4.2</c:v>
                </c:pt>
                <c:pt idx="10">
                  <c:v>3.5</c:v>
                </c:pt>
                <c:pt idx="11">
                  <c:v>2.5</c:v>
                </c:pt>
                <c:pt idx="12">
                  <c:v>4</c:v>
                </c:pt>
                <c:pt idx="13">
                  <c:v>1.4</c:v>
                </c:pt>
                <c:pt idx="14">
                  <c:v>2.6</c:v>
                </c:pt>
                <c:pt idx="15">
                  <c:v>3.8</c:v>
                </c:pt>
                <c:pt idx="16">
                  <c:v>3.8</c:v>
                </c:pt>
                <c:pt idx="17">
                  <c:v>3.3</c:v>
                </c:pt>
                <c:pt idx="18">
                  <c:v>2.2999999999999998</c:v>
                </c:pt>
                <c:pt idx="19">
                  <c:v>2.6</c:v>
                </c:pt>
                <c:pt idx="20">
                  <c:v>4.9000000000000004</c:v>
                </c:pt>
                <c:pt idx="21">
                  <c:v>6.6</c:v>
                </c:pt>
                <c:pt idx="22">
                  <c:v>2.1</c:v>
                </c:pt>
                <c:pt idx="23">
                  <c:v>2.6</c:v>
                </c:pt>
                <c:pt idx="24">
                  <c:v>4.3</c:v>
                </c:pt>
                <c:pt idx="25">
                  <c:v>6.1</c:v>
                </c:pt>
                <c:pt idx="26">
                  <c:v>3.5</c:v>
                </c:pt>
                <c:pt idx="27">
                  <c:v>5.7</c:v>
                </c:pt>
                <c:pt idx="28">
                  <c:v>3.6</c:v>
                </c:pt>
                <c:pt idx="29">
                  <c:v>6.4</c:v>
                </c:pt>
                <c:pt idx="30">
                  <c:v>3</c:v>
                </c:pt>
                <c:pt idx="31">
                  <c:v>5.4</c:v>
                </c:pt>
                <c:pt idx="32">
                  <c:v>5.2</c:v>
                </c:pt>
                <c:pt idx="33">
                  <c:v>3.2</c:v>
                </c:pt>
                <c:pt idx="34">
                  <c:v>4.8</c:v>
                </c:pt>
                <c:pt idx="35">
                  <c:v>6.9</c:v>
                </c:pt>
                <c:pt idx="36">
                  <c:v>3.4</c:v>
                </c:pt>
                <c:pt idx="37">
                  <c:v>7.3</c:v>
                </c:pt>
                <c:pt idx="38">
                  <c:v>3.5</c:v>
                </c:pt>
                <c:pt idx="39">
                  <c:v>8.9</c:v>
                </c:pt>
                <c:pt idx="40">
                  <c:v>3.1</c:v>
                </c:pt>
                <c:pt idx="41">
                  <c:v>12.2</c:v>
                </c:pt>
                <c:pt idx="42">
                  <c:v>2.7</c:v>
                </c:pt>
                <c:pt idx="43">
                  <c:v>3.5</c:v>
                </c:pt>
                <c:pt idx="44">
                  <c:v>17.7</c:v>
                </c:pt>
                <c:pt idx="45">
                  <c:v>5.5</c:v>
                </c:pt>
                <c:pt idx="46">
                  <c:v>6.7</c:v>
                </c:pt>
                <c:pt idx="47">
                  <c:v>2.7</c:v>
                </c:pt>
                <c:pt idx="48">
                  <c:v>2.2000000000000002</c:v>
                </c:pt>
                <c:pt idx="49">
                  <c:v>1.7</c:v>
                </c:pt>
              </c:numCache>
            </c:numRef>
          </c:xVal>
          <c:yVal>
            <c:numRef>
              <c:f>'2012_Workplace_Fatalities_by_St'!$J$2:$J$51</c:f>
              <c:numCache>
                <c:formatCode>General</c:formatCode>
                <c:ptCount val="50"/>
                <c:pt idx="0">
                  <c:v>179</c:v>
                </c:pt>
                <c:pt idx="1">
                  <c:v>136</c:v>
                </c:pt>
                <c:pt idx="2">
                  <c:v>125</c:v>
                </c:pt>
                <c:pt idx="3">
                  <c:v>184</c:v>
                </c:pt>
                <c:pt idx="4">
                  <c:v>137</c:v>
                </c:pt>
                <c:pt idx="5">
                  <c:v>112</c:v>
                </c:pt>
                <c:pt idx="6">
                  <c:v>45</c:v>
                </c:pt>
                <c:pt idx="7">
                  <c:v>50</c:v>
                </c:pt>
                <c:pt idx="8">
                  <c:v>123</c:v>
                </c:pt>
                <c:pt idx="9">
                  <c:v>104</c:v>
                </c:pt>
                <c:pt idx="10">
                  <c:v>60</c:v>
                </c:pt>
                <c:pt idx="11">
                  <c:v>138</c:v>
                </c:pt>
                <c:pt idx="12">
                  <c:v>104</c:v>
                </c:pt>
                <c:pt idx="13">
                  <c:v>123</c:v>
                </c:pt>
                <c:pt idx="14">
                  <c:v>57</c:v>
                </c:pt>
                <c:pt idx="15">
                  <c:v>82</c:v>
                </c:pt>
                <c:pt idx="16">
                  <c:v>82</c:v>
                </c:pt>
                <c:pt idx="17">
                  <c:v>118</c:v>
                </c:pt>
                <c:pt idx="18">
                  <c:v>126</c:v>
                </c:pt>
                <c:pt idx="19">
                  <c:v>108</c:v>
                </c:pt>
                <c:pt idx="20">
                  <c:v>124</c:v>
                </c:pt>
                <c:pt idx="21">
                  <c:v>98</c:v>
                </c:pt>
                <c:pt idx="22">
                  <c:v>107</c:v>
                </c:pt>
                <c:pt idx="23">
                  <c:v>31</c:v>
                </c:pt>
                <c:pt idx="24">
                  <c:v>94</c:v>
                </c:pt>
                <c:pt idx="25">
                  <c:v>131</c:v>
                </c:pt>
                <c:pt idx="26">
                  <c:v>111</c:v>
                </c:pt>
                <c:pt idx="27">
                  <c:v>110</c:v>
                </c:pt>
                <c:pt idx="28">
                  <c:v>49</c:v>
                </c:pt>
                <c:pt idx="29">
                  <c:v>206</c:v>
                </c:pt>
                <c:pt idx="30">
                  <c:v>81</c:v>
                </c:pt>
                <c:pt idx="31">
                  <c:v>237</c:v>
                </c:pt>
                <c:pt idx="32">
                  <c:v>128</c:v>
                </c:pt>
                <c:pt idx="33">
                  <c:v>80</c:v>
                </c:pt>
                <c:pt idx="34">
                  <c:v>191</c:v>
                </c:pt>
                <c:pt idx="35">
                  <c:v>173</c:v>
                </c:pt>
                <c:pt idx="36">
                  <c:v>79</c:v>
                </c:pt>
                <c:pt idx="37">
                  <c:v>135</c:v>
                </c:pt>
                <c:pt idx="38">
                  <c:v>68</c:v>
                </c:pt>
                <c:pt idx="39">
                  <c:v>58</c:v>
                </c:pt>
                <c:pt idx="40">
                  <c:v>175</c:v>
                </c:pt>
                <c:pt idx="41">
                  <c:v>101</c:v>
                </c:pt>
                <c:pt idx="42">
                  <c:v>238</c:v>
                </c:pt>
                <c:pt idx="43">
                  <c:v>122</c:v>
                </c:pt>
                <c:pt idx="44">
                  <c:v>111</c:v>
                </c:pt>
                <c:pt idx="45">
                  <c:v>112</c:v>
                </c:pt>
                <c:pt idx="46">
                  <c:v>521</c:v>
                </c:pt>
                <c:pt idx="47">
                  <c:v>108</c:v>
                </c:pt>
                <c:pt idx="48">
                  <c:v>119</c:v>
                </c:pt>
                <c:pt idx="49">
                  <c:v>103</c:v>
                </c:pt>
              </c:numCache>
            </c:numRef>
          </c:yVal>
          <c:smooth val="0"/>
        </c:ser>
        <c:dLbls>
          <c:showLegendKey val="0"/>
          <c:showVal val="0"/>
          <c:showCatName val="0"/>
          <c:showSerName val="0"/>
          <c:showPercent val="0"/>
          <c:showBubbleSize val="0"/>
        </c:dLbls>
        <c:axId val="492813680"/>
        <c:axId val="492816032"/>
      </c:scatterChart>
      <c:valAx>
        <c:axId val="492813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Rate of Fatalties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816032"/>
        <c:crosses val="autoZero"/>
        <c:crossBetween val="midCat"/>
      </c:valAx>
      <c:valAx>
        <c:axId val="492816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 to Inspect</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8136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[2012_Workplace_Fatalities_by_State (2).xlsx]Analysis!PivotTable6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Number of Illnesses/Injuries</a:t>
            </a:r>
            <a:r>
              <a:rPr lang="en-US" baseline="0"/>
              <a:t> in State Programs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Analysis!$E$28</c:f>
              <c:strCache>
                <c:ptCount val="1"/>
                <c:pt idx="0">
                  <c:v>Total</c:v>
                </c:pt>
              </c:strCache>
            </c:strRef>
          </c:tx>
          <c:spPr>
            <a:solidFill>
              <a:schemeClr val="accent1"/>
            </a:solidFill>
            <a:ln>
              <a:noFill/>
            </a:ln>
            <a:effectLst/>
          </c:spPr>
          <c:invertIfNegative val="0"/>
          <c:cat>
            <c:strRef>
              <c:f>Analysis!$D$29:$D$79</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Analysis!$E$29:$E$79</c:f>
              <c:numCache>
                <c:formatCode>General</c:formatCode>
                <c:ptCount val="50"/>
                <c:pt idx="0">
                  <c:v>41200</c:v>
                </c:pt>
                <c:pt idx="1">
                  <c:v>9700</c:v>
                </c:pt>
                <c:pt idx="2">
                  <c:v>54400</c:v>
                </c:pt>
                <c:pt idx="3">
                  <c:v>26600</c:v>
                </c:pt>
                <c:pt idx="4">
                  <c:v>345400</c:v>
                </c:pt>
                <c:pt idx="5">
                  <c:v>47250</c:v>
                </c:pt>
                <c:pt idx="6">
                  <c:v>43800</c:v>
                </c:pt>
                <c:pt idx="7">
                  <c:v>7900</c:v>
                </c:pt>
                <c:pt idx="8">
                  <c:v>47250</c:v>
                </c:pt>
                <c:pt idx="9">
                  <c:v>74800</c:v>
                </c:pt>
                <c:pt idx="10">
                  <c:v>13700</c:v>
                </c:pt>
                <c:pt idx="11">
                  <c:v>47250</c:v>
                </c:pt>
                <c:pt idx="12">
                  <c:v>124900</c:v>
                </c:pt>
                <c:pt idx="13">
                  <c:v>77900</c:v>
                </c:pt>
                <c:pt idx="14">
                  <c:v>45600</c:v>
                </c:pt>
                <c:pt idx="15">
                  <c:v>33400</c:v>
                </c:pt>
                <c:pt idx="16">
                  <c:v>48900</c:v>
                </c:pt>
                <c:pt idx="17">
                  <c:v>30600</c:v>
                </c:pt>
                <c:pt idx="18">
                  <c:v>21200</c:v>
                </c:pt>
                <c:pt idx="19">
                  <c:v>51900</c:v>
                </c:pt>
                <c:pt idx="20">
                  <c:v>69700</c:v>
                </c:pt>
                <c:pt idx="21">
                  <c:v>105500</c:v>
                </c:pt>
                <c:pt idx="22">
                  <c:v>67500</c:v>
                </c:pt>
                <c:pt idx="23">
                  <c:v>47250</c:v>
                </c:pt>
                <c:pt idx="24">
                  <c:v>60300</c:v>
                </c:pt>
                <c:pt idx="25">
                  <c:v>13300</c:v>
                </c:pt>
                <c:pt idx="26">
                  <c:v>24300</c:v>
                </c:pt>
                <c:pt idx="27">
                  <c:v>32400</c:v>
                </c:pt>
                <c:pt idx="28">
                  <c:v>47250</c:v>
                </c:pt>
                <c:pt idx="29">
                  <c:v>80900</c:v>
                </c:pt>
                <c:pt idx="30">
                  <c:v>19900</c:v>
                </c:pt>
                <c:pt idx="31">
                  <c:v>146300</c:v>
                </c:pt>
                <c:pt idx="32">
                  <c:v>75900</c:v>
                </c:pt>
                <c:pt idx="33">
                  <c:v>47250</c:v>
                </c:pt>
                <c:pt idx="34">
                  <c:v>113600</c:v>
                </c:pt>
                <c:pt idx="35">
                  <c:v>39000</c:v>
                </c:pt>
                <c:pt idx="36">
                  <c:v>42900</c:v>
                </c:pt>
                <c:pt idx="37">
                  <c:v>155300</c:v>
                </c:pt>
                <c:pt idx="38">
                  <c:v>47250</c:v>
                </c:pt>
                <c:pt idx="39">
                  <c:v>36200</c:v>
                </c:pt>
                <c:pt idx="40">
                  <c:v>47250</c:v>
                </c:pt>
                <c:pt idx="41">
                  <c:v>65100</c:v>
                </c:pt>
                <c:pt idx="42">
                  <c:v>203200</c:v>
                </c:pt>
                <c:pt idx="43">
                  <c:v>27700</c:v>
                </c:pt>
                <c:pt idx="44">
                  <c:v>9900</c:v>
                </c:pt>
                <c:pt idx="45">
                  <c:v>66200</c:v>
                </c:pt>
                <c:pt idx="46">
                  <c:v>89300</c:v>
                </c:pt>
                <c:pt idx="47">
                  <c:v>19800</c:v>
                </c:pt>
                <c:pt idx="48">
                  <c:v>72900</c:v>
                </c:pt>
                <c:pt idx="49">
                  <c:v>6500</c:v>
                </c:pt>
              </c:numCache>
            </c:numRef>
          </c:val>
        </c:ser>
        <c:dLbls>
          <c:showLegendKey val="0"/>
          <c:showVal val="0"/>
          <c:showCatName val="0"/>
          <c:showSerName val="0"/>
          <c:showPercent val="0"/>
          <c:showBubbleSize val="0"/>
        </c:dLbls>
        <c:gapWidth val="219"/>
        <c:overlap val="-27"/>
        <c:axId val="410842176"/>
        <c:axId val="410842960"/>
      </c:barChart>
      <c:catAx>
        <c:axId val="410842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State Program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842960"/>
        <c:crosses val="autoZero"/>
        <c:auto val="1"/>
        <c:lblAlgn val="ctr"/>
        <c:lblOffset val="100"/>
        <c:noMultiLvlLbl val="0"/>
      </c:catAx>
      <c:valAx>
        <c:axId val="41084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Illnesses/Injuries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842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Rank of Fatalities vs Penality Rank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'2012_Workplace_Fatalities_by_St'!$D$2:$D$51</c:f>
              <c:numCache>
                <c:formatCode>General</c:formatCode>
                <c:ptCount val="50"/>
                <c:pt idx="0">
                  <c:v>6</c:v>
                </c:pt>
                <c:pt idx="1">
                  <c:v>35</c:v>
                </c:pt>
                <c:pt idx="2">
                  <c:v>22</c:v>
                </c:pt>
                <c:pt idx="3">
                  <c:v>8</c:v>
                </c:pt>
                <c:pt idx="4">
                  <c:v>10</c:v>
                </c:pt>
                <c:pt idx="5">
                  <c:v>18</c:v>
                </c:pt>
                <c:pt idx="6">
                  <c:v>22</c:v>
                </c:pt>
                <c:pt idx="7">
                  <c:v>4</c:v>
                </c:pt>
                <c:pt idx="8">
                  <c:v>8</c:v>
                </c:pt>
                <c:pt idx="9">
                  <c:v>33</c:v>
                </c:pt>
                <c:pt idx="10">
                  <c:v>25</c:v>
                </c:pt>
                <c:pt idx="11">
                  <c:v>10</c:v>
                </c:pt>
                <c:pt idx="12">
                  <c:v>32</c:v>
                </c:pt>
                <c:pt idx="13">
                  <c:v>1</c:v>
                </c:pt>
                <c:pt idx="14">
                  <c:v>12</c:v>
                </c:pt>
                <c:pt idx="15">
                  <c:v>30</c:v>
                </c:pt>
                <c:pt idx="16">
                  <c:v>30</c:v>
                </c:pt>
                <c:pt idx="17">
                  <c:v>21</c:v>
                </c:pt>
                <c:pt idx="18">
                  <c:v>6</c:v>
                </c:pt>
                <c:pt idx="19">
                  <c:v>12</c:v>
                </c:pt>
                <c:pt idx="20">
                  <c:v>37</c:v>
                </c:pt>
                <c:pt idx="21">
                  <c:v>44</c:v>
                </c:pt>
                <c:pt idx="22">
                  <c:v>3</c:v>
                </c:pt>
                <c:pt idx="23">
                  <c:v>12</c:v>
                </c:pt>
                <c:pt idx="24">
                  <c:v>34</c:v>
                </c:pt>
                <c:pt idx="25">
                  <c:v>42</c:v>
                </c:pt>
                <c:pt idx="26">
                  <c:v>25</c:v>
                </c:pt>
                <c:pt idx="27">
                  <c:v>41</c:v>
                </c:pt>
                <c:pt idx="28">
                  <c:v>29</c:v>
                </c:pt>
                <c:pt idx="29">
                  <c:v>43</c:v>
                </c:pt>
                <c:pt idx="30">
                  <c:v>17</c:v>
                </c:pt>
                <c:pt idx="31">
                  <c:v>39</c:v>
                </c:pt>
                <c:pt idx="32">
                  <c:v>38</c:v>
                </c:pt>
                <c:pt idx="33">
                  <c:v>20</c:v>
                </c:pt>
                <c:pt idx="34">
                  <c:v>35</c:v>
                </c:pt>
                <c:pt idx="35">
                  <c:v>46</c:v>
                </c:pt>
                <c:pt idx="36">
                  <c:v>22</c:v>
                </c:pt>
                <c:pt idx="37">
                  <c:v>47</c:v>
                </c:pt>
                <c:pt idx="38">
                  <c:v>25</c:v>
                </c:pt>
                <c:pt idx="39">
                  <c:v>48</c:v>
                </c:pt>
                <c:pt idx="40">
                  <c:v>18</c:v>
                </c:pt>
                <c:pt idx="41">
                  <c:v>49</c:v>
                </c:pt>
                <c:pt idx="42">
                  <c:v>15</c:v>
                </c:pt>
                <c:pt idx="43">
                  <c:v>25</c:v>
                </c:pt>
                <c:pt idx="44">
                  <c:v>50</c:v>
                </c:pt>
                <c:pt idx="45">
                  <c:v>40</c:v>
                </c:pt>
                <c:pt idx="46">
                  <c:v>45</c:v>
                </c:pt>
                <c:pt idx="47">
                  <c:v>15</c:v>
                </c:pt>
                <c:pt idx="48">
                  <c:v>4</c:v>
                </c:pt>
                <c:pt idx="49">
                  <c:v>2</c:v>
                </c:pt>
              </c:numCache>
            </c:numRef>
          </c:xVal>
          <c:yVal>
            <c:numRef>
              <c:f>'2012_Workplace_Fatalities_by_St'!$H$2:$H$51</c:f>
              <c:numCache>
                <c:formatCode>General</c:formatCode>
                <c:ptCount val="50"/>
                <c:pt idx="0">
                  <c:v>1</c:v>
                </c:pt>
                <c:pt idx="1">
                  <c:v>10</c:v>
                </c:pt>
                <c:pt idx="2">
                  <c:v>22</c:v>
                </c:pt>
                <c:pt idx="3">
                  <c:v>17</c:v>
                </c:pt>
                <c:pt idx="4">
                  <c:v>23</c:v>
                </c:pt>
                <c:pt idx="5">
                  <c:v>11</c:v>
                </c:pt>
                <c:pt idx="6">
                  <c:v>48</c:v>
                </c:pt>
                <c:pt idx="7">
                  <c:v>42</c:v>
                </c:pt>
                <c:pt idx="8">
                  <c:v>12</c:v>
                </c:pt>
                <c:pt idx="9">
                  <c:v>34</c:v>
                </c:pt>
                <c:pt idx="10">
                  <c:v>38</c:v>
                </c:pt>
                <c:pt idx="11">
                  <c:v>15</c:v>
                </c:pt>
                <c:pt idx="12">
                  <c:v>9</c:v>
                </c:pt>
                <c:pt idx="13">
                  <c:v>21</c:v>
                </c:pt>
                <c:pt idx="14">
                  <c:v>44</c:v>
                </c:pt>
                <c:pt idx="15">
                  <c:v>46</c:v>
                </c:pt>
                <c:pt idx="16">
                  <c:v>45</c:v>
                </c:pt>
                <c:pt idx="17">
                  <c:v>20</c:v>
                </c:pt>
                <c:pt idx="18">
                  <c:v>40</c:v>
                </c:pt>
                <c:pt idx="19">
                  <c:v>47</c:v>
                </c:pt>
                <c:pt idx="20">
                  <c:v>2</c:v>
                </c:pt>
                <c:pt idx="21">
                  <c:v>43</c:v>
                </c:pt>
                <c:pt idx="22">
                  <c:v>30</c:v>
                </c:pt>
                <c:pt idx="23">
                  <c:v>50</c:v>
                </c:pt>
                <c:pt idx="24">
                  <c:v>26</c:v>
                </c:pt>
                <c:pt idx="25">
                  <c:v>24</c:v>
                </c:pt>
                <c:pt idx="26">
                  <c:v>49</c:v>
                </c:pt>
                <c:pt idx="27">
                  <c:v>19</c:v>
                </c:pt>
                <c:pt idx="28">
                  <c:v>13</c:v>
                </c:pt>
                <c:pt idx="29">
                  <c:v>29</c:v>
                </c:pt>
                <c:pt idx="30">
                  <c:v>35</c:v>
                </c:pt>
                <c:pt idx="31">
                  <c:v>4</c:v>
                </c:pt>
                <c:pt idx="32">
                  <c:v>5</c:v>
                </c:pt>
                <c:pt idx="33">
                  <c:v>14</c:v>
                </c:pt>
                <c:pt idx="34">
                  <c:v>37</c:v>
                </c:pt>
                <c:pt idx="35">
                  <c:v>27</c:v>
                </c:pt>
                <c:pt idx="36">
                  <c:v>39</c:v>
                </c:pt>
                <c:pt idx="37">
                  <c:v>18</c:v>
                </c:pt>
                <c:pt idx="38">
                  <c:v>36</c:v>
                </c:pt>
                <c:pt idx="39">
                  <c:v>41</c:v>
                </c:pt>
                <c:pt idx="40">
                  <c:v>6</c:v>
                </c:pt>
                <c:pt idx="41">
                  <c:v>28</c:v>
                </c:pt>
                <c:pt idx="42">
                  <c:v>25</c:v>
                </c:pt>
                <c:pt idx="43">
                  <c:v>31</c:v>
                </c:pt>
                <c:pt idx="44">
                  <c:v>3</c:v>
                </c:pt>
                <c:pt idx="45">
                  <c:v>32</c:v>
                </c:pt>
                <c:pt idx="46">
                  <c:v>7</c:v>
                </c:pt>
                <c:pt idx="47">
                  <c:v>33</c:v>
                </c:pt>
                <c:pt idx="48">
                  <c:v>8</c:v>
                </c:pt>
                <c:pt idx="49">
                  <c:v>16</c:v>
                </c:pt>
              </c:numCache>
            </c:numRef>
          </c:yVal>
          <c:smooth val="0"/>
        </c:ser>
        <c:dLbls>
          <c:showLegendKey val="0"/>
          <c:showVal val="0"/>
          <c:showCatName val="0"/>
          <c:showSerName val="0"/>
          <c:showPercent val="0"/>
          <c:showBubbleSize val="0"/>
        </c:dLbls>
        <c:axId val="614745712"/>
        <c:axId val="614748064"/>
      </c:scatterChart>
      <c:valAx>
        <c:axId val="614745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State</a:t>
                </a:r>
                <a:r>
                  <a:rPr lang="en-US" baseline="0"/>
                  <a:t> Rank of Fatalities</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48064"/>
        <c:crosses val="autoZero"/>
        <c:crossBetween val="midCat"/>
      </c:valAx>
      <c:valAx>
        <c:axId val="614748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Penalty Rank</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457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'2012_Workplace_Fatalities_by_St'!$B$1</c:f>
              <c:strCache>
                <c:ptCount val="1"/>
                <c:pt idx="0">
                  <c:v>Number of Fatalities, 2012</c:v>
                </c:pt>
              </c:strCache>
            </c:strRef>
          </c:tx>
          <c:spPr>
            <a:solidFill>
              <a:schemeClr val="accent1"/>
            </a:solidFill>
            <a:ln>
              <a:noFill/>
            </a:ln>
            <a:effectLst/>
          </c:spPr>
          <c:invertIfNegative val="0"/>
          <c:cat>
            <c:strRef>
              <c:f>'2012_Workplace_Fatalities_by_St'!$A$2:$A$51</c:f>
              <c:strCache>
                <c:ptCount val="50"/>
                <c:pt idx="0">
                  <c:v>California</c:v>
                </c:pt>
                <c:pt idx="1">
                  <c:v>Texas</c:v>
                </c:pt>
                <c:pt idx="2">
                  <c:v>Pennsylvania</c:v>
                </c:pt>
                <c:pt idx="3">
                  <c:v>New York</c:v>
                </c:pt>
                <c:pt idx="4">
                  <c:v>Illinois</c:v>
                </c:pt>
                <c:pt idx="5">
                  <c:v>Ohio</c:v>
                </c:pt>
                <c:pt idx="6">
                  <c:v>Michigan</c:v>
                </c:pt>
                <c:pt idx="7">
                  <c:v>Washington</c:v>
                </c:pt>
                <c:pt idx="8">
                  <c:v>New Jersey</c:v>
                </c:pt>
                <c:pt idx="9">
                  <c:v>Indiana</c:v>
                </c:pt>
                <c:pt idx="10">
                  <c:v>North Carolina</c:v>
                </c:pt>
                <c:pt idx="11">
                  <c:v>Georgia</c:v>
                </c:pt>
                <c:pt idx="12">
                  <c:v>Wisconsin</c:v>
                </c:pt>
                <c:pt idx="13">
                  <c:v>Massachusetts</c:v>
                </c:pt>
                <c:pt idx="14">
                  <c:v>Minnesota</c:v>
                </c:pt>
                <c:pt idx="15">
                  <c:v>Virginia</c:v>
                </c:pt>
                <c:pt idx="16">
                  <c:v>Tennessee</c:v>
                </c:pt>
                <c:pt idx="17">
                  <c:v>Missouri</c:v>
                </c:pt>
                <c:pt idx="18">
                  <c:v>Arizona</c:v>
                </c:pt>
                <c:pt idx="19">
                  <c:v>Maryland</c:v>
                </c:pt>
                <c:pt idx="20">
                  <c:v>Kentucky</c:v>
                </c:pt>
                <c:pt idx="21">
                  <c:v>Iowa</c:v>
                </c:pt>
                <c:pt idx="22">
                  <c:v>Connecticut</c:v>
                </c:pt>
                <c:pt idx="23">
                  <c:v>Oregon</c:v>
                </c:pt>
                <c:pt idx="24">
                  <c:v>Alabama</c:v>
                </c:pt>
                <c:pt idx="25">
                  <c:v>Oklahoma</c:v>
                </c:pt>
                <c:pt idx="26">
                  <c:v>South Carolina</c:v>
                </c:pt>
                <c:pt idx="27">
                  <c:v>Kansas</c:v>
                </c:pt>
                <c:pt idx="28">
                  <c:v>Nevada</c:v>
                </c:pt>
                <c:pt idx="29">
                  <c:v>Louisiana</c:v>
                </c:pt>
                <c:pt idx="30">
                  <c:v>Utah</c:v>
                </c:pt>
                <c:pt idx="31">
                  <c:v>Arkansas</c:v>
                </c:pt>
                <c:pt idx="32">
                  <c:v>Nebraska</c:v>
                </c:pt>
                <c:pt idx="33">
                  <c:v>Maine</c:v>
                </c:pt>
                <c:pt idx="34">
                  <c:v>New Mexico</c:v>
                </c:pt>
                <c:pt idx="35">
                  <c:v>West Virginia</c:v>
                </c:pt>
                <c:pt idx="36">
                  <c:v>Hawaii</c:v>
                </c:pt>
                <c:pt idx="37">
                  <c:v>Montana</c:v>
                </c:pt>
                <c:pt idx="38">
                  <c:v>Vermont</c:v>
                </c:pt>
                <c:pt idx="39">
                  <c:v>Alaska</c:v>
                </c:pt>
                <c:pt idx="40">
                  <c:v>Delaware</c:v>
                </c:pt>
                <c:pt idx="41">
                  <c:v>Wyoming</c:v>
                </c:pt>
                <c:pt idx="42">
                  <c:v>Florida</c:v>
                </c:pt>
                <c:pt idx="43">
                  <c:v>Colorado</c:v>
                </c:pt>
                <c:pt idx="44">
                  <c:v>North Dakota</c:v>
                </c:pt>
                <c:pt idx="45">
                  <c:v>Mississippi</c:v>
                </c:pt>
                <c:pt idx="46">
                  <c:v>South Dakota</c:v>
                </c:pt>
                <c:pt idx="47">
                  <c:v>Idaho</c:v>
                </c:pt>
                <c:pt idx="48">
                  <c:v>New Hampshire</c:v>
                </c:pt>
                <c:pt idx="49">
                  <c:v>Rhode Island</c:v>
                </c:pt>
              </c:strCache>
            </c:strRef>
          </c:cat>
          <c:val>
            <c:numRef>
              <c:f>'2012_Workplace_Fatalities_by_St'!$B$2:$B$51</c:f>
              <c:numCache>
                <c:formatCode>General</c:formatCode>
                <c:ptCount val="50"/>
                <c:pt idx="0">
                  <c:v>375</c:v>
                </c:pt>
                <c:pt idx="1">
                  <c:v>536</c:v>
                </c:pt>
                <c:pt idx="2">
                  <c:v>194</c:v>
                </c:pt>
                <c:pt idx="3">
                  <c:v>202</c:v>
                </c:pt>
                <c:pt idx="4">
                  <c:v>146</c:v>
                </c:pt>
                <c:pt idx="5">
                  <c:v>161</c:v>
                </c:pt>
                <c:pt idx="6">
                  <c:v>137</c:v>
                </c:pt>
                <c:pt idx="7">
                  <c:v>67</c:v>
                </c:pt>
                <c:pt idx="8">
                  <c:v>92</c:v>
                </c:pt>
                <c:pt idx="9">
                  <c:v>115</c:v>
                </c:pt>
                <c:pt idx="10">
                  <c:v>146</c:v>
                </c:pt>
                <c:pt idx="11">
                  <c:v>101</c:v>
                </c:pt>
                <c:pt idx="12">
                  <c:v>114</c:v>
                </c:pt>
                <c:pt idx="13">
                  <c:v>44</c:v>
                </c:pt>
                <c:pt idx="14">
                  <c:v>70</c:v>
                </c:pt>
                <c:pt idx="15">
                  <c:v>149</c:v>
                </c:pt>
                <c:pt idx="16">
                  <c:v>101</c:v>
                </c:pt>
                <c:pt idx="17">
                  <c:v>88</c:v>
                </c:pt>
                <c:pt idx="18">
                  <c:v>60</c:v>
                </c:pt>
                <c:pt idx="19">
                  <c:v>72</c:v>
                </c:pt>
                <c:pt idx="20">
                  <c:v>91</c:v>
                </c:pt>
                <c:pt idx="21">
                  <c:v>97</c:v>
                </c:pt>
                <c:pt idx="22">
                  <c:v>36</c:v>
                </c:pt>
                <c:pt idx="23">
                  <c:v>43</c:v>
                </c:pt>
                <c:pt idx="24">
                  <c:v>84</c:v>
                </c:pt>
                <c:pt idx="25">
                  <c:v>97</c:v>
                </c:pt>
                <c:pt idx="26">
                  <c:v>63</c:v>
                </c:pt>
                <c:pt idx="27">
                  <c:v>76</c:v>
                </c:pt>
                <c:pt idx="28">
                  <c:v>42</c:v>
                </c:pt>
                <c:pt idx="29">
                  <c:v>116</c:v>
                </c:pt>
                <c:pt idx="30">
                  <c:v>39</c:v>
                </c:pt>
                <c:pt idx="31">
                  <c:v>63</c:v>
                </c:pt>
                <c:pt idx="32">
                  <c:v>48</c:v>
                </c:pt>
                <c:pt idx="33">
                  <c:v>19</c:v>
                </c:pt>
                <c:pt idx="34">
                  <c:v>39</c:v>
                </c:pt>
                <c:pt idx="35">
                  <c:v>49</c:v>
                </c:pt>
                <c:pt idx="36">
                  <c:v>20</c:v>
                </c:pt>
                <c:pt idx="37">
                  <c:v>34</c:v>
                </c:pt>
                <c:pt idx="38">
                  <c:v>11</c:v>
                </c:pt>
                <c:pt idx="39">
                  <c:v>31</c:v>
                </c:pt>
                <c:pt idx="40">
                  <c:v>14</c:v>
                </c:pt>
                <c:pt idx="41">
                  <c:v>35</c:v>
                </c:pt>
                <c:pt idx="42">
                  <c:v>218</c:v>
                </c:pt>
                <c:pt idx="43">
                  <c:v>82</c:v>
                </c:pt>
                <c:pt idx="44">
                  <c:v>65</c:v>
                </c:pt>
                <c:pt idx="45">
                  <c:v>63</c:v>
                </c:pt>
                <c:pt idx="46">
                  <c:v>31</c:v>
                </c:pt>
                <c:pt idx="47">
                  <c:v>19</c:v>
                </c:pt>
                <c:pt idx="48">
                  <c:v>14</c:v>
                </c:pt>
                <c:pt idx="49">
                  <c:v>8</c:v>
                </c:pt>
              </c:numCache>
            </c:numRef>
          </c:val>
        </c:ser>
        <c:dLbls>
          <c:showLegendKey val="0"/>
          <c:showVal val="0"/>
          <c:showCatName val="0"/>
          <c:showSerName val="0"/>
          <c:showPercent val="0"/>
          <c:showBubbleSize val="0"/>
        </c:dLbls>
        <c:gapWidth val="219"/>
        <c:overlap val="-27"/>
        <c:axId val="410847272"/>
        <c:axId val="410845312"/>
      </c:barChart>
      <c:catAx>
        <c:axId val="410847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845312"/>
        <c:crosses val="autoZero"/>
        <c:auto val="1"/>
        <c:lblAlgn val="ctr"/>
        <c:lblOffset val="100"/>
        <c:noMultiLvlLbl val="0"/>
      </c:catAx>
      <c:valAx>
        <c:axId val="41084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847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76200</xdr:rowOff>
    </xdr:from>
    <xdr:to>
      <xdr:col>40</xdr:col>
      <xdr:colOff>304800</xdr:colOff>
      <xdr:row>69</xdr:row>
      <xdr:rowOff>76200</xdr:rowOff>
    </xdr:to>
    <xdr:sp macro="" textlink="">
      <xdr:nvSpPr>
        <xdr:cNvPr id="2" name="Rectangle 1">
          <a:extLst>
            <a:ext uri="{FF2B5EF4-FFF2-40B4-BE49-F238E27FC236}">
              <a16:creationId xmlns:a16="http://schemas.microsoft.com/office/drawing/2014/main" xmlns="" id="{B86B676C-7F6B-488B-9C18-494E6ED64A5B}"/>
            </a:ext>
          </a:extLst>
        </xdr:cNvPr>
        <xdr:cNvSpPr/>
      </xdr:nvSpPr>
      <xdr:spPr>
        <a:xfrm>
          <a:off x="0" y="76200"/>
          <a:ext cx="31832550" cy="13144500"/>
        </a:xfrm>
        <a:prstGeom prst="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93134</xdr:colOff>
      <xdr:row>1</xdr:row>
      <xdr:rowOff>110066</xdr:rowOff>
    </xdr:from>
    <xdr:to>
      <xdr:col>12</xdr:col>
      <xdr:colOff>25400</xdr:colOff>
      <xdr:row>4</xdr:row>
      <xdr:rowOff>0</xdr:rowOff>
    </xdr:to>
    <xdr:sp macro="" textlink="">
      <xdr:nvSpPr>
        <xdr:cNvPr id="9" name="TextBox 8">
          <a:extLst>
            <a:ext uri="{FF2B5EF4-FFF2-40B4-BE49-F238E27FC236}">
              <a16:creationId xmlns:a16="http://schemas.microsoft.com/office/drawing/2014/main" xmlns="" id="{BF2E0DEC-0EC0-4069-A6ED-2E3143BF91EE}"/>
            </a:ext>
          </a:extLst>
        </xdr:cNvPr>
        <xdr:cNvSpPr txBox="1"/>
      </xdr:nvSpPr>
      <xdr:spPr>
        <a:xfrm>
          <a:off x="93134" y="296333"/>
          <a:ext cx="7247466" cy="448734"/>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Fatalities, Injuries &amp; Illnesses in the</a:t>
          </a:r>
          <a:r>
            <a:rPr lang="en-US" sz="2400" baseline="0"/>
            <a:t> Workplace, 2012</a:t>
          </a:r>
          <a:endParaRPr lang="en-US" sz="2400"/>
        </a:p>
      </xdr:txBody>
    </xdr:sp>
    <xdr:clientData/>
  </xdr:twoCellAnchor>
  <xdr:twoCellAnchor>
    <xdr:from>
      <xdr:col>13</xdr:col>
      <xdr:colOff>679450</xdr:colOff>
      <xdr:row>24</xdr:row>
      <xdr:rowOff>146050</xdr:rowOff>
    </xdr:from>
    <xdr:to>
      <xdr:col>20</xdr:col>
      <xdr:colOff>2057400</xdr:colOff>
      <xdr:row>40</xdr:row>
      <xdr:rowOff>31750</xdr:rowOff>
    </xdr:to>
    <xdr:graphicFrame macro="">
      <xdr:nvGraphicFramePr>
        <xdr:cNvPr id="13" name="Chart 12">
          <a:extLst>
            <a:ext uri="{FF2B5EF4-FFF2-40B4-BE49-F238E27FC236}">
              <a16:creationId xmlns:a16="http://schemas.microsoft.com/office/drawing/2014/main" xmlns="" id="{202C749A-CA1A-45B8-9644-E20246BCB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2000250</xdr:colOff>
      <xdr:row>7</xdr:row>
      <xdr:rowOff>95250</xdr:rowOff>
    </xdr:from>
    <xdr:to>
      <xdr:col>10</xdr:col>
      <xdr:colOff>76200</xdr:colOff>
      <xdr:row>20</xdr:row>
      <xdr:rowOff>142875</xdr:rowOff>
    </xdr:to>
    <mc:AlternateContent xmlns:mc="http://schemas.openxmlformats.org/markup-compatibility/2006">
      <mc:Choice xmlns:a14="http://schemas.microsoft.com/office/drawing/2010/main" Requires="a14">
        <xdr:graphicFrame macro="">
          <xdr:nvGraphicFramePr>
            <xdr:cNvPr id="16" name="State">
              <a:extLst>
                <a:ext uri="{FF2B5EF4-FFF2-40B4-BE49-F238E27FC236}">
                  <a16:creationId xmlns:a16="http://schemas.microsoft.com/office/drawing/2014/main" xmlns="" id="{6C7E22E7-B14F-4061-AB97-C621C66B528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6915150" y="1428750"/>
              <a:ext cx="17081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222250</xdr:colOff>
      <xdr:row>6</xdr:row>
      <xdr:rowOff>139700</xdr:rowOff>
    </xdr:from>
    <xdr:to>
      <xdr:col>7</xdr:col>
      <xdr:colOff>736600</xdr:colOff>
      <xdr:row>19</xdr:row>
      <xdr:rowOff>187325</xdr:rowOff>
    </xdr:to>
    <mc:AlternateContent xmlns:mc="http://schemas.openxmlformats.org/markup-compatibility/2006">
      <mc:Choice xmlns:a14="http://schemas.microsoft.com/office/drawing/2010/main" Requires="a14">
        <xdr:graphicFrame macro="">
          <xdr:nvGraphicFramePr>
            <xdr:cNvPr id="17" name="Years to Inspect Each Workplace Once">
              <a:extLst>
                <a:ext uri="{FF2B5EF4-FFF2-40B4-BE49-F238E27FC236}">
                  <a16:creationId xmlns:a16="http://schemas.microsoft.com/office/drawing/2014/main" xmlns="" id="{8F16C400-F608-45CD-A55D-9253B8678EA0}"/>
                </a:ext>
              </a:extLst>
            </xdr:cNvPr>
            <xdr:cNvGraphicFramePr/>
          </xdr:nvGraphicFramePr>
          <xdr:xfrm>
            <a:off x="0" y="0"/>
            <a:ext cx="0" cy="0"/>
          </xdr:xfrm>
          <a:graphic>
            <a:graphicData uri="http://schemas.microsoft.com/office/drawing/2010/slicer">
              <sle:slicer xmlns:sle="http://schemas.microsoft.com/office/drawing/2010/slicer" name="Years to Inspect Each Workplace Once"/>
            </a:graphicData>
          </a:graphic>
        </xdr:graphicFrame>
      </mc:Choice>
      <mc:Fallback>
        <xdr:sp macro="" textlink="">
          <xdr:nvSpPr>
            <xdr:cNvPr id="0" name=""/>
            <xdr:cNvSpPr>
              <a:spLocks noTextEdit="1"/>
            </xdr:cNvSpPr>
          </xdr:nvSpPr>
          <xdr:spPr>
            <a:xfrm>
              <a:off x="3879850" y="1282700"/>
              <a:ext cx="17716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349250</xdr:colOff>
      <xdr:row>6</xdr:row>
      <xdr:rowOff>184150</xdr:rowOff>
    </xdr:from>
    <xdr:to>
      <xdr:col>4</xdr:col>
      <xdr:colOff>349250</xdr:colOff>
      <xdr:row>20</xdr:row>
      <xdr:rowOff>41275</xdr:rowOff>
    </xdr:to>
    <mc:AlternateContent xmlns:mc="http://schemas.openxmlformats.org/markup-compatibility/2006">
      <mc:Choice xmlns:a14="http://schemas.microsoft.com/office/drawing/2010/main" Requires="a14">
        <xdr:graphicFrame macro="">
          <xdr:nvGraphicFramePr>
            <xdr:cNvPr id="18" name="State or Federal Program">
              <a:extLst>
                <a:ext uri="{FF2B5EF4-FFF2-40B4-BE49-F238E27FC236}">
                  <a16:creationId xmlns:a16="http://schemas.microsoft.com/office/drawing/2014/main" xmlns="" id="{0FBD60B1-56BA-4642-8EE1-4D33032C5AB4}"/>
                </a:ext>
              </a:extLst>
            </xdr:cNvPr>
            <xdr:cNvGraphicFramePr/>
          </xdr:nvGraphicFramePr>
          <xdr:xfrm>
            <a:off x="0" y="0"/>
            <a:ext cx="0" cy="0"/>
          </xdr:xfrm>
          <a:graphic>
            <a:graphicData uri="http://schemas.microsoft.com/office/drawing/2010/slicer">
              <sle:slicer xmlns:sle="http://schemas.microsoft.com/office/drawing/2010/slicer" name="State or Federal Program"/>
            </a:graphicData>
          </a:graphic>
        </xdr:graphicFrame>
      </mc:Choice>
      <mc:Fallback>
        <xdr:sp macro="" textlink="">
          <xdr:nvSpPr>
            <xdr:cNvPr id="0" name=""/>
            <xdr:cNvSpPr>
              <a:spLocks noTextEdit="1"/>
            </xdr:cNvSpPr>
          </xdr:nvSpPr>
          <xdr:spPr>
            <a:xfrm>
              <a:off x="958850" y="1327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355600</xdr:colOff>
      <xdr:row>24</xdr:row>
      <xdr:rowOff>50800</xdr:rowOff>
    </xdr:from>
    <xdr:to>
      <xdr:col>9</xdr:col>
      <xdr:colOff>584200</xdr:colOff>
      <xdr:row>40</xdr:row>
      <xdr:rowOff>38100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381000</xdr:colOff>
      <xdr:row>42</xdr:row>
      <xdr:rowOff>19050</xdr:rowOff>
    </xdr:from>
    <xdr:to>
      <xdr:col>21</xdr:col>
      <xdr:colOff>1276350</xdr:colOff>
      <xdr:row>59</xdr:row>
      <xdr:rowOff>146050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355600</xdr:colOff>
      <xdr:row>5</xdr:row>
      <xdr:rowOff>133350</xdr:rowOff>
    </xdr:from>
    <xdr:to>
      <xdr:col>20</xdr:col>
      <xdr:colOff>1231900</xdr:colOff>
      <xdr:row>20</xdr:row>
      <xdr:rowOff>19050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323850</xdr:colOff>
      <xdr:row>42</xdr:row>
      <xdr:rowOff>38100</xdr:rowOff>
    </xdr:from>
    <xdr:to>
      <xdr:col>9</xdr:col>
      <xdr:colOff>571500</xdr:colOff>
      <xdr:row>60</xdr:row>
      <xdr:rowOff>25400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talie Daugherty" refreshedDate="45603.821085532407" createdVersion="6" refreshedVersion="6" minRefreshableVersion="3" recordCount="50">
  <cacheSource type="worksheet">
    <worksheetSource name="Table1"/>
  </cacheSource>
  <cacheFields count="11">
    <cacheField name="State" numFmtId="0">
      <sharedItems count="50">
        <s v="California"/>
        <s v="Texas"/>
        <s v="Pennsylvania"/>
        <s v="New York"/>
        <s v="Illinois"/>
        <s v="Ohio"/>
        <s v="Michigan"/>
        <s v="Washington"/>
        <s v="New Jersey"/>
        <s v="Indiana"/>
        <s v="North Carolina"/>
        <s v="Georgia"/>
        <s v="Wisconsin"/>
        <s v="Massachusetts"/>
        <s v="Minnesota"/>
        <s v="Virginia"/>
        <s v="Tennessee"/>
        <s v="Missouri"/>
        <s v="Arizona"/>
        <s v="Maryland"/>
        <s v="Kentucky"/>
        <s v="Iowa"/>
        <s v="Connecticut"/>
        <s v="Oregon"/>
        <s v="Alabama"/>
        <s v="Oklahoma"/>
        <s v="South Carolina"/>
        <s v="Kansas"/>
        <s v="Nevada"/>
        <s v="Louisiana"/>
        <s v="Utah"/>
        <s v="Arkansas"/>
        <s v="Nebraska"/>
        <s v="Maine"/>
        <s v="New Mexico"/>
        <s v="West Virginia"/>
        <s v="Hawaii"/>
        <s v="Montana"/>
        <s v="Vermont"/>
        <s v="Alaska"/>
        <s v="Delaware"/>
        <s v="Wyoming"/>
        <s v="Florida"/>
        <s v="Colorado"/>
        <s v="North Dakota"/>
        <s v="Mississippi"/>
        <s v="South Dakota"/>
        <s v="Idaho"/>
        <s v="New Hampshire"/>
        <s v="Rhode Island"/>
      </sharedItems>
    </cacheField>
    <cacheField name="Number of Fatalities, 2012" numFmtId="0">
      <sharedItems containsSemiMixedTypes="0" containsString="0" containsNumber="1" containsInteger="1" minValue="8" maxValue="536"/>
    </cacheField>
    <cacheField name="Rate of Fatalities, 2012" numFmtId="0">
      <sharedItems containsSemiMixedTypes="0" containsString="0" containsNumber="1" minValue="1.4" maxValue="17.7"/>
    </cacheField>
    <cacheField name="State Rank, Fatalities 2012" numFmtId="0">
      <sharedItems containsSemiMixedTypes="0" containsString="0" containsNumber="1" containsInteger="1" minValue="1" maxValue="50"/>
    </cacheField>
    <cacheField name="Number of Injuries/Illnesses 2012" numFmtId="0">
      <sharedItems containsSemiMixedTypes="0" containsString="0" containsNumber="1" containsInteger="1" minValue="6500" maxValue="345400" count="43">
        <n v="345400"/>
        <n v="203200"/>
        <n v="155300"/>
        <n v="146300"/>
        <n v="124900"/>
        <n v="113600"/>
        <n v="105500"/>
        <n v="89300"/>
        <n v="80900"/>
        <n v="77900"/>
        <n v="75900"/>
        <n v="74800"/>
        <n v="72900"/>
        <n v="69700"/>
        <n v="67500"/>
        <n v="66200"/>
        <n v="65100"/>
        <n v="60300"/>
        <n v="54400"/>
        <n v="51900"/>
        <n v="48900"/>
        <n v="45600"/>
        <n v="43800"/>
        <n v="42900"/>
        <n v="41200"/>
        <n v="39000"/>
        <n v="36200"/>
        <n v="33400"/>
        <n v="32400"/>
        <n v="30600"/>
        <n v="27700"/>
        <n v="26600"/>
        <n v="24300"/>
        <n v="21200"/>
        <n v="19900"/>
        <n v="19800"/>
        <n v="13700"/>
        <n v="13300"/>
        <n v="9900"/>
        <n v="9700"/>
        <n v="7900"/>
        <n v="6500"/>
        <n v="47250"/>
      </sharedItems>
    </cacheField>
    <cacheField name="Injuries/Illnesses 2012 Rate" numFmtId="0">
      <sharedItems containsSemiMixedTypes="0" containsString="0" containsNumber="1" minValue="2.2999999999999998" maxValue="5.6"/>
    </cacheField>
    <cacheField name="Penalties FY 2013 (Average $)" numFmtId="0">
      <sharedItems containsSemiMixedTypes="0" containsString="0" containsNumber="1" containsInteger="1" minValue="363" maxValue="6422"/>
    </cacheField>
    <cacheField name="Penalties FY 2013 (Rank)" numFmtId="0">
      <sharedItems containsSemiMixedTypes="0" containsString="0" containsNumber="1" containsInteger="1" minValue="1" maxValue="50"/>
    </cacheField>
    <cacheField name="Inspectors" numFmtId="0">
      <sharedItems containsSemiMixedTypes="0" containsString="0" containsNumber="1" containsInteger="1" minValue="0" maxValue="216"/>
    </cacheField>
    <cacheField name="Years to Inspect Each Workplace Once" numFmtId="0">
      <sharedItems containsSemiMixedTypes="0" containsString="0" containsNumber="1" containsInteger="1" minValue="31" maxValue="521" count="44">
        <n v="179"/>
        <n v="136"/>
        <n v="125"/>
        <n v="184"/>
        <n v="137"/>
        <n v="112"/>
        <n v="45"/>
        <n v="50"/>
        <n v="123"/>
        <n v="104"/>
        <n v="60"/>
        <n v="138"/>
        <n v="57"/>
        <n v="82"/>
        <n v="118"/>
        <n v="126"/>
        <n v="108"/>
        <n v="124"/>
        <n v="98"/>
        <n v="107"/>
        <n v="31"/>
        <n v="94"/>
        <n v="131"/>
        <n v="111"/>
        <n v="110"/>
        <n v="49"/>
        <n v="206"/>
        <n v="81"/>
        <n v="237"/>
        <n v="128"/>
        <n v="80"/>
        <n v="191"/>
        <n v="173"/>
        <n v="79"/>
        <n v="135"/>
        <n v="68"/>
        <n v="58"/>
        <n v="175"/>
        <n v="101"/>
        <n v="238"/>
        <n v="122"/>
        <n v="521"/>
        <n v="119"/>
        <n v="103"/>
      </sharedItems>
    </cacheField>
    <cacheField name="State or Federal Program" numFmtId="0">
      <sharedItems count="2">
        <s v="State"/>
        <s v="Federal"/>
      </sharedItems>
    </cacheField>
  </cacheFields>
  <extLst>
    <ext xmlns:x14="http://schemas.microsoft.com/office/spreadsheetml/2009/9/main" uri="{725AE2AE-9491-48be-B2B4-4EB974FC3084}">
      <x14:pivotCacheDefinition pivotCacheId="2054262347"/>
    </ext>
  </extLst>
</pivotCacheDefinition>
</file>

<file path=xl/pivotCache/pivotCacheRecords1.xml><?xml version="1.0" encoding="utf-8"?>
<pivotCacheRecords xmlns="http://schemas.openxmlformats.org/spreadsheetml/2006/main" xmlns:r="http://schemas.openxmlformats.org/officeDocument/2006/relationships" count="50">
  <r>
    <x v="0"/>
    <n v="375"/>
    <n v="2.2999999999999998"/>
    <n v="6"/>
    <x v="0"/>
    <n v="3.5"/>
    <n v="6422"/>
    <n v="1"/>
    <n v="216"/>
    <x v="0"/>
    <x v="0"/>
  </r>
  <r>
    <x v="1"/>
    <n v="536"/>
    <n v="4.8"/>
    <n v="35"/>
    <x v="1"/>
    <n v="2.7"/>
    <n v="2187"/>
    <n v="10"/>
    <n v="98"/>
    <x v="1"/>
    <x v="1"/>
  </r>
  <r>
    <x v="2"/>
    <n v="194"/>
    <n v="3.4"/>
    <n v="22"/>
    <x v="2"/>
    <n v="3.9"/>
    <n v="1916"/>
    <n v="22"/>
    <n v="57"/>
    <x v="2"/>
    <x v="1"/>
  </r>
  <r>
    <x v="3"/>
    <n v="202"/>
    <n v="2.4"/>
    <n v="8"/>
    <x v="3"/>
    <n v="2.5"/>
    <n v="2016"/>
    <n v="17"/>
    <n v="105"/>
    <x v="3"/>
    <x v="1"/>
  </r>
  <r>
    <x v="4"/>
    <n v="146"/>
    <n v="2.5"/>
    <n v="10"/>
    <x v="4"/>
    <n v="3.2"/>
    <n v="1876"/>
    <n v="23"/>
    <n v="74"/>
    <x v="4"/>
    <x v="1"/>
  </r>
  <r>
    <x v="5"/>
    <n v="161"/>
    <n v="3.1"/>
    <n v="18"/>
    <x v="5"/>
    <n v="3.2"/>
    <n v="2156"/>
    <n v="11"/>
    <n v="53"/>
    <x v="5"/>
    <x v="1"/>
  </r>
  <r>
    <x v="6"/>
    <n v="137"/>
    <n v="3.4"/>
    <n v="22"/>
    <x v="6"/>
    <n v="4"/>
    <n v="542"/>
    <n v="48"/>
    <n v="63"/>
    <x v="6"/>
    <x v="0"/>
  </r>
  <r>
    <x v="7"/>
    <n v="67"/>
    <n v="2.2000000000000002"/>
    <n v="4"/>
    <x v="7"/>
    <n v="4.8"/>
    <n v="791"/>
    <n v="42"/>
    <n v="111"/>
    <x v="7"/>
    <x v="0"/>
  </r>
  <r>
    <x v="8"/>
    <n v="92"/>
    <n v="2.4"/>
    <n v="8"/>
    <x v="8"/>
    <n v="3.1"/>
    <n v="2151"/>
    <n v="12"/>
    <n v="67"/>
    <x v="8"/>
    <x v="1"/>
  </r>
  <r>
    <x v="9"/>
    <n v="115"/>
    <n v="4.2"/>
    <n v="33"/>
    <x v="9"/>
    <n v="3.9"/>
    <n v="1054"/>
    <n v="34"/>
    <n v="39"/>
    <x v="9"/>
    <x v="0"/>
  </r>
  <r>
    <x v="10"/>
    <n v="146"/>
    <n v="3.5"/>
    <n v="25"/>
    <x v="10"/>
    <n v="2.9"/>
    <n v="996"/>
    <n v="38"/>
    <n v="104"/>
    <x v="10"/>
    <x v="0"/>
  </r>
  <r>
    <x v="11"/>
    <n v="101"/>
    <n v="2.5"/>
    <n v="10"/>
    <x v="11"/>
    <n v="2.8"/>
    <n v="2061"/>
    <n v="15"/>
    <n v="49"/>
    <x v="11"/>
    <x v="1"/>
  </r>
  <r>
    <x v="12"/>
    <n v="114"/>
    <n v="4"/>
    <n v="32"/>
    <x v="12"/>
    <n v="4"/>
    <n v="2207"/>
    <n v="9"/>
    <n v="36"/>
    <x v="9"/>
    <x v="1"/>
  </r>
  <r>
    <x v="13"/>
    <n v="44"/>
    <n v="1.4"/>
    <n v="1"/>
    <x v="13"/>
    <n v="3.1"/>
    <n v="1929"/>
    <n v="21"/>
    <n v="33"/>
    <x v="8"/>
    <x v="1"/>
  </r>
  <r>
    <x v="14"/>
    <n v="70"/>
    <n v="2.6"/>
    <n v="12"/>
    <x v="14"/>
    <n v="3.8"/>
    <n v="768"/>
    <n v="44"/>
    <n v="58"/>
    <x v="12"/>
    <x v="0"/>
  </r>
  <r>
    <x v="15"/>
    <n v="149"/>
    <n v="3.8"/>
    <n v="30"/>
    <x v="15"/>
    <n v="2.7"/>
    <n v="726"/>
    <n v="46"/>
    <n v="48"/>
    <x v="13"/>
    <x v="0"/>
  </r>
  <r>
    <x v="16"/>
    <n v="101"/>
    <n v="3.8"/>
    <n v="30"/>
    <x v="16"/>
    <n v="3.5"/>
    <n v="727"/>
    <n v="45"/>
    <n v="30"/>
    <x v="13"/>
    <x v="0"/>
  </r>
  <r>
    <x v="17"/>
    <n v="88"/>
    <n v="3.3"/>
    <n v="21"/>
    <x v="17"/>
    <n v="3.3"/>
    <n v="1931"/>
    <n v="20"/>
    <n v="26"/>
    <x v="14"/>
    <x v="1"/>
  </r>
  <r>
    <x v="18"/>
    <n v="60"/>
    <n v="2.2999999999999998"/>
    <n v="6"/>
    <x v="18"/>
    <n v="3.2"/>
    <n v="891"/>
    <n v="40"/>
    <n v="30"/>
    <x v="15"/>
    <x v="0"/>
  </r>
  <r>
    <x v="19"/>
    <n v="72"/>
    <n v="2.6"/>
    <n v="12"/>
    <x v="19"/>
    <n v="3.1"/>
    <n v="685"/>
    <n v="47"/>
    <n v="48"/>
    <x v="16"/>
    <x v="0"/>
  </r>
  <r>
    <x v="20"/>
    <n v="91"/>
    <n v="4.9000000000000004"/>
    <n v="37"/>
    <x v="20"/>
    <n v="4.0999999999999996"/>
    <n v="3254"/>
    <n v="2"/>
    <n v="39"/>
    <x v="17"/>
    <x v="0"/>
  </r>
  <r>
    <x v="21"/>
    <n v="97"/>
    <n v="6.6"/>
    <n v="44"/>
    <x v="21"/>
    <n v="4.5"/>
    <n v="790"/>
    <n v="43"/>
    <n v="26"/>
    <x v="18"/>
    <x v="0"/>
  </r>
  <r>
    <x v="22"/>
    <n v="36"/>
    <n v="2.1"/>
    <n v="3"/>
    <x v="22"/>
    <n v="3.9"/>
    <n v="1735"/>
    <n v="30"/>
    <n v="24"/>
    <x v="19"/>
    <x v="1"/>
  </r>
  <r>
    <x v="23"/>
    <n v="43"/>
    <n v="2.6"/>
    <n v="12"/>
    <x v="23"/>
    <n v="3.9"/>
    <n v="363"/>
    <n v="50"/>
    <n v="75"/>
    <x v="20"/>
    <x v="0"/>
  </r>
  <r>
    <x v="24"/>
    <n v="84"/>
    <n v="4.3"/>
    <n v="34"/>
    <x v="24"/>
    <n v="3.3"/>
    <n v="1803"/>
    <n v="26"/>
    <n v="24"/>
    <x v="21"/>
    <x v="1"/>
  </r>
  <r>
    <x v="25"/>
    <n v="97"/>
    <n v="6.1"/>
    <n v="42"/>
    <x v="25"/>
    <n v="3.6"/>
    <n v="1872"/>
    <n v="24"/>
    <n v="19"/>
    <x v="22"/>
    <x v="1"/>
  </r>
  <r>
    <x v="26"/>
    <n v="63"/>
    <n v="3.5"/>
    <n v="25"/>
    <x v="26"/>
    <n v="3"/>
    <n v="492"/>
    <n v="49"/>
    <n v="24"/>
    <x v="23"/>
    <x v="0"/>
  </r>
  <r>
    <x v="27"/>
    <n v="76"/>
    <n v="5.7"/>
    <n v="41"/>
    <x v="27"/>
    <n v="3.6"/>
    <n v="1971"/>
    <n v="19"/>
    <n v="16"/>
    <x v="24"/>
    <x v="1"/>
  </r>
  <r>
    <x v="28"/>
    <n v="42"/>
    <n v="3.6"/>
    <n v="29"/>
    <x v="28"/>
    <n v="4.0999999999999996"/>
    <n v="2133"/>
    <n v="13"/>
    <n v="44"/>
    <x v="25"/>
    <x v="0"/>
  </r>
  <r>
    <x v="29"/>
    <n v="116"/>
    <n v="6.4"/>
    <n v="43"/>
    <x v="29"/>
    <n v="2.2999999999999998"/>
    <n v="1765"/>
    <n v="29"/>
    <n v="16"/>
    <x v="26"/>
    <x v="1"/>
  </r>
  <r>
    <x v="30"/>
    <n v="39"/>
    <n v="3"/>
    <n v="17"/>
    <x v="30"/>
    <n v="3.4"/>
    <n v="1053"/>
    <n v="35"/>
    <n v="22"/>
    <x v="27"/>
    <x v="0"/>
  </r>
  <r>
    <x v="31"/>
    <n v="63"/>
    <n v="5.4"/>
    <n v="39"/>
    <x v="31"/>
    <n v="3.2"/>
    <n v="2569"/>
    <n v="4"/>
    <n v="9"/>
    <x v="28"/>
    <x v="1"/>
  </r>
  <r>
    <x v="32"/>
    <n v="48"/>
    <n v="5.2"/>
    <n v="38"/>
    <x v="32"/>
    <n v="3.9"/>
    <n v="2565"/>
    <n v="5"/>
    <n v="9"/>
    <x v="29"/>
    <x v="1"/>
  </r>
  <r>
    <x v="33"/>
    <n v="19"/>
    <n v="3.2"/>
    <n v="20"/>
    <x v="33"/>
    <n v="5.6"/>
    <n v="2083"/>
    <n v="14"/>
    <n v="8"/>
    <x v="30"/>
    <x v="1"/>
  </r>
  <r>
    <x v="34"/>
    <n v="39"/>
    <n v="4.8"/>
    <n v="35"/>
    <x v="34"/>
    <n v="3.9"/>
    <n v="998"/>
    <n v="37"/>
    <n v="9"/>
    <x v="31"/>
    <x v="0"/>
  </r>
  <r>
    <x v="35"/>
    <n v="49"/>
    <n v="6.9"/>
    <n v="46"/>
    <x v="35"/>
    <n v="4.0999999999999996"/>
    <n v="1798"/>
    <n v="27"/>
    <n v="7"/>
    <x v="32"/>
    <x v="1"/>
  </r>
  <r>
    <x v="36"/>
    <n v="20"/>
    <n v="3.4"/>
    <n v="22"/>
    <x v="36"/>
    <n v="3.8"/>
    <n v="964"/>
    <n v="39"/>
    <n v="20"/>
    <x v="33"/>
    <x v="0"/>
  </r>
  <r>
    <x v="37"/>
    <n v="34"/>
    <n v="7.3"/>
    <n v="47"/>
    <x v="37"/>
    <n v="5"/>
    <n v="1983"/>
    <n v="18"/>
    <n v="7"/>
    <x v="34"/>
    <x v="1"/>
  </r>
  <r>
    <x v="38"/>
    <n v="11"/>
    <n v="3.5"/>
    <n v="25"/>
    <x v="38"/>
    <n v="5"/>
    <n v="1008"/>
    <n v="36"/>
    <n v="9"/>
    <x v="35"/>
    <x v="0"/>
  </r>
  <r>
    <x v="39"/>
    <n v="31"/>
    <n v="8.9"/>
    <n v="48"/>
    <x v="39"/>
    <n v="4.5999999999999996"/>
    <n v="889"/>
    <n v="41"/>
    <n v="11"/>
    <x v="36"/>
    <x v="0"/>
  </r>
  <r>
    <x v="40"/>
    <n v="14"/>
    <n v="3.1"/>
    <n v="18"/>
    <x v="40"/>
    <n v="2.8"/>
    <n v="2406"/>
    <n v="6"/>
    <n v="5"/>
    <x v="37"/>
    <x v="1"/>
  </r>
  <r>
    <x v="41"/>
    <n v="35"/>
    <n v="12.2"/>
    <n v="49"/>
    <x v="41"/>
    <n v="3.5"/>
    <n v="1777"/>
    <n v="28"/>
    <n v="9"/>
    <x v="38"/>
    <x v="0"/>
  </r>
  <r>
    <x v="42"/>
    <n v="218"/>
    <n v="2.7"/>
    <n v="15"/>
    <x v="42"/>
    <n v="3.5"/>
    <n v="1821"/>
    <n v="25"/>
    <n v="60"/>
    <x v="39"/>
    <x v="1"/>
  </r>
  <r>
    <x v="43"/>
    <n v="82"/>
    <n v="3.5"/>
    <n v="25"/>
    <x v="42"/>
    <n v="3.5"/>
    <n v="1649"/>
    <n v="31"/>
    <n v="28"/>
    <x v="40"/>
    <x v="1"/>
  </r>
  <r>
    <x v="44"/>
    <n v="65"/>
    <n v="17.7"/>
    <n v="50"/>
    <x v="42"/>
    <n v="3.5"/>
    <n v="3045"/>
    <n v="3"/>
    <n v="8"/>
    <x v="23"/>
    <x v="1"/>
  </r>
  <r>
    <x v="45"/>
    <n v="63"/>
    <n v="5.5"/>
    <n v="40"/>
    <x v="42"/>
    <n v="3.5"/>
    <n v="1515"/>
    <n v="32"/>
    <n v="14"/>
    <x v="5"/>
    <x v="1"/>
  </r>
  <r>
    <x v="46"/>
    <n v="31"/>
    <n v="6.7"/>
    <n v="45"/>
    <x v="42"/>
    <n v="3.5"/>
    <n v="2346"/>
    <n v="7"/>
    <n v="0"/>
    <x v="41"/>
    <x v="1"/>
  </r>
  <r>
    <x v="47"/>
    <n v="19"/>
    <n v="2.7"/>
    <n v="15"/>
    <x v="42"/>
    <n v="3.5"/>
    <n v="1449"/>
    <n v="33"/>
    <n v="9"/>
    <x v="16"/>
    <x v="1"/>
  </r>
  <r>
    <x v="48"/>
    <n v="14"/>
    <n v="2.2000000000000002"/>
    <n v="4"/>
    <x v="42"/>
    <n v="3.5"/>
    <n v="2243"/>
    <n v="8"/>
    <n v="7"/>
    <x v="42"/>
    <x v="1"/>
  </r>
  <r>
    <x v="49"/>
    <n v="8"/>
    <n v="1.7"/>
    <n v="2"/>
    <x v="42"/>
    <n v="3.5"/>
    <n v="2023"/>
    <n v="16"/>
    <n v="7"/>
    <x v="4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D28:E79" firstHeaderRow="1" firstDataRow="1" firstDataCol="1" rowPageCount="1" colPageCount="1"/>
  <pivotFields count="11">
    <pivotField axis="axisRow" showAll="0">
      <items count="51">
        <item x="24"/>
        <item x="39"/>
        <item x="18"/>
        <item x="31"/>
        <item x="0"/>
        <item x="43"/>
        <item x="22"/>
        <item x="40"/>
        <item x="42"/>
        <item x="11"/>
        <item x="36"/>
        <item x="47"/>
        <item x="4"/>
        <item x="9"/>
        <item x="21"/>
        <item x="27"/>
        <item x="20"/>
        <item x="29"/>
        <item x="33"/>
        <item x="19"/>
        <item x="13"/>
        <item x="6"/>
        <item x="14"/>
        <item x="45"/>
        <item x="17"/>
        <item x="37"/>
        <item x="32"/>
        <item x="28"/>
        <item x="48"/>
        <item x="8"/>
        <item x="34"/>
        <item x="3"/>
        <item x="10"/>
        <item x="44"/>
        <item x="5"/>
        <item x="25"/>
        <item x="23"/>
        <item x="2"/>
        <item x="49"/>
        <item x="26"/>
        <item x="46"/>
        <item x="16"/>
        <item x="1"/>
        <item x="30"/>
        <item x="38"/>
        <item x="15"/>
        <item x="7"/>
        <item x="35"/>
        <item x="12"/>
        <item x="41"/>
        <item t="default"/>
      </items>
    </pivotField>
    <pivotField showAll="0"/>
    <pivotField showAll="0"/>
    <pivotField showAll="0"/>
    <pivotField dataField="1" showAll="0" avgSubtotal="1">
      <items count="44">
        <item x="41"/>
        <item x="40"/>
        <item x="39"/>
        <item x="38"/>
        <item x="37"/>
        <item x="36"/>
        <item x="35"/>
        <item x="34"/>
        <item x="33"/>
        <item x="32"/>
        <item x="31"/>
        <item x="30"/>
        <item x="29"/>
        <item x="28"/>
        <item x="27"/>
        <item x="26"/>
        <item x="25"/>
        <item x="24"/>
        <item x="23"/>
        <item x="22"/>
        <item x="21"/>
        <item x="42"/>
        <item x="20"/>
        <item x="19"/>
        <item x="18"/>
        <item x="17"/>
        <item x="16"/>
        <item x="15"/>
        <item x="14"/>
        <item x="13"/>
        <item x="12"/>
        <item x="11"/>
        <item x="10"/>
        <item x="9"/>
        <item x="8"/>
        <item x="7"/>
        <item x="6"/>
        <item x="5"/>
        <item x="4"/>
        <item x="3"/>
        <item x="2"/>
        <item x="1"/>
        <item x="0"/>
        <item t="avg"/>
      </items>
    </pivotField>
    <pivotField showAll="0"/>
    <pivotField showAll="0"/>
    <pivotField showAll="0"/>
    <pivotField showAll="0"/>
    <pivotField showAll="0">
      <items count="45">
        <item x="20"/>
        <item x="6"/>
        <item x="25"/>
        <item x="7"/>
        <item x="12"/>
        <item x="36"/>
        <item x="10"/>
        <item x="35"/>
        <item x="33"/>
        <item x="30"/>
        <item x="27"/>
        <item x="13"/>
        <item x="21"/>
        <item x="18"/>
        <item x="38"/>
        <item x="43"/>
        <item x="9"/>
        <item x="19"/>
        <item x="16"/>
        <item x="24"/>
        <item x="23"/>
        <item x="5"/>
        <item x="14"/>
        <item x="42"/>
        <item x="40"/>
        <item x="8"/>
        <item x="17"/>
        <item x="2"/>
        <item x="15"/>
        <item x="29"/>
        <item x="22"/>
        <item x="34"/>
        <item x="1"/>
        <item x="4"/>
        <item x="11"/>
        <item x="32"/>
        <item x="37"/>
        <item x="0"/>
        <item x="3"/>
        <item x="31"/>
        <item x="26"/>
        <item x="28"/>
        <item x="39"/>
        <item x="41"/>
        <item t="default"/>
      </items>
    </pivotField>
    <pivotField axis="axisPage" multipleItemSelectionAllowed="1" showAll="0">
      <items count="3">
        <item x="1"/>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pageFields count="1">
    <pageField fld="10" hier="-1"/>
  </pageFields>
  <dataFields count="1">
    <dataField name="Average of Number of Injuries/Illnesses 2012" fld="4" subtotal="average" baseField="0" baseItem="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4">
  <location ref="D8:F25" firstHeaderRow="1" firstDataRow="1" firstDataCol="0"/>
  <pivotFields count="11">
    <pivotField showAll="0">
      <items count="51">
        <item x="24"/>
        <item x="39"/>
        <item x="18"/>
        <item x="31"/>
        <item x="0"/>
        <item x="43"/>
        <item x="22"/>
        <item x="40"/>
        <item x="42"/>
        <item x="11"/>
        <item x="36"/>
        <item x="47"/>
        <item x="4"/>
        <item x="9"/>
        <item x="21"/>
        <item x="27"/>
        <item x="20"/>
        <item x="29"/>
        <item x="33"/>
        <item x="19"/>
        <item x="13"/>
        <item x="6"/>
        <item x="14"/>
        <item x="45"/>
        <item x="17"/>
        <item x="37"/>
        <item x="32"/>
        <item x="28"/>
        <item x="48"/>
        <item x="8"/>
        <item x="34"/>
        <item x="3"/>
        <item x="10"/>
        <item x="44"/>
        <item x="5"/>
        <item x="25"/>
        <item x="23"/>
        <item x="2"/>
        <item x="49"/>
        <item x="26"/>
        <item x="46"/>
        <item x="16"/>
        <item x="1"/>
        <item x="30"/>
        <item x="38"/>
        <item x="15"/>
        <item x="7"/>
        <item x="35"/>
        <item x="12"/>
        <item x="41"/>
        <item t="default"/>
      </items>
    </pivotField>
    <pivotField showAll="0"/>
    <pivotField showAll="0"/>
    <pivotField showAll="0"/>
    <pivotField showAll="0"/>
    <pivotField showAll="0"/>
    <pivotField showAll="0"/>
    <pivotField showAll="0"/>
    <pivotField showAll="0"/>
    <pivotField showAll="0">
      <items count="45">
        <item x="20"/>
        <item x="6"/>
        <item x="25"/>
        <item x="7"/>
        <item x="12"/>
        <item x="36"/>
        <item x="10"/>
        <item x="35"/>
        <item x="33"/>
        <item x="30"/>
        <item x="27"/>
        <item x="13"/>
        <item x="21"/>
        <item x="18"/>
        <item x="38"/>
        <item x="43"/>
        <item x="9"/>
        <item x="19"/>
        <item x="16"/>
        <item x="24"/>
        <item x="23"/>
        <item x="5"/>
        <item x="14"/>
        <item x="42"/>
        <item x="40"/>
        <item x="8"/>
        <item x="17"/>
        <item x="2"/>
        <item x="15"/>
        <item x="29"/>
        <item x="22"/>
        <item x="34"/>
        <item x="1"/>
        <item x="4"/>
        <item x="11"/>
        <item x="32"/>
        <item x="37"/>
        <item x="0"/>
        <item x="3"/>
        <item x="31"/>
        <item x="26"/>
        <item x="28"/>
        <item x="39"/>
        <item x="41"/>
        <item t="default"/>
      </items>
    </pivotField>
    <pivotField multipleItemSelectionAllowed="1" showAll="0">
      <items count="3">
        <item h="1" x="1"/>
        <item x="0"/>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9" cacheId="1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18">
  <location ref="A34:B79" firstHeaderRow="1" firstDataRow="1" firstDataCol="1"/>
  <pivotFields count="11">
    <pivotField showAll="0">
      <items count="51">
        <item x="24"/>
        <item x="39"/>
        <item x="18"/>
        <item x="31"/>
        <item x="0"/>
        <item x="43"/>
        <item x="22"/>
        <item x="40"/>
        <item x="42"/>
        <item x="11"/>
        <item x="36"/>
        <item x="47"/>
        <item x="4"/>
        <item x="9"/>
        <item x="21"/>
        <item x="27"/>
        <item x="20"/>
        <item x="29"/>
        <item x="33"/>
        <item x="19"/>
        <item x="13"/>
        <item x="6"/>
        <item x="14"/>
        <item x="45"/>
        <item x="17"/>
        <item x="37"/>
        <item x="32"/>
        <item x="28"/>
        <item x="48"/>
        <item x="8"/>
        <item x="34"/>
        <item x="3"/>
        <item x="10"/>
        <item x="44"/>
        <item x="5"/>
        <item x="25"/>
        <item x="23"/>
        <item x="2"/>
        <item x="49"/>
        <item x="26"/>
        <item x="46"/>
        <item x="16"/>
        <item x="1"/>
        <item x="30"/>
        <item x="38"/>
        <item x="15"/>
        <item x="7"/>
        <item x="35"/>
        <item x="12"/>
        <item x="41"/>
        <item t="default"/>
      </items>
    </pivotField>
    <pivotField showAll="0"/>
    <pivotField dataField="1" showAll="0"/>
    <pivotField showAll="0"/>
    <pivotField showAll="0"/>
    <pivotField showAll="0"/>
    <pivotField showAll="0"/>
    <pivotField showAll="0"/>
    <pivotField showAll="0"/>
    <pivotField axis="axisRow" showAll="0" avgSubtotal="1">
      <items count="45">
        <item x="20"/>
        <item x="6"/>
        <item x="25"/>
        <item x="7"/>
        <item x="12"/>
        <item x="36"/>
        <item x="10"/>
        <item x="35"/>
        <item x="33"/>
        <item x="30"/>
        <item x="27"/>
        <item x="13"/>
        <item x="21"/>
        <item x="18"/>
        <item x="38"/>
        <item x="43"/>
        <item x="9"/>
        <item x="19"/>
        <item x="16"/>
        <item x="24"/>
        <item x="23"/>
        <item x="5"/>
        <item x="14"/>
        <item x="42"/>
        <item x="40"/>
        <item x="8"/>
        <item x="17"/>
        <item x="2"/>
        <item x="15"/>
        <item x="29"/>
        <item x="22"/>
        <item x="34"/>
        <item x="1"/>
        <item x="4"/>
        <item x="11"/>
        <item x="32"/>
        <item x="37"/>
        <item x="0"/>
        <item x="3"/>
        <item x="31"/>
        <item x="26"/>
        <item x="28"/>
        <item x="39"/>
        <item x="41"/>
        <item t="avg"/>
      </items>
    </pivotField>
    <pivotField showAll="0">
      <items count="3">
        <item x="1"/>
        <item x="0"/>
        <item t="default"/>
      </items>
    </pivotField>
  </pivotFields>
  <rowFields count="1">
    <field x="9"/>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Average of Rate of Fatalities, 2012" fld="2" subtotal="average" baseField="9" baseItem="1"/>
  </dataFields>
  <chartFormats count="4">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8" cacheId="1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5">
  <location ref="A8:C25" firstHeaderRow="1" firstDataRow="1" firstDataCol="0"/>
  <pivotFields count="11">
    <pivotField showAll="0">
      <items count="51">
        <item x="24"/>
        <item x="39"/>
        <item x="18"/>
        <item x="31"/>
        <item x="0"/>
        <item x="43"/>
        <item x="22"/>
        <item x="40"/>
        <item x="42"/>
        <item x="11"/>
        <item x="36"/>
        <item x="47"/>
        <item x="4"/>
        <item x="9"/>
        <item x="21"/>
        <item x="27"/>
        <item x="20"/>
        <item x="29"/>
        <item x="33"/>
        <item x="19"/>
        <item x="13"/>
        <item x="6"/>
        <item x="14"/>
        <item x="45"/>
        <item x="17"/>
        <item x="37"/>
        <item x="32"/>
        <item x="28"/>
        <item x="48"/>
        <item x="8"/>
        <item x="34"/>
        <item x="3"/>
        <item x="10"/>
        <item x="44"/>
        <item x="5"/>
        <item x="25"/>
        <item x="23"/>
        <item x="2"/>
        <item x="49"/>
        <item x="26"/>
        <item x="46"/>
        <item x="16"/>
        <item x="1"/>
        <item x="30"/>
        <item x="38"/>
        <item x="15"/>
        <item x="7"/>
        <item x="35"/>
        <item x="12"/>
        <item x="41"/>
        <item t="default"/>
      </items>
    </pivotField>
    <pivotField showAll="0"/>
    <pivotField showAll="0"/>
    <pivotField showAll="0"/>
    <pivotField showAll="0"/>
    <pivotField showAll="0"/>
    <pivotField showAll="0"/>
    <pivotField showAll="0"/>
    <pivotField showAll="0"/>
    <pivotField showAll="0">
      <items count="45">
        <item x="20"/>
        <item x="6"/>
        <item x="25"/>
        <item x="7"/>
        <item x="12"/>
        <item x="36"/>
        <item x="10"/>
        <item x="35"/>
        <item x="33"/>
        <item x="30"/>
        <item x="27"/>
        <item x="13"/>
        <item x="21"/>
        <item x="18"/>
        <item x="38"/>
        <item x="43"/>
        <item x="9"/>
        <item x="19"/>
        <item x="16"/>
        <item x="24"/>
        <item x="23"/>
        <item x="5"/>
        <item x="14"/>
        <item x="42"/>
        <item x="40"/>
        <item x="8"/>
        <item x="17"/>
        <item x="2"/>
        <item x="15"/>
        <item x="29"/>
        <item x="22"/>
        <item x="34"/>
        <item x="1"/>
        <item x="4"/>
        <item x="11"/>
        <item x="32"/>
        <item x="37"/>
        <item x="0"/>
        <item x="3"/>
        <item x="31"/>
        <item x="26"/>
        <item x="28"/>
        <item x="39"/>
        <item x="41"/>
        <item t="default"/>
      </items>
    </pivotField>
    <pivotField multipleItemSelectionAllowed="1" showAll="0">
      <items count="3">
        <item h="1" x="1"/>
        <item x="0"/>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7" cacheId="1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5">
  <location ref="A1:B4" firstHeaderRow="1" firstDataRow="1" firstDataCol="1"/>
  <pivotFields count="11">
    <pivotField showAll="0">
      <items count="51">
        <item x="24"/>
        <item x="39"/>
        <item x="18"/>
        <item x="31"/>
        <item x="0"/>
        <item x="43"/>
        <item x="22"/>
        <item x="40"/>
        <item x="42"/>
        <item x="11"/>
        <item x="36"/>
        <item x="47"/>
        <item x="4"/>
        <item x="9"/>
        <item x="21"/>
        <item x="27"/>
        <item x="20"/>
        <item x="29"/>
        <item x="33"/>
        <item x="19"/>
        <item x="13"/>
        <item x="6"/>
        <item x="14"/>
        <item x="45"/>
        <item x="17"/>
        <item x="37"/>
        <item x="32"/>
        <item x="28"/>
        <item x="48"/>
        <item x="8"/>
        <item x="34"/>
        <item x="3"/>
        <item x="10"/>
        <item x="44"/>
        <item x="5"/>
        <item x="25"/>
        <item x="23"/>
        <item x="2"/>
        <item x="49"/>
        <item x="26"/>
        <item x="46"/>
        <item x="16"/>
        <item x="1"/>
        <item x="30"/>
        <item x="38"/>
        <item x="15"/>
        <item x="7"/>
        <item x="35"/>
        <item x="12"/>
        <item x="41"/>
        <item t="default"/>
      </items>
    </pivotField>
    <pivotField showAll="0"/>
    <pivotField dataField="1" showAll="0"/>
    <pivotField showAll="0"/>
    <pivotField showAll="0"/>
    <pivotField showAll="0"/>
    <pivotField showAll="0"/>
    <pivotField showAll="0"/>
    <pivotField showAll="0"/>
    <pivotField showAll="0">
      <items count="45">
        <item x="20"/>
        <item x="6"/>
        <item x="25"/>
        <item x="7"/>
        <item x="12"/>
        <item x="36"/>
        <item x="10"/>
        <item x="35"/>
        <item x="33"/>
        <item x="30"/>
        <item x="27"/>
        <item x="13"/>
        <item x="21"/>
        <item x="18"/>
        <item x="38"/>
        <item x="43"/>
        <item x="9"/>
        <item x="19"/>
        <item x="16"/>
        <item x="24"/>
        <item x="23"/>
        <item x="5"/>
        <item x="14"/>
        <item x="42"/>
        <item x="40"/>
        <item x="8"/>
        <item x="17"/>
        <item x="2"/>
        <item x="15"/>
        <item x="29"/>
        <item x="22"/>
        <item x="34"/>
        <item x="1"/>
        <item x="4"/>
        <item x="11"/>
        <item x="32"/>
        <item x="37"/>
        <item x="0"/>
        <item x="3"/>
        <item x="31"/>
        <item x="26"/>
        <item x="28"/>
        <item x="39"/>
        <item x="41"/>
        <item t="default"/>
      </items>
    </pivotField>
    <pivotField axis="axisRow" showAll="0">
      <items count="3">
        <item x="1"/>
        <item x="0"/>
        <item t="default"/>
      </items>
    </pivotField>
  </pivotFields>
  <rowFields count="1">
    <field x="10"/>
  </rowFields>
  <rowItems count="3">
    <i>
      <x/>
    </i>
    <i>
      <x v="1"/>
    </i>
    <i t="grand">
      <x/>
    </i>
  </rowItems>
  <colItems count="1">
    <i/>
  </colItems>
  <dataFields count="1">
    <dataField name="Average of Rate of Fatalities, 2012" fld="2" subtotal="average" baseField="1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5" name="PivotTable17"/>
    <pivotTable tabId="5" name="PivotTable18"/>
    <pivotTable tabId="5" name="PivotTable19"/>
    <pivotTable tabId="5" name="PivotTable1"/>
    <pivotTable tabId="5" name="PivotTable6"/>
  </pivotTables>
  <data>
    <tabular pivotCacheId="2054262347">
      <items count="50">
        <i x="24" s="1"/>
        <i x="39" s="1"/>
        <i x="18" s="1"/>
        <i x="31" s="1"/>
        <i x="0" s="1"/>
        <i x="43" s="1"/>
        <i x="22" s="1"/>
        <i x="40" s="1"/>
        <i x="42" s="1"/>
        <i x="11" s="1"/>
        <i x="36" s="1"/>
        <i x="47" s="1"/>
        <i x="4" s="1"/>
        <i x="9" s="1"/>
        <i x="21" s="1"/>
        <i x="27" s="1"/>
        <i x="20" s="1"/>
        <i x="29" s="1"/>
        <i x="33" s="1"/>
        <i x="19" s="1"/>
        <i x="13" s="1"/>
        <i x="6" s="1"/>
        <i x="14" s="1"/>
        <i x="45" s="1"/>
        <i x="17" s="1"/>
        <i x="37" s="1"/>
        <i x="32" s="1"/>
        <i x="28" s="1"/>
        <i x="48" s="1"/>
        <i x="8" s="1"/>
        <i x="34" s="1"/>
        <i x="3" s="1"/>
        <i x="10" s="1"/>
        <i x="44" s="1"/>
        <i x="5" s="1"/>
        <i x="25" s="1"/>
        <i x="23" s="1"/>
        <i x="2" s="1"/>
        <i x="49" s="1"/>
        <i x="26" s="1"/>
        <i x="46" s="1"/>
        <i x="16" s="1"/>
        <i x="1" s="1"/>
        <i x="30" s="1"/>
        <i x="38" s="1"/>
        <i x="15" s="1"/>
        <i x="7" s="1"/>
        <i x="35" s="1"/>
        <i x="12" s="1"/>
        <i x="4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_to_Inspect_Each_Workplace_Once" sourceName="Years to Inspect Each Workplace Once">
  <pivotTables>
    <pivotTable tabId="5" name="PivotTable17"/>
    <pivotTable tabId="5" name="PivotTable18"/>
    <pivotTable tabId="5" name="PivotTable19"/>
    <pivotTable tabId="5" name="PivotTable1"/>
    <pivotTable tabId="5" name="PivotTable6"/>
  </pivotTables>
  <data>
    <tabular pivotCacheId="2054262347">
      <items count="44">
        <i x="20" s="1"/>
        <i x="6" s="1"/>
        <i x="25" s="1"/>
        <i x="7" s="1"/>
        <i x="12" s="1"/>
        <i x="36" s="1"/>
        <i x="10" s="1"/>
        <i x="35" s="1"/>
        <i x="33" s="1"/>
        <i x="30" s="1"/>
        <i x="27" s="1"/>
        <i x="13" s="1"/>
        <i x="21" s="1"/>
        <i x="18" s="1"/>
        <i x="38" s="1"/>
        <i x="43" s="1"/>
        <i x="9" s="1"/>
        <i x="19" s="1"/>
        <i x="16" s="1"/>
        <i x="24" s="1"/>
        <i x="23" s="1"/>
        <i x="5" s="1"/>
        <i x="14" s="1"/>
        <i x="42" s="1"/>
        <i x="40" s="1"/>
        <i x="8" s="1"/>
        <i x="17" s="1"/>
        <i x="2" s="1"/>
        <i x="15" s="1"/>
        <i x="29" s="1"/>
        <i x="22" s="1"/>
        <i x="34" s="1"/>
        <i x="1" s="1"/>
        <i x="4" s="1"/>
        <i x="11" s="1"/>
        <i x="32" s="1"/>
        <i x="37" s="1"/>
        <i x="0" s="1"/>
        <i x="3" s="1"/>
        <i x="31" s="1"/>
        <i x="26" s="1"/>
        <i x="28" s="1"/>
        <i x="39" s="1"/>
        <i x="4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e_or_Federal_Program" sourceName="State or Federal Program">
  <pivotTables>
    <pivotTable tabId="5" name="PivotTable17"/>
    <pivotTable tabId="5" name="PivotTable19"/>
  </pivotTables>
  <data>
    <tabular pivotCacheId="205426234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 name="Years to Inspect Each Workplace Once" cache="Slicer_Years_to_Inspect_Each_Workplace_Once" caption="Years to Inspect Each Workplace Once" rowHeight="241300"/>
  <slicer name="State or Federal Program" cache="Slicer_State_or_Federal_Program" caption="State or Federal Program" rowHeight="241300"/>
</slicers>
</file>

<file path=xl/tables/table1.xml><?xml version="1.0" encoding="utf-8"?>
<table xmlns="http://schemas.openxmlformats.org/spreadsheetml/2006/main" id="1" name="Table1" displayName="Table1" ref="A1:K52" totalsRowCount="1">
  <autoFilter ref="A1:K51"/>
  <tableColumns count="11">
    <tableColumn id="1" name="State" dataDxfId="3" totalsRowDxfId="1"/>
    <tableColumn id="2" name="Number of Fatalities, 2012" totalsRowFunction="custom">
      <totalsRowFormula>MEDIAN(B2,B51)</totalsRowFormula>
    </tableColumn>
    <tableColumn id="3" name="Rate of Fatalities, 2012"/>
    <tableColumn id="4" name="State Rank, Fatalities 2012"/>
    <tableColumn id="5" name="Number of Injuries/Illnesses 2012" totalsRowFunction="custom">
      <totalsRowFormula>MEDIAN(E2, E51)</totalsRowFormula>
    </tableColumn>
    <tableColumn id="6" name="Injuries/Illnesses 2012 Rate"/>
    <tableColumn id="7" name="Penalties FY 2013 (Average $)"/>
    <tableColumn id="8" name="Penalties FY 2013 (Rank)"/>
    <tableColumn id="9" name="Inspectors"/>
    <tableColumn id="10" name="Years to Inspect Each Workplace Once"/>
    <tableColumn id="11" name="State or Federal Program" dataDxfId="2" totalsRow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zoomScale="75" zoomScaleNormal="75" workbookViewId="0">
      <selection activeCell="B3" sqref="B3"/>
    </sheetView>
  </sheetViews>
  <sheetFormatPr defaultRowHeight="15" x14ac:dyDescent="0.25"/>
  <cols>
    <col min="1" max="1" width="18.85546875" customWidth="1"/>
    <col min="2" max="2" width="27.28515625" bestFit="1" customWidth="1"/>
    <col min="3" max="3" width="24.140625" bestFit="1" customWidth="1"/>
    <col min="4" max="4" width="27.28515625" bestFit="1" customWidth="1"/>
    <col min="5" max="5" width="33.85546875" bestFit="1" customWidth="1"/>
    <col min="6" max="6" width="28.42578125" bestFit="1" customWidth="1"/>
    <col min="7" max="7" width="30" bestFit="1" customWidth="1"/>
    <col min="8" max="8" width="25.5703125" bestFit="1" customWidth="1"/>
    <col min="9" max="9" width="13.140625" bestFit="1" customWidth="1"/>
    <col min="10" max="10" width="37.42578125" bestFit="1" customWidth="1"/>
    <col min="11" max="11" width="25.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15</v>
      </c>
      <c r="B2">
        <v>375</v>
      </c>
      <c r="C2">
        <v>2.2999999999999998</v>
      </c>
      <c r="D2">
        <v>6</v>
      </c>
      <c r="E2" s="5">
        <v>345400</v>
      </c>
      <c r="F2">
        <v>3.5</v>
      </c>
      <c r="G2">
        <v>6422</v>
      </c>
      <c r="H2">
        <v>1</v>
      </c>
      <c r="I2">
        <v>216</v>
      </c>
      <c r="J2">
        <v>179</v>
      </c>
      <c r="K2" s="4" t="s">
        <v>0</v>
      </c>
    </row>
    <row r="3" spans="1:11" x14ac:dyDescent="0.25">
      <c r="A3" s="1" t="s">
        <v>16</v>
      </c>
      <c r="B3">
        <v>536</v>
      </c>
      <c r="C3">
        <v>4.8</v>
      </c>
      <c r="D3">
        <v>35</v>
      </c>
      <c r="E3" s="5">
        <v>203200</v>
      </c>
      <c r="F3">
        <v>2.7</v>
      </c>
      <c r="G3">
        <v>2187</v>
      </c>
      <c r="H3">
        <v>10</v>
      </c>
      <c r="I3">
        <v>98</v>
      </c>
      <c r="J3">
        <v>136</v>
      </c>
      <c r="K3" s="4" t="s">
        <v>11</v>
      </c>
    </row>
    <row r="4" spans="1:11" x14ac:dyDescent="0.25">
      <c r="A4" s="1" t="s">
        <v>17</v>
      </c>
      <c r="B4">
        <v>194</v>
      </c>
      <c r="C4">
        <v>3.4</v>
      </c>
      <c r="D4">
        <v>22</v>
      </c>
      <c r="E4" s="5">
        <v>155300</v>
      </c>
      <c r="F4">
        <v>3.9</v>
      </c>
      <c r="G4">
        <v>1916</v>
      </c>
      <c r="H4">
        <v>22</v>
      </c>
      <c r="I4">
        <v>57</v>
      </c>
      <c r="J4">
        <v>125</v>
      </c>
      <c r="K4" s="4" t="s">
        <v>11</v>
      </c>
    </row>
    <row r="5" spans="1:11" x14ac:dyDescent="0.25">
      <c r="A5" s="1" t="s">
        <v>18</v>
      </c>
      <c r="B5">
        <v>202</v>
      </c>
      <c r="C5">
        <v>2.4</v>
      </c>
      <c r="D5">
        <v>8</v>
      </c>
      <c r="E5" s="5">
        <v>146300</v>
      </c>
      <c r="F5">
        <v>2.5</v>
      </c>
      <c r="G5">
        <v>2016</v>
      </c>
      <c r="H5">
        <v>17</v>
      </c>
      <c r="I5">
        <v>105</v>
      </c>
      <c r="J5">
        <v>184</v>
      </c>
      <c r="K5" s="4" t="s">
        <v>11</v>
      </c>
    </row>
    <row r="6" spans="1:11" x14ac:dyDescent="0.25">
      <c r="A6" s="1" t="s">
        <v>19</v>
      </c>
      <c r="B6">
        <v>146</v>
      </c>
      <c r="C6">
        <v>2.5</v>
      </c>
      <c r="D6">
        <v>10</v>
      </c>
      <c r="E6" s="5">
        <v>124900</v>
      </c>
      <c r="F6">
        <v>3.2</v>
      </c>
      <c r="G6">
        <v>1876</v>
      </c>
      <c r="H6">
        <v>23</v>
      </c>
      <c r="I6">
        <v>74</v>
      </c>
      <c r="J6">
        <v>137</v>
      </c>
      <c r="K6" s="4" t="s">
        <v>11</v>
      </c>
    </row>
    <row r="7" spans="1:11" x14ac:dyDescent="0.25">
      <c r="A7" s="1" t="s">
        <v>20</v>
      </c>
      <c r="B7">
        <v>161</v>
      </c>
      <c r="C7">
        <v>3.1</v>
      </c>
      <c r="D7">
        <v>18</v>
      </c>
      <c r="E7" s="5">
        <v>113600</v>
      </c>
      <c r="F7">
        <v>3.2</v>
      </c>
      <c r="G7">
        <v>2156</v>
      </c>
      <c r="H7">
        <v>11</v>
      </c>
      <c r="I7">
        <v>53</v>
      </c>
      <c r="J7">
        <v>112</v>
      </c>
      <c r="K7" s="4" t="s">
        <v>11</v>
      </c>
    </row>
    <row r="8" spans="1:11" x14ac:dyDescent="0.25">
      <c r="A8" s="1" t="s">
        <v>21</v>
      </c>
      <c r="B8">
        <v>137</v>
      </c>
      <c r="C8">
        <v>3.4</v>
      </c>
      <c r="D8">
        <v>22</v>
      </c>
      <c r="E8" s="5">
        <v>105500</v>
      </c>
      <c r="F8">
        <v>4</v>
      </c>
      <c r="G8">
        <v>542</v>
      </c>
      <c r="H8">
        <v>48</v>
      </c>
      <c r="I8">
        <v>63</v>
      </c>
      <c r="J8">
        <v>45</v>
      </c>
      <c r="K8" s="4" t="s">
        <v>0</v>
      </c>
    </row>
    <row r="9" spans="1:11" x14ac:dyDescent="0.25">
      <c r="A9" s="1" t="s">
        <v>22</v>
      </c>
      <c r="B9">
        <v>67</v>
      </c>
      <c r="C9">
        <v>2.2000000000000002</v>
      </c>
      <c r="D9">
        <v>4</v>
      </c>
      <c r="E9" s="5">
        <v>89300</v>
      </c>
      <c r="F9">
        <v>4.8</v>
      </c>
      <c r="G9">
        <v>791</v>
      </c>
      <c r="H9">
        <v>42</v>
      </c>
      <c r="I9">
        <v>111</v>
      </c>
      <c r="J9">
        <v>50</v>
      </c>
      <c r="K9" s="4" t="s">
        <v>0</v>
      </c>
    </row>
    <row r="10" spans="1:11" x14ac:dyDescent="0.25">
      <c r="A10" s="1" t="s">
        <v>23</v>
      </c>
      <c r="B10">
        <v>92</v>
      </c>
      <c r="C10">
        <v>2.4</v>
      </c>
      <c r="D10">
        <v>8</v>
      </c>
      <c r="E10" s="5">
        <v>80900</v>
      </c>
      <c r="F10">
        <v>3.1</v>
      </c>
      <c r="G10">
        <v>2151</v>
      </c>
      <c r="H10">
        <v>12</v>
      </c>
      <c r="I10">
        <v>67</v>
      </c>
      <c r="J10">
        <v>123</v>
      </c>
      <c r="K10" s="4" t="s">
        <v>11</v>
      </c>
    </row>
    <row r="11" spans="1:11" x14ac:dyDescent="0.25">
      <c r="A11" s="1" t="s">
        <v>24</v>
      </c>
      <c r="B11">
        <v>115</v>
      </c>
      <c r="C11">
        <v>4.2</v>
      </c>
      <c r="D11">
        <v>33</v>
      </c>
      <c r="E11" s="5">
        <v>77900</v>
      </c>
      <c r="F11">
        <v>3.9</v>
      </c>
      <c r="G11">
        <v>1054</v>
      </c>
      <c r="H11">
        <v>34</v>
      </c>
      <c r="I11">
        <v>39</v>
      </c>
      <c r="J11">
        <v>104</v>
      </c>
      <c r="K11" s="4" t="s">
        <v>0</v>
      </c>
    </row>
    <row r="12" spans="1:11" x14ac:dyDescent="0.25">
      <c r="A12" s="1" t="s">
        <v>25</v>
      </c>
      <c r="B12">
        <v>146</v>
      </c>
      <c r="C12">
        <v>3.5</v>
      </c>
      <c r="D12">
        <v>25</v>
      </c>
      <c r="E12" s="5">
        <v>75900</v>
      </c>
      <c r="F12">
        <v>2.9</v>
      </c>
      <c r="G12">
        <v>996</v>
      </c>
      <c r="H12">
        <v>38</v>
      </c>
      <c r="I12">
        <v>104</v>
      </c>
      <c r="J12">
        <v>60</v>
      </c>
      <c r="K12" s="4" t="s">
        <v>0</v>
      </c>
    </row>
    <row r="13" spans="1:11" x14ac:dyDescent="0.25">
      <c r="A13" s="1" t="s">
        <v>26</v>
      </c>
      <c r="B13">
        <v>101</v>
      </c>
      <c r="C13">
        <v>2.5</v>
      </c>
      <c r="D13">
        <v>10</v>
      </c>
      <c r="E13" s="5">
        <v>74800</v>
      </c>
      <c r="F13">
        <v>2.8</v>
      </c>
      <c r="G13">
        <v>2061</v>
      </c>
      <c r="H13">
        <v>15</v>
      </c>
      <c r="I13">
        <v>49</v>
      </c>
      <c r="J13">
        <v>138</v>
      </c>
      <c r="K13" s="4" t="s">
        <v>11</v>
      </c>
    </row>
    <row r="14" spans="1:11" x14ac:dyDescent="0.25">
      <c r="A14" s="1" t="s">
        <v>27</v>
      </c>
      <c r="B14">
        <v>114</v>
      </c>
      <c r="C14">
        <v>4</v>
      </c>
      <c r="D14">
        <v>32</v>
      </c>
      <c r="E14" s="5">
        <v>72900</v>
      </c>
      <c r="F14">
        <v>4</v>
      </c>
      <c r="G14">
        <v>2207</v>
      </c>
      <c r="H14">
        <v>9</v>
      </c>
      <c r="I14">
        <v>36</v>
      </c>
      <c r="J14">
        <v>104</v>
      </c>
      <c r="K14" s="4" t="s">
        <v>11</v>
      </c>
    </row>
    <row r="15" spans="1:11" x14ac:dyDescent="0.25">
      <c r="A15" s="1" t="s">
        <v>28</v>
      </c>
      <c r="B15">
        <v>44</v>
      </c>
      <c r="C15">
        <v>1.4</v>
      </c>
      <c r="D15">
        <v>1</v>
      </c>
      <c r="E15" s="5">
        <v>69700</v>
      </c>
      <c r="F15">
        <v>3.1</v>
      </c>
      <c r="G15">
        <v>1929</v>
      </c>
      <c r="H15">
        <v>21</v>
      </c>
      <c r="I15">
        <v>33</v>
      </c>
      <c r="J15">
        <v>123</v>
      </c>
      <c r="K15" s="4" t="s">
        <v>11</v>
      </c>
    </row>
    <row r="16" spans="1:11" x14ac:dyDescent="0.25">
      <c r="A16" s="1" t="s">
        <v>29</v>
      </c>
      <c r="B16">
        <v>70</v>
      </c>
      <c r="C16">
        <v>2.6</v>
      </c>
      <c r="D16">
        <v>12</v>
      </c>
      <c r="E16" s="5">
        <v>67500</v>
      </c>
      <c r="F16">
        <v>3.8</v>
      </c>
      <c r="G16">
        <v>768</v>
      </c>
      <c r="H16">
        <v>44</v>
      </c>
      <c r="I16">
        <v>58</v>
      </c>
      <c r="J16">
        <v>57</v>
      </c>
      <c r="K16" s="4" t="s">
        <v>0</v>
      </c>
    </row>
    <row r="17" spans="1:11" x14ac:dyDescent="0.25">
      <c r="A17" s="1" t="s">
        <v>30</v>
      </c>
      <c r="B17">
        <v>149</v>
      </c>
      <c r="C17">
        <v>3.8</v>
      </c>
      <c r="D17">
        <v>30</v>
      </c>
      <c r="E17" s="5">
        <v>66200</v>
      </c>
      <c r="F17">
        <v>2.7</v>
      </c>
      <c r="G17">
        <v>726</v>
      </c>
      <c r="H17">
        <v>46</v>
      </c>
      <c r="I17">
        <v>48</v>
      </c>
      <c r="J17">
        <v>82</v>
      </c>
      <c r="K17" s="4" t="s">
        <v>0</v>
      </c>
    </row>
    <row r="18" spans="1:11" x14ac:dyDescent="0.25">
      <c r="A18" s="1" t="s">
        <v>31</v>
      </c>
      <c r="B18">
        <v>101</v>
      </c>
      <c r="C18">
        <v>3.8</v>
      </c>
      <c r="D18">
        <v>30</v>
      </c>
      <c r="E18" s="5">
        <v>65100</v>
      </c>
      <c r="F18">
        <v>3.5</v>
      </c>
      <c r="G18">
        <v>727</v>
      </c>
      <c r="H18">
        <v>45</v>
      </c>
      <c r="I18">
        <v>30</v>
      </c>
      <c r="J18">
        <v>82</v>
      </c>
      <c r="K18" s="4" t="s">
        <v>0</v>
      </c>
    </row>
    <row r="19" spans="1:11" x14ac:dyDescent="0.25">
      <c r="A19" s="1" t="s">
        <v>32</v>
      </c>
      <c r="B19">
        <v>88</v>
      </c>
      <c r="C19">
        <v>3.3</v>
      </c>
      <c r="D19">
        <v>21</v>
      </c>
      <c r="E19" s="5">
        <v>60300</v>
      </c>
      <c r="F19">
        <v>3.3</v>
      </c>
      <c r="G19">
        <v>1931</v>
      </c>
      <c r="H19">
        <v>20</v>
      </c>
      <c r="I19">
        <v>26</v>
      </c>
      <c r="J19">
        <v>118</v>
      </c>
      <c r="K19" s="4" t="s">
        <v>11</v>
      </c>
    </row>
    <row r="20" spans="1:11" x14ac:dyDescent="0.25">
      <c r="A20" s="1" t="s">
        <v>33</v>
      </c>
      <c r="B20">
        <v>60</v>
      </c>
      <c r="C20">
        <v>2.2999999999999998</v>
      </c>
      <c r="D20">
        <v>6</v>
      </c>
      <c r="E20" s="5">
        <v>54400</v>
      </c>
      <c r="F20">
        <v>3.2</v>
      </c>
      <c r="G20">
        <v>891</v>
      </c>
      <c r="H20">
        <v>40</v>
      </c>
      <c r="I20">
        <v>30</v>
      </c>
      <c r="J20">
        <v>126</v>
      </c>
      <c r="K20" s="4" t="s">
        <v>0</v>
      </c>
    </row>
    <row r="21" spans="1:11" x14ac:dyDescent="0.25">
      <c r="A21" s="1" t="s">
        <v>34</v>
      </c>
      <c r="B21">
        <v>72</v>
      </c>
      <c r="C21">
        <v>2.6</v>
      </c>
      <c r="D21">
        <v>12</v>
      </c>
      <c r="E21" s="5">
        <v>51900</v>
      </c>
      <c r="F21">
        <v>3.1</v>
      </c>
      <c r="G21">
        <v>685</v>
      </c>
      <c r="H21">
        <v>47</v>
      </c>
      <c r="I21">
        <v>48</v>
      </c>
      <c r="J21">
        <v>108</v>
      </c>
      <c r="K21" s="4" t="s">
        <v>0</v>
      </c>
    </row>
    <row r="22" spans="1:11" x14ac:dyDescent="0.25">
      <c r="A22" s="1" t="s">
        <v>35</v>
      </c>
      <c r="B22">
        <v>91</v>
      </c>
      <c r="C22">
        <v>4.9000000000000004</v>
      </c>
      <c r="D22">
        <v>37</v>
      </c>
      <c r="E22" s="5">
        <v>48900</v>
      </c>
      <c r="F22">
        <v>4.0999999999999996</v>
      </c>
      <c r="G22">
        <v>3254</v>
      </c>
      <c r="H22">
        <v>2</v>
      </c>
      <c r="I22">
        <v>39</v>
      </c>
      <c r="J22">
        <v>124</v>
      </c>
      <c r="K22" s="4" t="s">
        <v>0</v>
      </c>
    </row>
    <row r="23" spans="1:11" x14ac:dyDescent="0.25">
      <c r="A23" s="1" t="s">
        <v>36</v>
      </c>
      <c r="B23">
        <v>97</v>
      </c>
      <c r="C23">
        <v>6.6</v>
      </c>
      <c r="D23">
        <v>44</v>
      </c>
      <c r="E23" s="5">
        <v>45600</v>
      </c>
      <c r="F23">
        <v>4.5</v>
      </c>
      <c r="G23">
        <v>790</v>
      </c>
      <c r="H23">
        <v>43</v>
      </c>
      <c r="I23">
        <v>26</v>
      </c>
      <c r="J23">
        <v>98</v>
      </c>
      <c r="K23" s="4" t="s">
        <v>0</v>
      </c>
    </row>
    <row r="24" spans="1:11" x14ac:dyDescent="0.25">
      <c r="A24" s="1" t="s">
        <v>37</v>
      </c>
      <c r="B24">
        <v>36</v>
      </c>
      <c r="C24">
        <v>2.1</v>
      </c>
      <c r="D24">
        <v>3</v>
      </c>
      <c r="E24" s="5">
        <v>43800</v>
      </c>
      <c r="F24">
        <v>3.9</v>
      </c>
      <c r="G24">
        <v>1735</v>
      </c>
      <c r="H24">
        <v>30</v>
      </c>
      <c r="I24">
        <v>24</v>
      </c>
      <c r="J24">
        <v>107</v>
      </c>
      <c r="K24" s="4" t="s">
        <v>11</v>
      </c>
    </row>
    <row r="25" spans="1:11" x14ac:dyDescent="0.25">
      <c r="A25" s="1" t="s">
        <v>38</v>
      </c>
      <c r="B25">
        <v>43</v>
      </c>
      <c r="C25">
        <v>2.6</v>
      </c>
      <c r="D25">
        <v>12</v>
      </c>
      <c r="E25" s="5">
        <v>42900</v>
      </c>
      <c r="F25">
        <v>3.9</v>
      </c>
      <c r="G25">
        <v>363</v>
      </c>
      <c r="H25">
        <v>50</v>
      </c>
      <c r="I25">
        <v>75</v>
      </c>
      <c r="J25">
        <v>31</v>
      </c>
      <c r="K25" s="4" t="s">
        <v>0</v>
      </c>
    </row>
    <row r="26" spans="1:11" x14ac:dyDescent="0.25">
      <c r="A26" s="1" t="s">
        <v>39</v>
      </c>
      <c r="B26">
        <v>84</v>
      </c>
      <c r="C26">
        <v>4.3</v>
      </c>
      <c r="D26">
        <v>34</v>
      </c>
      <c r="E26" s="5">
        <v>41200</v>
      </c>
      <c r="F26">
        <v>3.3</v>
      </c>
      <c r="G26">
        <v>1803</v>
      </c>
      <c r="H26">
        <v>26</v>
      </c>
      <c r="I26">
        <v>24</v>
      </c>
      <c r="J26">
        <v>94</v>
      </c>
      <c r="K26" s="4" t="s">
        <v>11</v>
      </c>
    </row>
    <row r="27" spans="1:11" x14ac:dyDescent="0.25">
      <c r="A27" s="1" t="s">
        <v>40</v>
      </c>
      <c r="B27">
        <v>97</v>
      </c>
      <c r="C27">
        <v>6.1</v>
      </c>
      <c r="D27">
        <v>42</v>
      </c>
      <c r="E27" s="5">
        <v>39000</v>
      </c>
      <c r="F27">
        <v>3.6</v>
      </c>
      <c r="G27">
        <v>1872</v>
      </c>
      <c r="H27">
        <v>24</v>
      </c>
      <c r="I27">
        <v>19</v>
      </c>
      <c r="J27">
        <v>131</v>
      </c>
      <c r="K27" s="4" t="s">
        <v>11</v>
      </c>
    </row>
    <row r="28" spans="1:11" x14ac:dyDescent="0.25">
      <c r="A28" s="1" t="s">
        <v>41</v>
      </c>
      <c r="B28">
        <v>63</v>
      </c>
      <c r="C28">
        <v>3.5</v>
      </c>
      <c r="D28">
        <v>25</v>
      </c>
      <c r="E28" s="5">
        <v>36200</v>
      </c>
      <c r="F28">
        <v>3</v>
      </c>
      <c r="G28">
        <v>492</v>
      </c>
      <c r="H28">
        <v>49</v>
      </c>
      <c r="I28">
        <v>24</v>
      </c>
      <c r="J28">
        <v>111</v>
      </c>
      <c r="K28" s="4" t="s">
        <v>0</v>
      </c>
    </row>
    <row r="29" spans="1:11" x14ac:dyDescent="0.25">
      <c r="A29" s="1" t="s">
        <v>42</v>
      </c>
      <c r="B29">
        <v>76</v>
      </c>
      <c r="C29">
        <v>5.7</v>
      </c>
      <c r="D29">
        <v>41</v>
      </c>
      <c r="E29" s="5">
        <v>33400</v>
      </c>
      <c r="F29">
        <v>3.6</v>
      </c>
      <c r="G29">
        <v>1971</v>
      </c>
      <c r="H29">
        <v>19</v>
      </c>
      <c r="I29">
        <v>16</v>
      </c>
      <c r="J29">
        <v>110</v>
      </c>
      <c r="K29" s="4" t="s">
        <v>11</v>
      </c>
    </row>
    <row r="30" spans="1:11" x14ac:dyDescent="0.25">
      <c r="A30" s="1" t="s">
        <v>43</v>
      </c>
      <c r="B30">
        <v>42</v>
      </c>
      <c r="C30">
        <v>3.6</v>
      </c>
      <c r="D30">
        <v>29</v>
      </c>
      <c r="E30" s="5">
        <v>32400</v>
      </c>
      <c r="F30">
        <v>4.0999999999999996</v>
      </c>
      <c r="G30">
        <v>2133</v>
      </c>
      <c r="H30">
        <v>13</v>
      </c>
      <c r="I30">
        <v>44</v>
      </c>
      <c r="J30">
        <v>49</v>
      </c>
      <c r="K30" s="4" t="s">
        <v>0</v>
      </c>
    </row>
    <row r="31" spans="1:11" x14ac:dyDescent="0.25">
      <c r="A31" s="1" t="s">
        <v>44</v>
      </c>
      <c r="B31">
        <v>116</v>
      </c>
      <c r="C31">
        <v>6.4</v>
      </c>
      <c r="D31">
        <v>43</v>
      </c>
      <c r="E31" s="5">
        <v>30600</v>
      </c>
      <c r="F31">
        <v>2.2999999999999998</v>
      </c>
      <c r="G31">
        <v>1765</v>
      </c>
      <c r="H31">
        <v>29</v>
      </c>
      <c r="I31">
        <v>16</v>
      </c>
      <c r="J31">
        <v>206</v>
      </c>
      <c r="K31" s="4" t="s">
        <v>11</v>
      </c>
    </row>
    <row r="32" spans="1:11" x14ac:dyDescent="0.25">
      <c r="A32" s="1" t="s">
        <v>45</v>
      </c>
      <c r="B32">
        <v>39</v>
      </c>
      <c r="C32">
        <v>3</v>
      </c>
      <c r="D32">
        <v>17</v>
      </c>
      <c r="E32" s="5">
        <v>27700</v>
      </c>
      <c r="F32">
        <v>3.4</v>
      </c>
      <c r="G32">
        <v>1053</v>
      </c>
      <c r="H32">
        <v>35</v>
      </c>
      <c r="I32">
        <v>22</v>
      </c>
      <c r="J32">
        <v>81</v>
      </c>
      <c r="K32" s="4" t="s">
        <v>0</v>
      </c>
    </row>
    <row r="33" spans="1:11" x14ac:dyDescent="0.25">
      <c r="A33" s="1" t="s">
        <v>46</v>
      </c>
      <c r="B33">
        <v>63</v>
      </c>
      <c r="C33">
        <v>5.4</v>
      </c>
      <c r="D33">
        <v>39</v>
      </c>
      <c r="E33" s="5">
        <v>26600</v>
      </c>
      <c r="F33">
        <v>3.2</v>
      </c>
      <c r="G33">
        <v>2569</v>
      </c>
      <c r="H33">
        <v>4</v>
      </c>
      <c r="I33">
        <v>9</v>
      </c>
      <c r="J33">
        <v>237</v>
      </c>
      <c r="K33" s="4" t="s">
        <v>11</v>
      </c>
    </row>
    <row r="34" spans="1:11" x14ac:dyDescent="0.25">
      <c r="A34" s="1" t="s">
        <v>47</v>
      </c>
      <c r="B34">
        <v>48</v>
      </c>
      <c r="C34">
        <v>5.2</v>
      </c>
      <c r="D34">
        <v>38</v>
      </c>
      <c r="E34" s="5">
        <v>24300</v>
      </c>
      <c r="F34">
        <v>3.9</v>
      </c>
      <c r="G34">
        <v>2565</v>
      </c>
      <c r="H34">
        <v>5</v>
      </c>
      <c r="I34">
        <v>9</v>
      </c>
      <c r="J34">
        <v>128</v>
      </c>
      <c r="K34" s="4" t="s">
        <v>11</v>
      </c>
    </row>
    <row r="35" spans="1:11" x14ac:dyDescent="0.25">
      <c r="A35" s="1" t="s">
        <v>48</v>
      </c>
      <c r="B35">
        <v>19</v>
      </c>
      <c r="C35">
        <v>3.2</v>
      </c>
      <c r="D35">
        <v>20</v>
      </c>
      <c r="E35" s="5">
        <v>21200</v>
      </c>
      <c r="F35">
        <v>5.6</v>
      </c>
      <c r="G35">
        <v>2083</v>
      </c>
      <c r="H35">
        <v>14</v>
      </c>
      <c r="I35">
        <v>8</v>
      </c>
      <c r="J35">
        <v>80</v>
      </c>
      <c r="K35" s="4" t="s">
        <v>11</v>
      </c>
    </row>
    <row r="36" spans="1:11" x14ac:dyDescent="0.25">
      <c r="A36" s="1" t="s">
        <v>49</v>
      </c>
      <c r="B36">
        <v>39</v>
      </c>
      <c r="C36">
        <v>4.8</v>
      </c>
      <c r="D36">
        <v>35</v>
      </c>
      <c r="E36" s="5">
        <v>19900</v>
      </c>
      <c r="F36">
        <v>3.9</v>
      </c>
      <c r="G36">
        <v>998</v>
      </c>
      <c r="H36">
        <v>37</v>
      </c>
      <c r="I36">
        <v>9</v>
      </c>
      <c r="J36">
        <v>191</v>
      </c>
      <c r="K36" s="4" t="s">
        <v>0</v>
      </c>
    </row>
    <row r="37" spans="1:11" x14ac:dyDescent="0.25">
      <c r="A37" s="1" t="s">
        <v>50</v>
      </c>
      <c r="B37">
        <v>49</v>
      </c>
      <c r="C37">
        <v>6.9</v>
      </c>
      <c r="D37">
        <v>46</v>
      </c>
      <c r="E37" s="5">
        <v>19800</v>
      </c>
      <c r="F37">
        <v>4.0999999999999996</v>
      </c>
      <c r="G37">
        <v>1798</v>
      </c>
      <c r="H37">
        <v>27</v>
      </c>
      <c r="I37">
        <v>7</v>
      </c>
      <c r="J37">
        <v>173</v>
      </c>
      <c r="K37" s="4" t="s">
        <v>11</v>
      </c>
    </row>
    <row r="38" spans="1:11" x14ac:dyDescent="0.25">
      <c r="A38" s="1" t="s">
        <v>51</v>
      </c>
      <c r="B38">
        <v>20</v>
      </c>
      <c r="C38">
        <v>3.4</v>
      </c>
      <c r="D38">
        <v>22</v>
      </c>
      <c r="E38" s="5">
        <v>13700</v>
      </c>
      <c r="F38">
        <v>3.8</v>
      </c>
      <c r="G38">
        <v>964</v>
      </c>
      <c r="H38">
        <v>39</v>
      </c>
      <c r="I38">
        <v>20</v>
      </c>
      <c r="J38">
        <v>79</v>
      </c>
      <c r="K38" s="4" t="s">
        <v>0</v>
      </c>
    </row>
    <row r="39" spans="1:11" x14ac:dyDescent="0.25">
      <c r="A39" s="1" t="s">
        <v>52</v>
      </c>
      <c r="B39">
        <v>34</v>
      </c>
      <c r="C39">
        <v>7.3</v>
      </c>
      <c r="D39">
        <v>47</v>
      </c>
      <c r="E39" s="5">
        <v>13300</v>
      </c>
      <c r="F39">
        <v>5</v>
      </c>
      <c r="G39">
        <v>1983</v>
      </c>
      <c r="H39">
        <v>18</v>
      </c>
      <c r="I39">
        <v>7</v>
      </c>
      <c r="J39">
        <v>135</v>
      </c>
      <c r="K39" s="4" t="s">
        <v>11</v>
      </c>
    </row>
    <row r="40" spans="1:11" x14ac:dyDescent="0.25">
      <c r="A40" s="1" t="s">
        <v>53</v>
      </c>
      <c r="B40">
        <v>11</v>
      </c>
      <c r="C40">
        <v>3.5</v>
      </c>
      <c r="D40">
        <v>25</v>
      </c>
      <c r="E40" s="5">
        <v>9900</v>
      </c>
      <c r="F40">
        <v>5</v>
      </c>
      <c r="G40">
        <v>1008</v>
      </c>
      <c r="H40">
        <v>36</v>
      </c>
      <c r="I40">
        <v>9</v>
      </c>
      <c r="J40">
        <v>68</v>
      </c>
      <c r="K40" s="4" t="s">
        <v>0</v>
      </c>
    </row>
    <row r="41" spans="1:11" x14ac:dyDescent="0.25">
      <c r="A41" s="1" t="s">
        <v>54</v>
      </c>
      <c r="B41">
        <v>31</v>
      </c>
      <c r="C41">
        <v>8.9</v>
      </c>
      <c r="D41">
        <v>48</v>
      </c>
      <c r="E41" s="5">
        <v>9700</v>
      </c>
      <c r="F41">
        <v>4.5999999999999996</v>
      </c>
      <c r="G41">
        <v>889</v>
      </c>
      <c r="H41">
        <v>41</v>
      </c>
      <c r="I41">
        <v>11</v>
      </c>
      <c r="J41">
        <v>58</v>
      </c>
      <c r="K41" s="4" t="s">
        <v>0</v>
      </c>
    </row>
    <row r="42" spans="1:11" x14ac:dyDescent="0.25">
      <c r="A42" s="1" t="s">
        <v>55</v>
      </c>
      <c r="B42">
        <v>14</v>
      </c>
      <c r="C42">
        <v>3.1</v>
      </c>
      <c r="D42">
        <v>18</v>
      </c>
      <c r="E42" s="5">
        <v>7900</v>
      </c>
      <c r="F42">
        <v>2.8</v>
      </c>
      <c r="G42">
        <v>2406</v>
      </c>
      <c r="H42">
        <v>6</v>
      </c>
      <c r="I42">
        <v>5</v>
      </c>
      <c r="J42">
        <v>175</v>
      </c>
      <c r="K42" s="4" t="s">
        <v>11</v>
      </c>
    </row>
    <row r="43" spans="1:11" x14ac:dyDescent="0.25">
      <c r="A43" s="1" t="s">
        <v>56</v>
      </c>
      <c r="B43">
        <v>35</v>
      </c>
      <c r="C43">
        <v>12.2</v>
      </c>
      <c r="D43">
        <v>49</v>
      </c>
      <c r="E43" s="5">
        <v>6500</v>
      </c>
      <c r="F43">
        <v>3.5</v>
      </c>
      <c r="G43">
        <v>1777</v>
      </c>
      <c r="H43">
        <v>28</v>
      </c>
      <c r="I43">
        <v>9</v>
      </c>
      <c r="J43">
        <v>101</v>
      </c>
      <c r="K43" s="4" t="s">
        <v>0</v>
      </c>
    </row>
    <row r="44" spans="1:11" x14ac:dyDescent="0.25">
      <c r="A44" s="1" t="s">
        <v>57</v>
      </c>
      <c r="B44">
        <v>218</v>
      </c>
      <c r="C44">
        <v>2.7</v>
      </c>
      <c r="D44">
        <v>15</v>
      </c>
      <c r="E44">
        <v>47250</v>
      </c>
      <c r="F44">
        <v>3.5</v>
      </c>
      <c r="G44">
        <v>1821</v>
      </c>
      <c r="H44">
        <v>25</v>
      </c>
      <c r="I44">
        <v>60</v>
      </c>
      <c r="J44">
        <v>238</v>
      </c>
      <c r="K44" s="4" t="s">
        <v>11</v>
      </c>
    </row>
    <row r="45" spans="1:11" x14ac:dyDescent="0.25">
      <c r="A45" s="1" t="s">
        <v>58</v>
      </c>
      <c r="B45">
        <v>82</v>
      </c>
      <c r="C45">
        <v>3.5</v>
      </c>
      <c r="D45">
        <v>25</v>
      </c>
      <c r="E45">
        <v>47250</v>
      </c>
      <c r="F45">
        <v>3.5</v>
      </c>
      <c r="G45">
        <v>1649</v>
      </c>
      <c r="H45">
        <v>31</v>
      </c>
      <c r="I45">
        <v>28</v>
      </c>
      <c r="J45">
        <v>122</v>
      </c>
      <c r="K45" s="4" t="s">
        <v>11</v>
      </c>
    </row>
    <row r="46" spans="1:11" x14ac:dyDescent="0.25">
      <c r="A46" s="1" t="s">
        <v>59</v>
      </c>
      <c r="B46">
        <v>65</v>
      </c>
      <c r="C46">
        <v>17.7</v>
      </c>
      <c r="D46">
        <v>50</v>
      </c>
      <c r="E46">
        <v>47250</v>
      </c>
      <c r="F46">
        <v>3.5</v>
      </c>
      <c r="G46">
        <v>3045</v>
      </c>
      <c r="H46">
        <v>3</v>
      </c>
      <c r="I46">
        <v>8</v>
      </c>
      <c r="J46">
        <v>111</v>
      </c>
      <c r="K46" s="4" t="s">
        <v>11</v>
      </c>
    </row>
    <row r="47" spans="1:11" x14ac:dyDescent="0.25">
      <c r="A47" s="1" t="s">
        <v>60</v>
      </c>
      <c r="B47">
        <v>63</v>
      </c>
      <c r="C47">
        <v>5.5</v>
      </c>
      <c r="D47">
        <v>40</v>
      </c>
      <c r="E47">
        <v>47250</v>
      </c>
      <c r="F47">
        <v>3.5</v>
      </c>
      <c r="G47">
        <v>1515</v>
      </c>
      <c r="H47">
        <v>32</v>
      </c>
      <c r="I47">
        <v>14</v>
      </c>
      <c r="J47">
        <v>112</v>
      </c>
      <c r="K47" s="4" t="s">
        <v>11</v>
      </c>
    </row>
    <row r="48" spans="1:11" x14ac:dyDescent="0.25">
      <c r="A48" s="1" t="s">
        <v>61</v>
      </c>
      <c r="B48">
        <v>31</v>
      </c>
      <c r="C48">
        <v>6.7</v>
      </c>
      <c r="D48">
        <v>45</v>
      </c>
      <c r="E48">
        <v>47250</v>
      </c>
      <c r="F48">
        <v>3.5</v>
      </c>
      <c r="G48">
        <v>2346</v>
      </c>
      <c r="H48">
        <v>7</v>
      </c>
      <c r="I48">
        <v>0</v>
      </c>
      <c r="J48">
        <v>521</v>
      </c>
      <c r="K48" s="4" t="s">
        <v>11</v>
      </c>
    </row>
    <row r="49" spans="1:11" x14ac:dyDescent="0.25">
      <c r="A49" s="1" t="s">
        <v>62</v>
      </c>
      <c r="B49">
        <v>19</v>
      </c>
      <c r="C49">
        <v>2.7</v>
      </c>
      <c r="D49">
        <v>15</v>
      </c>
      <c r="E49">
        <v>47250</v>
      </c>
      <c r="F49">
        <v>3.5</v>
      </c>
      <c r="G49">
        <v>1449</v>
      </c>
      <c r="H49">
        <v>33</v>
      </c>
      <c r="I49">
        <v>9</v>
      </c>
      <c r="J49">
        <v>108</v>
      </c>
      <c r="K49" s="4" t="s">
        <v>11</v>
      </c>
    </row>
    <row r="50" spans="1:11" x14ac:dyDescent="0.25">
      <c r="A50" s="1" t="s">
        <v>63</v>
      </c>
      <c r="B50">
        <v>14</v>
      </c>
      <c r="C50">
        <v>2.2000000000000002</v>
      </c>
      <c r="D50">
        <v>4</v>
      </c>
      <c r="E50">
        <v>47250</v>
      </c>
      <c r="F50">
        <v>3.5</v>
      </c>
      <c r="G50">
        <v>2243</v>
      </c>
      <c r="H50">
        <v>8</v>
      </c>
      <c r="I50">
        <v>7</v>
      </c>
      <c r="J50">
        <v>119</v>
      </c>
      <c r="K50" s="4" t="s">
        <v>11</v>
      </c>
    </row>
    <row r="51" spans="1:11" x14ac:dyDescent="0.25">
      <c r="A51" s="1" t="s">
        <v>64</v>
      </c>
      <c r="B51">
        <v>8</v>
      </c>
      <c r="C51">
        <v>1.7</v>
      </c>
      <c r="D51">
        <v>2</v>
      </c>
      <c r="E51">
        <v>47250</v>
      </c>
      <c r="F51">
        <v>3.5</v>
      </c>
      <c r="G51">
        <v>2023</v>
      </c>
      <c r="H51">
        <v>16</v>
      </c>
      <c r="I51">
        <v>7</v>
      </c>
      <c r="J51">
        <v>103</v>
      </c>
      <c r="K51" s="4" t="s">
        <v>11</v>
      </c>
    </row>
    <row r="52" spans="1:11" x14ac:dyDescent="0.25">
      <c r="A52" s="1"/>
      <c r="B52">
        <f>MEDIAN(B2,B51)</f>
        <v>191.5</v>
      </c>
      <c r="E52">
        <f>MEDIAN(E2, E51)</f>
        <v>196325</v>
      </c>
      <c r="K52" s="4"/>
    </row>
    <row r="53" spans="1:11" x14ac:dyDescent="0.25">
      <c r="B53">
        <f>AVERAGE(B2,B51)</f>
        <v>191.5</v>
      </c>
      <c r="E53" s="5">
        <f>AVERAGE(E2,E51)</f>
        <v>196325</v>
      </c>
    </row>
    <row r="55" spans="1:11" x14ac:dyDescent="0.25">
      <c r="E55" s="5"/>
    </row>
    <row r="56" spans="1:11" x14ac:dyDescent="0.25">
      <c r="E56" s="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workbookViewId="0">
      <selection activeCell="F8" sqref="F8"/>
    </sheetView>
  </sheetViews>
  <sheetFormatPr defaultRowHeight="15" x14ac:dyDescent="0.25"/>
  <cols>
    <col min="1" max="1" width="13.140625" customWidth="1"/>
    <col min="2" max="2" width="31.5703125" customWidth="1"/>
    <col min="4" max="4" width="23.28515625" customWidth="1"/>
    <col min="5" max="5" width="41.7109375" customWidth="1"/>
    <col min="6" max="8" width="5" customWidth="1"/>
    <col min="9" max="40" width="6" customWidth="1"/>
    <col min="41" max="47" width="7" customWidth="1"/>
    <col min="48" max="48" width="11.28515625" customWidth="1"/>
    <col min="49" max="50" width="15.28515625" customWidth="1"/>
    <col min="51" max="53" width="15.28515625" bestFit="1" customWidth="1"/>
    <col min="54" max="54" width="13.85546875" bestFit="1" customWidth="1"/>
    <col min="55" max="55" width="9.140625" customWidth="1"/>
    <col min="56" max="56" width="13.85546875" bestFit="1" customWidth="1"/>
    <col min="57" max="57" width="9.42578125" bestFit="1" customWidth="1"/>
    <col min="58" max="58" width="13.85546875" bestFit="1" customWidth="1"/>
    <col min="59" max="59" width="7.85546875" customWidth="1"/>
    <col min="60" max="60" width="13.85546875" bestFit="1" customWidth="1"/>
    <col min="61" max="61" width="8.7109375" customWidth="1"/>
    <col min="62" max="62" width="13.85546875" bestFit="1" customWidth="1"/>
    <col min="63" max="63" width="10.5703125" bestFit="1" customWidth="1"/>
    <col min="64" max="64" width="13.85546875" bestFit="1" customWidth="1"/>
    <col min="65" max="65" width="7.85546875" customWidth="1"/>
    <col min="66" max="66" width="13.85546875" bestFit="1" customWidth="1"/>
    <col min="67" max="67" width="10.5703125" bestFit="1" customWidth="1"/>
    <col min="68" max="68" width="13.85546875" bestFit="1" customWidth="1"/>
    <col min="69" max="69" width="14.140625" bestFit="1" customWidth="1"/>
    <col min="70" max="70" width="13.85546875" bestFit="1" customWidth="1"/>
    <col min="71" max="71" width="10.140625" bestFit="1" customWidth="1"/>
    <col min="72" max="72" width="13.85546875" bestFit="1" customWidth="1"/>
    <col min="73" max="73" width="8" customWidth="1"/>
    <col min="74" max="74" width="13.85546875" bestFit="1" customWidth="1"/>
    <col min="75" max="75" width="14" bestFit="1" customWidth="1"/>
    <col min="76" max="76" width="13.85546875" bestFit="1" customWidth="1"/>
    <col min="77" max="77" width="7.85546875" customWidth="1"/>
    <col min="78" max="78" width="13.85546875" bestFit="1" customWidth="1"/>
    <col min="79" max="79" width="11.140625" bestFit="1" customWidth="1"/>
    <col min="80" max="80" width="13.85546875" bestFit="1" customWidth="1"/>
    <col min="81" max="81" width="11.7109375" bestFit="1" customWidth="1"/>
    <col min="82" max="82" width="13.85546875" bestFit="1" customWidth="1"/>
    <col min="84" max="84" width="14.85546875" bestFit="1" customWidth="1"/>
    <col min="85" max="85" width="8.85546875" customWidth="1"/>
    <col min="86" max="86" width="14.85546875" bestFit="1" customWidth="1"/>
    <col min="87" max="87" width="8.85546875" customWidth="1"/>
    <col min="88" max="88" width="14.85546875" bestFit="1" customWidth="1"/>
    <col min="89" max="89" width="9.5703125" bestFit="1" customWidth="1"/>
    <col min="90" max="90" width="14.85546875" bestFit="1" customWidth="1"/>
    <col min="91" max="91" width="12.7109375" bestFit="1" customWidth="1"/>
    <col min="92" max="92" width="14.85546875" bestFit="1" customWidth="1"/>
    <col min="93" max="93" width="8.85546875" customWidth="1"/>
    <col min="94" max="94" width="14.85546875" bestFit="1" customWidth="1"/>
    <col min="95" max="95" width="9.5703125" bestFit="1" customWidth="1"/>
    <col min="96" max="96" width="14.85546875" bestFit="1" customWidth="1"/>
    <col min="97" max="97" width="11.28515625" bestFit="1" customWidth="1"/>
  </cols>
  <sheetData>
    <row r="1" spans="1:6" x14ac:dyDescent="0.25">
      <c r="A1" s="2" t="s">
        <v>12</v>
      </c>
      <c r="B1" t="s">
        <v>14</v>
      </c>
    </row>
    <row r="2" spans="1:6" x14ac:dyDescent="0.25">
      <c r="A2" s="3" t="s">
        <v>11</v>
      </c>
      <c r="B2" s="6">
        <v>4.4206896551724144</v>
      </c>
    </row>
    <row r="3" spans="1:6" x14ac:dyDescent="0.25">
      <c r="A3" s="3" t="s">
        <v>0</v>
      </c>
      <c r="B3" s="6">
        <v>4.1761904761904765</v>
      </c>
    </row>
    <row r="4" spans="1:6" x14ac:dyDescent="0.25">
      <c r="A4" s="3" t="s">
        <v>13</v>
      </c>
      <c r="B4" s="6">
        <v>4.3180000000000005</v>
      </c>
    </row>
    <row r="8" spans="1:6" x14ac:dyDescent="0.25">
      <c r="A8" s="7"/>
      <c r="B8" s="8"/>
      <c r="C8" s="9"/>
      <c r="D8" s="7"/>
      <c r="E8" s="8"/>
      <c r="F8" s="9"/>
    </row>
    <row r="9" spans="1:6" x14ac:dyDescent="0.25">
      <c r="A9" s="10"/>
      <c r="B9" s="11"/>
      <c r="C9" s="12"/>
      <c r="D9" s="10"/>
      <c r="E9" s="11"/>
      <c r="F9" s="12"/>
    </row>
    <row r="10" spans="1:6" x14ac:dyDescent="0.25">
      <c r="A10" s="10"/>
      <c r="B10" s="11"/>
      <c r="C10" s="12"/>
      <c r="D10" s="10"/>
      <c r="E10" s="11"/>
      <c r="F10" s="12"/>
    </row>
    <row r="11" spans="1:6" x14ac:dyDescent="0.25">
      <c r="A11" s="10"/>
      <c r="B11" s="11"/>
      <c r="C11" s="12"/>
      <c r="D11" s="10"/>
      <c r="E11" s="11"/>
      <c r="F11" s="12"/>
    </row>
    <row r="12" spans="1:6" x14ac:dyDescent="0.25">
      <c r="A12" s="10"/>
      <c r="B12" s="11"/>
      <c r="C12" s="12"/>
      <c r="D12" s="10"/>
      <c r="E12" s="11"/>
      <c r="F12" s="12"/>
    </row>
    <row r="13" spans="1:6" x14ac:dyDescent="0.25">
      <c r="A13" s="10"/>
      <c r="B13" s="11"/>
      <c r="C13" s="12"/>
      <c r="D13" s="10"/>
      <c r="E13" s="11"/>
      <c r="F13" s="12"/>
    </row>
    <row r="14" spans="1:6" x14ac:dyDescent="0.25">
      <c r="A14" s="10"/>
      <c r="B14" s="11"/>
      <c r="C14" s="12"/>
      <c r="D14" s="10"/>
      <c r="E14" s="11"/>
      <c r="F14" s="12"/>
    </row>
    <row r="15" spans="1:6" x14ac:dyDescent="0.25">
      <c r="A15" s="10"/>
      <c r="B15" s="11"/>
      <c r="C15" s="12"/>
      <c r="D15" s="10"/>
      <c r="E15" s="11"/>
      <c r="F15" s="12"/>
    </row>
    <row r="16" spans="1:6" x14ac:dyDescent="0.25">
      <c r="A16" s="10"/>
      <c r="B16" s="11"/>
      <c r="C16" s="12"/>
      <c r="D16" s="10"/>
      <c r="E16" s="11"/>
      <c r="F16" s="12"/>
    </row>
    <row r="17" spans="1:6" x14ac:dyDescent="0.25">
      <c r="A17" s="10"/>
      <c r="B17" s="11"/>
      <c r="C17" s="12"/>
      <c r="D17" s="10"/>
      <c r="E17" s="11"/>
      <c r="F17" s="12"/>
    </row>
    <row r="18" spans="1:6" x14ac:dyDescent="0.25">
      <c r="A18" s="10"/>
      <c r="B18" s="11"/>
      <c r="C18" s="12"/>
      <c r="D18" s="10"/>
      <c r="E18" s="11"/>
      <c r="F18" s="12"/>
    </row>
    <row r="19" spans="1:6" x14ac:dyDescent="0.25">
      <c r="A19" s="10"/>
      <c r="B19" s="11"/>
      <c r="C19" s="12"/>
      <c r="D19" s="10"/>
      <c r="E19" s="11"/>
      <c r="F19" s="12"/>
    </row>
    <row r="20" spans="1:6" x14ac:dyDescent="0.25">
      <c r="A20" s="10"/>
      <c r="B20" s="11"/>
      <c r="C20" s="12"/>
      <c r="D20" s="10"/>
      <c r="E20" s="11"/>
      <c r="F20" s="12"/>
    </row>
    <row r="21" spans="1:6" x14ac:dyDescent="0.25">
      <c r="A21" s="10"/>
      <c r="B21" s="11"/>
      <c r="C21" s="12"/>
      <c r="D21" s="10"/>
      <c r="E21" s="11"/>
      <c r="F21" s="12"/>
    </row>
    <row r="22" spans="1:6" x14ac:dyDescent="0.25">
      <c r="A22" s="10"/>
      <c r="B22" s="11"/>
      <c r="C22" s="12"/>
      <c r="D22" s="10"/>
      <c r="E22" s="11"/>
      <c r="F22" s="12"/>
    </row>
    <row r="23" spans="1:6" x14ac:dyDescent="0.25">
      <c r="A23" s="10"/>
      <c r="B23" s="11"/>
      <c r="C23" s="12"/>
      <c r="D23" s="10"/>
      <c r="E23" s="11"/>
      <c r="F23" s="12"/>
    </row>
    <row r="24" spans="1:6" x14ac:dyDescent="0.25">
      <c r="A24" s="10"/>
      <c r="B24" s="11"/>
      <c r="C24" s="12"/>
      <c r="D24" s="10"/>
      <c r="E24" s="11"/>
      <c r="F24" s="12"/>
    </row>
    <row r="25" spans="1:6" x14ac:dyDescent="0.25">
      <c r="A25" s="13"/>
      <c r="B25" s="14"/>
      <c r="C25" s="15"/>
      <c r="D25" s="13"/>
      <c r="E25" s="14"/>
      <c r="F25" s="15"/>
    </row>
    <row r="26" spans="1:6" x14ac:dyDescent="0.25">
      <c r="D26" s="2" t="s">
        <v>10</v>
      </c>
      <c r="E26" t="s">
        <v>66</v>
      </c>
    </row>
    <row r="28" spans="1:6" x14ac:dyDescent="0.25">
      <c r="D28" s="2" t="s">
        <v>12</v>
      </c>
      <c r="E28" t="s">
        <v>65</v>
      </c>
    </row>
    <row r="29" spans="1:6" x14ac:dyDescent="0.25">
      <c r="D29" s="3" t="s">
        <v>39</v>
      </c>
      <c r="E29" s="6">
        <v>41200</v>
      </c>
    </row>
    <row r="30" spans="1:6" x14ac:dyDescent="0.25">
      <c r="D30" s="3" t="s">
        <v>54</v>
      </c>
      <c r="E30" s="6">
        <v>9700</v>
      </c>
    </row>
    <row r="31" spans="1:6" x14ac:dyDescent="0.25">
      <c r="D31" s="3" t="s">
        <v>33</v>
      </c>
      <c r="E31" s="6">
        <v>54400</v>
      </c>
    </row>
    <row r="32" spans="1:6" x14ac:dyDescent="0.25">
      <c r="D32" s="3" t="s">
        <v>46</v>
      </c>
      <c r="E32" s="6">
        <v>26600</v>
      </c>
    </row>
    <row r="33" spans="1:5" x14ac:dyDescent="0.25">
      <c r="D33" s="3" t="s">
        <v>15</v>
      </c>
      <c r="E33" s="6">
        <v>345400</v>
      </c>
    </row>
    <row r="34" spans="1:5" x14ac:dyDescent="0.25">
      <c r="A34" s="2" t="s">
        <v>12</v>
      </c>
      <c r="B34" t="s">
        <v>14</v>
      </c>
      <c r="D34" s="3" t="s">
        <v>58</v>
      </c>
      <c r="E34" s="6">
        <v>47250</v>
      </c>
    </row>
    <row r="35" spans="1:5" x14ac:dyDescent="0.25">
      <c r="A35" s="3">
        <v>31</v>
      </c>
      <c r="B35" s="6">
        <v>2.6</v>
      </c>
      <c r="D35" s="3" t="s">
        <v>37</v>
      </c>
      <c r="E35" s="6">
        <v>43800</v>
      </c>
    </row>
    <row r="36" spans="1:5" x14ac:dyDescent="0.25">
      <c r="A36" s="3">
        <v>45</v>
      </c>
      <c r="B36" s="6">
        <v>3.4</v>
      </c>
      <c r="D36" s="3" t="s">
        <v>55</v>
      </c>
      <c r="E36" s="6">
        <v>7900</v>
      </c>
    </row>
    <row r="37" spans="1:5" x14ac:dyDescent="0.25">
      <c r="A37" s="3">
        <v>49</v>
      </c>
      <c r="B37" s="6">
        <v>3.6</v>
      </c>
      <c r="D37" s="3" t="s">
        <v>57</v>
      </c>
      <c r="E37" s="6">
        <v>47250</v>
      </c>
    </row>
    <row r="38" spans="1:5" x14ac:dyDescent="0.25">
      <c r="A38" s="3">
        <v>50</v>
      </c>
      <c r="B38" s="6">
        <v>2.2000000000000002</v>
      </c>
      <c r="D38" s="3" t="s">
        <v>26</v>
      </c>
      <c r="E38" s="6">
        <v>74800</v>
      </c>
    </row>
    <row r="39" spans="1:5" x14ac:dyDescent="0.25">
      <c r="A39" s="3">
        <v>57</v>
      </c>
      <c r="B39" s="6">
        <v>2.6</v>
      </c>
      <c r="D39" s="3" t="s">
        <v>51</v>
      </c>
      <c r="E39" s="6">
        <v>13700</v>
      </c>
    </row>
    <row r="40" spans="1:5" x14ac:dyDescent="0.25">
      <c r="A40" s="3">
        <v>58</v>
      </c>
      <c r="B40" s="6">
        <v>8.9</v>
      </c>
      <c r="D40" s="3" t="s">
        <v>62</v>
      </c>
      <c r="E40" s="6">
        <v>47250</v>
      </c>
    </row>
    <row r="41" spans="1:5" x14ac:dyDescent="0.25">
      <c r="A41" s="3">
        <v>60</v>
      </c>
      <c r="B41" s="6">
        <v>3.5</v>
      </c>
      <c r="D41" s="3" t="s">
        <v>19</v>
      </c>
      <c r="E41" s="6">
        <v>124900</v>
      </c>
    </row>
    <row r="42" spans="1:5" x14ac:dyDescent="0.25">
      <c r="A42" s="3">
        <v>68</v>
      </c>
      <c r="B42" s="6">
        <v>3.5</v>
      </c>
      <c r="D42" s="3" t="s">
        <v>24</v>
      </c>
      <c r="E42" s="6">
        <v>77900</v>
      </c>
    </row>
    <row r="43" spans="1:5" x14ac:dyDescent="0.25">
      <c r="A43" s="3">
        <v>79</v>
      </c>
      <c r="B43" s="6">
        <v>3.4</v>
      </c>
      <c r="D43" s="3" t="s">
        <v>36</v>
      </c>
      <c r="E43" s="6">
        <v>45600</v>
      </c>
    </row>
    <row r="44" spans="1:5" x14ac:dyDescent="0.25">
      <c r="A44" s="3">
        <v>80</v>
      </c>
      <c r="B44" s="6">
        <v>3.2</v>
      </c>
      <c r="D44" s="3" t="s">
        <v>42</v>
      </c>
      <c r="E44" s="6">
        <v>33400</v>
      </c>
    </row>
    <row r="45" spans="1:5" x14ac:dyDescent="0.25">
      <c r="A45" s="3">
        <v>81</v>
      </c>
      <c r="B45" s="6">
        <v>3</v>
      </c>
      <c r="D45" s="3" t="s">
        <v>35</v>
      </c>
      <c r="E45" s="6">
        <v>48900</v>
      </c>
    </row>
    <row r="46" spans="1:5" x14ac:dyDescent="0.25">
      <c r="A46" s="3">
        <v>82</v>
      </c>
      <c r="B46" s="6">
        <v>3.8</v>
      </c>
      <c r="D46" s="3" t="s">
        <v>44</v>
      </c>
      <c r="E46" s="6">
        <v>30600</v>
      </c>
    </row>
    <row r="47" spans="1:5" x14ac:dyDescent="0.25">
      <c r="A47" s="3">
        <v>94</v>
      </c>
      <c r="B47" s="6">
        <v>4.3</v>
      </c>
      <c r="D47" s="3" t="s">
        <v>48</v>
      </c>
      <c r="E47" s="6">
        <v>21200</v>
      </c>
    </row>
    <row r="48" spans="1:5" x14ac:dyDescent="0.25">
      <c r="A48" s="3">
        <v>98</v>
      </c>
      <c r="B48" s="6">
        <v>6.6</v>
      </c>
      <c r="D48" s="3" t="s">
        <v>34</v>
      </c>
      <c r="E48" s="6">
        <v>51900</v>
      </c>
    </row>
    <row r="49" spans="1:5" x14ac:dyDescent="0.25">
      <c r="A49" s="3">
        <v>101</v>
      </c>
      <c r="B49" s="6">
        <v>12.2</v>
      </c>
      <c r="D49" s="3" t="s">
        <v>28</v>
      </c>
      <c r="E49" s="6">
        <v>69700</v>
      </c>
    </row>
    <row r="50" spans="1:5" x14ac:dyDescent="0.25">
      <c r="A50" s="3">
        <v>103</v>
      </c>
      <c r="B50" s="6">
        <v>1.7</v>
      </c>
      <c r="D50" s="3" t="s">
        <v>21</v>
      </c>
      <c r="E50" s="6">
        <v>105500</v>
      </c>
    </row>
    <row r="51" spans="1:5" x14ac:dyDescent="0.25">
      <c r="A51" s="3">
        <v>104</v>
      </c>
      <c r="B51" s="6">
        <v>4.0999999999999996</v>
      </c>
      <c r="D51" s="3" t="s">
        <v>29</v>
      </c>
      <c r="E51" s="6">
        <v>67500</v>
      </c>
    </row>
    <row r="52" spans="1:5" x14ac:dyDescent="0.25">
      <c r="A52" s="3">
        <v>107</v>
      </c>
      <c r="B52" s="6">
        <v>2.1</v>
      </c>
      <c r="D52" s="3" t="s">
        <v>60</v>
      </c>
      <c r="E52" s="6">
        <v>47250</v>
      </c>
    </row>
    <row r="53" spans="1:5" x14ac:dyDescent="0.25">
      <c r="A53" s="3">
        <v>108</v>
      </c>
      <c r="B53" s="6">
        <v>2.6500000000000004</v>
      </c>
      <c r="D53" s="3" t="s">
        <v>32</v>
      </c>
      <c r="E53" s="6">
        <v>60300</v>
      </c>
    </row>
    <row r="54" spans="1:5" x14ac:dyDescent="0.25">
      <c r="A54" s="3">
        <v>110</v>
      </c>
      <c r="B54" s="6">
        <v>5.7</v>
      </c>
      <c r="D54" s="3" t="s">
        <v>52</v>
      </c>
      <c r="E54" s="6">
        <v>13300</v>
      </c>
    </row>
    <row r="55" spans="1:5" x14ac:dyDescent="0.25">
      <c r="A55" s="3">
        <v>111</v>
      </c>
      <c r="B55" s="6">
        <v>10.6</v>
      </c>
      <c r="D55" s="3" t="s">
        <v>47</v>
      </c>
      <c r="E55" s="6">
        <v>24300</v>
      </c>
    </row>
    <row r="56" spans="1:5" x14ac:dyDescent="0.25">
      <c r="A56" s="3">
        <v>112</v>
      </c>
      <c r="B56" s="6">
        <v>4.3</v>
      </c>
      <c r="D56" s="3" t="s">
        <v>43</v>
      </c>
      <c r="E56" s="6">
        <v>32400</v>
      </c>
    </row>
    <row r="57" spans="1:5" x14ac:dyDescent="0.25">
      <c r="A57" s="3">
        <v>118</v>
      </c>
      <c r="B57" s="6">
        <v>3.3</v>
      </c>
      <c r="D57" s="3" t="s">
        <v>63</v>
      </c>
      <c r="E57" s="6">
        <v>47250</v>
      </c>
    </row>
    <row r="58" spans="1:5" x14ac:dyDescent="0.25">
      <c r="A58" s="3">
        <v>119</v>
      </c>
      <c r="B58" s="6">
        <v>2.2000000000000002</v>
      </c>
      <c r="D58" s="3" t="s">
        <v>23</v>
      </c>
      <c r="E58" s="6">
        <v>80900</v>
      </c>
    </row>
    <row r="59" spans="1:5" x14ac:dyDescent="0.25">
      <c r="A59" s="3">
        <v>122</v>
      </c>
      <c r="B59" s="6">
        <v>3.5</v>
      </c>
      <c r="D59" s="3" t="s">
        <v>49</v>
      </c>
      <c r="E59" s="6">
        <v>19900</v>
      </c>
    </row>
    <row r="60" spans="1:5" x14ac:dyDescent="0.25">
      <c r="A60" s="3">
        <v>123</v>
      </c>
      <c r="B60" s="6">
        <v>1.9</v>
      </c>
      <c r="D60" s="3" t="s">
        <v>18</v>
      </c>
      <c r="E60" s="6">
        <v>146300</v>
      </c>
    </row>
    <row r="61" spans="1:5" x14ac:dyDescent="0.25">
      <c r="A61" s="3">
        <v>124</v>
      </c>
      <c r="B61" s="6">
        <v>4.9000000000000004</v>
      </c>
      <c r="D61" s="3" t="s">
        <v>25</v>
      </c>
      <c r="E61" s="6">
        <v>75900</v>
      </c>
    </row>
    <row r="62" spans="1:5" x14ac:dyDescent="0.25">
      <c r="A62" s="3">
        <v>125</v>
      </c>
      <c r="B62" s="6">
        <v>3.4</v>
      </c>
      <c r="D62" s="3" t="s">
        <v>59</v>
      </c>
      <c r="E62" s="6">
        <v>47250</v>
      </c>
    </row>
    <row r="63" spans="1:5" x14ac:dyDescent="0.25">
      <c r="A63" s="3">
        <v>126</v>
      </c>
      <c r="B63" s="6">
        <v>2.2999999999999998</v>
      </c>
      <c r="D63" s="3" t="s">
        <v>20</v>
      </c>
      <c r="E63" s="6">
        <v>113600</v>
      </c>
    </row>
    <row r="64" spans="1:5" x14ac:dyDescent="0.25">
      <c r="A64" s="3">
        <v>128</v>
      </c>
      <c r="B64" s="6">
        <v>5.2</v>
      </c>
      <c r="D64" s="3" t="s">
        <v>40</v>
      </c>
      <c r="E64" s="6">
        <v>39000</v>
      </c>
    </row>
    <row r="65" spans="1:5" x14ac:dyDescent="0.25">
      <c r="A65" s="3">
        <v>131</v>
      </c>
      <c r="B65" s="6">
        <v>6.1</v>
      </c>
      <c r="D65" s="3" t="s">
        <v>38</v>
      </c>
      <c r="E65" s="6">
        <v>42900</v>
      </c>
    </row>
    <row r="66" spans="1:5" x14ac:dyDescent="0.25">
      <c r="A66" s="3">
        <v>135</v>
      </c>
      <c r="B66" s="6">
        <v>7.3</v>
      </c>
      <c r="D66" s="3" t="s">
        <v>17</v>
      </c>
      <c r="E66" s="6">
        <v>155300</v>
      </c>
    </row>
    <row r="67" spans="1:5" x14ac:dyDescent="0.25">
      <c r="A67" s="3">
        <v>136</v>
      </c>
      <c r="B67" s="6">
        <v>4.8</v>
      </c>
      <c r="D67" s="3" t="s">
        <v>64</v>
      </c>
      <c r="E67" s="6">
        <v>47250</v>
      </c>
    </row>
    <row r="68" spans="1:5" x14ac:dyDescent="0.25">
      <c r="A68" s="3">
        <v>137</v>
      </c>
      <c r="B68" s="6">
        <v>2.5</v>
      </c>
      <c r="D68" s="3" t="s">
        <v>41</v>
      </c>
      <c r="E68" s="6">
        <v>36200</v>
      </c>
    </row>
    <row r="69" spans="1:5" x14ac:dyDescent="0.25">
      <c r="A69" s="3">
        <v>138</v>
      </c>
      <c r="B69" s="6">
        <v>2.5</v>
      </c>
      <c r="D69" s="3" t="s">
        <v>61</v>
      </c>
      <c r="E69" s="6">
        <v>47250</v>
      </c>
    </row>
    <row r="70" spans="1:5" x14ac:dyDescent="0.25">
      <c r="A70" s="3">
        <v>173</v>
      </c>
      <c r="B70" s="6">
        <v>6.9</v>
      </c>
      <c r="D70" s="3" t="s">
        <v>31</v>
      </c>
      <c r="E70" s="6">
        <v>65100</v>
      </c>
    </row>
    <row r="71" spans="1:5" x14ac:dyDescent="0.25">
      <c r="A71" s="3">
        <v>175</v>
      </c>
      <c r="B71" s="6">
        <v>3.1</v>
      </c>
      <c r="D71" s="3" t="s">
        <v>16</v>
      </c>
      <c r="E71" s="6">
        <v>203200</v>
      </c>
    </row>
    <row r="72" spans="1:5" x14ac:dyDescent="0.25">
      <c r="A72" s="3">
        <v>179</v>
      </c>
      <c r="B72" s="6">
        <v>2.2999999999999998</v>
      </c>
      <c r="D72" s="3" t="s">
        <v>45</v>
      </c>
      <c r="E72" s="6">
        <v>27700</v>
      </c>
    </row>
    <row r="73" spans="1:5" x14ac:dyDescent="0.25">
      <c r="A73" s="3">
        <v>184</v>
      </c>
      <c r="B73" s="6">
        <v>2.4</v>
      </c>
      <c r="D73" s="3" t="s">
        <v>53</v>
      </c>
      <c r="E73" s="6">
        <v>9900</v>
      </c>
    </row>
    <row r="74" spans="1:5" x14ac:dyDescent="0.25">
      <c r="A74" s="3">
        <v>191</v>
      </c>
      <c r="B74" s="6">
        <v>4.8</v>
      </c>
      <c r="D74" s="3" t="s">
        <v>30</v>
      </c>
      <c r="E74" s="6">
        <v>66200</v>
      </c>
    </row>
    <row r="75" spans="1:5" x14ac:dyDescent="0.25">
      <c r="A75" s="3">
        <v>206</v>
      </c>
      <c r="B75" s="6">
        <v>6.4</v>
      </c>
      <c r="D75" s="3" t="s">
        <v>22</v>
      </c>
      <c r="E75" s="6">
        <v>89300</v>
      </c>
    </row>
    <row r="76" spans="1:5" x14ac:dyDescent="0.25">
      <c r="A76" s="3">
        <v>237</v>
      </c>
      <c r="B76" s="6">
        <v>5.4</v>
      </c>
      <c r="D76" s="3" t="s">
        <v>50</v>
      </c>
      <c r="E76" s="6">
        <v>19800</v>
      </c>
    </row>
    <row r="77" spans="1:5" x14ac:dyDescent="0.25">
      <c r="A77" s="3">
        <v>238</v>
      </c>
      <c r="B77" s="6">
        <v>2.7</v>
      </c>
      <c r="D77" s="3" t="s">
        <v>27</v>
      </c>
      <c r="E77" s="6">
        <v>72900</v>
      </c>
    </row>
    <row r="78" spans="1:5" x14ac:dyDescent="0.25">
      <c r="A78" s="3">
        <v>521</v>
      </c>
      <c r="B78" s="6">
        <v>6.7</v>
      </c>
      <c r="D78" s="3" t="s">
        <v>56</v>
      </c>
      <c r="E78" s="6">
        <v>6500</v>
      </c>
    </row>
    <row r="79" spans="1:5" x14ac:dyDescent="0.25">
      <c r="A79" s="3" t="s">
        <v>13</v>
      </c>
      <c r="B79" s="6">
        <v>4.3180000000000005</v>
      </c>
      <c r="D79" s="3" t="s">
        <v>13</v>
      </c>
      <c r="E79" s="6">
        <v>61470</v>
      </c>
    </row>
  </sheetData>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zoomScale="75" zoomScaleNormal="75" workbookViewId="0">
      <selection activeCell="D46" sqref="D46"/>
    </sheetView>
  </sheetViews>
  <sheetFormatPr defaultRowHeight="15" x14ac:dyDescent="0.25"/>
  <cols>
    <col min="7" max="7" width="18.85546875" bestFit="1" customWidth="1"/>
    <col min="8" max="8" width="36.140625" bestFit="1" customWidth="1"/>
    <col min="14" max="14" width="13.85546875" bestFit="1" customWidth="1"/>
    <col min="15" max="15" width="10.5703125" customWidth="1"/>
    <col min="20" max="20" width="18.85546875" bestFit="1" customWidth="1"/>
    <col min="21" max="22" width="36.1406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2012_Workplace_Fatalities_by_St</vt:lpstr>
      <vt:lpstr>Analysis</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Daugherty</dc:creator>
  <cp:lastModifiedBy>SWCDC</cp:lastModifiedBy>
  <dcterms:created xsi:type="dcterms:W3CDTF">2024-11-07T17:38:49Z</dcterms:created>
  <dcterms:modified xsi:type="dcterms:W3CDTF">2024-11-24T21:55:33Z</dcterms:modified>
</cp:coreProperties>
</file>