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k_unlabelled_check" sheetId="1" r:id="rId4"/>
  </sheets>
  <definedNames/>
  <calcPr/>
</workbook>
</file>

<file path=xl/sharedStrings.xml><?xml version="1.0" encoding="utf-8"?>
<sst xmlns="http://schemas.openxmlformats.org/spreadsheetml/2006/main" count="3774" uniqueCount="879">
  <si>
    <t>Channel Name</t>
  </si>
  <si>
    <t>main video url</t>
  </si>
  <si>
    <t>Catrgory</t>
  </si>
  <si>
    <t>Language</t>
  </si>
  <si>
    <t>Specific Language</t>
  </si>
  <si>
    <t>Dinosaur Family TV</t>
  </si>
  <si>
    <t>https://www.youtube.com/watch?v=oApjtkaMfAI</t>
  </si>
  <si>
    <t>cartoons</t>
  </si>
  <si>
    <t>english</t>
  </si>
  <si>
    <t>https://www.youtube.com/watch?v=nnJbCsVQ0oM</t>
  </si>
  <si>
    <t>https://www.youtube.com/watch?v=c1x9tb4MXeg</t>
  </si>
  <si>
    <t>Categories</t>
  </si>
  <si>
    <t>Count</t>
  </si>
  <si>
    <t>Percentage%</t>
  </si>
  <si>
    <t>https://www.youtube.com/watch?v=B3w2__SGUYQ</t>
  </si>
  <si>
    <t>https://www.youtube.com/watch?v=sAOyERiq2Ak</t>
  </si>
  <si>
    <t>https://www.youtube.com/watch?v=Gbz1Z4eoHu0</t>
  </si>
  <si>
    <t>https://www.youtube.com/watch?v=uiHakl7zSrU</t>
  </si>
  <si>
    <t>https://www.youtube.com/watch?v=pJ4bFtzUyF8</t>
  </si>
  <si>
    <t>https://www.youtube.com/watch?v=FoOQmnoe6DU</t>
  </si>
  <si>
    <t>https://www.youtube.com/watch?v=Hkmj9BO-VOk</t>
  </si>
  <si>
    <t>https://www.youtube.com/watch?v=PAZVp1j6LdI</t>
  </si>
  <si>
    <t>https://www.youtube.com/watch?v=98Cli5sviRc</t>
  </si>
  <si>
    <t>https://www.youtube.com/watch?v=8am_b2GXgZg</t>
  </si>
  <si>
    <t>https://www.youtube.com/watch?v=kihaOwmI2dw</t>
  </si>
  <si>
    <t>Tiny Village Story</t>
  </si>
  <si>
    <t>https://www.youtube.com/watch?v=C8Bd2wL_bvc</t>
  </si>
  <si>
    <t>toys/play session</t>
  </si>
  <si>
    <t>non english</t>
  </si>
  <si>
    <t>bengali</t>
  </si>
  <si>
    <t>https://www.youtube.com/watch?v=V0HgTcRaERI</t>
  </si>
  <si>
    <t>https://www.youtube.com/watch?v=5TqBcDiVFpU</t>
  </si>
  <si>
    <t>no conversation</t>
  </si>
  <si>
    <t>https://www.youtube.com/watch?v=Lg4KFP4RxSU</t>
  </si>
  <si>
    <t>https://www.youtube.com/watch?v=ug21It0Xpuw</t>
  </si>
  <si>
    <t>https://www.youtube.com/watch?v=_DgJQl8JVVc</t>
  </si>
  <si>
    <t>https://www.youtube.com/watch?v=lvJ25GWVusg</t>
  </si>
  <si>
    <t>Barbie Show tamil</t>
  </si>
  <si>
    <t>https://www.youtube.com/watch?v=K0HvvjeaTco&amp;ab</t>
  </si>
  <si>
    <t>tamil</t>
  </si>
  <si>
    <t>https://www.youtube.com/watch?v=tn-Y0Rr1JLQ&amp;ab</t>
  </si>
  <si>
    <t>https://www.youtube.com/watch?v=metpFkwRmps&amp;ab</t>
  </si>
  <si>
    <t>https://www.youtube.com/watch?v=p7_EemV-k6s&amp;ab</t>
  </si>
  <si>
    <t>https://www.youtube.com/watch?v=GcYXuQPlRvw&amp;ab</t>
  </si>
  <si>
    <t>https://www.youtube.com/watch?v=X54vAwRUfso&amp;ab</t>
  </si>
  <si>
    <t>https://www.youtube.com/watch?v=43rGq_Mum5Q&amp;ab</t>
  </si>
  <si>
    <t>https://www.youtube.com/watch?v=kMstrkv7Twg&amp;ab</t>
  </si>
  <si>
    <t>https://www.youtube.com/watch?v=0PSXmLP12XY&amp;ab</t>
  </si>
  <si>
    <t>https://www.youtube.com/watch?v=52RG2JGhuBY&amp;ab</t>
  </si>
  <si>
    <t>Tuntuni Cartoon Bangla</t>
  </si>
  <si>
    <t>https://www.youtube.com/watch?v=-ll9RelW_QI&amp;ab</t>
  </si>
  <si>
    <t>moral stories/fairytales</t>
  </si>
  <si>
    <t>https://www.youtube.com/watch?v=YdFwZ5aOAsI&amp;ab</t>
  </si>
  <si>
    <t>https://www.youtube.com/watch?v=x0xVKARUSUE&amp;ab</t>
  </si>
  <si>
    <t>https://www.youtube.com/watch?v=9qyevD9Y5D8&amp;ab</t>
  </si>
  <si>
    <t>https://www.youtube.com/watch?v=u84fyGyAHUM&amp;ab</t>
  </si>
  <si>
    <t>https://www.youtube.com/watch?v=NnxqRrmo1GI&amp;ab</t>
  </si>
  <si>
    <t>https://www.youtube.com/watch?v=QWSGaMtPAiM&amp;ab</t>
  </si>
  <si>
    <t>https://www.youtube.com/watch?v=Z6vvdqvxw5E&amp;ab</t>
  </si>
  <si>
    <t>https://www.youtube.com/watch?v=iP69G8_t5GA&amp;ab</t>
  </si>
  <si>
    <t>https://www.youtube.com/watch?v=BlQh_YJHbGw&amp;ab</t>
  </si>
  <si>
    <t>https://www.youtube.com/watch?v=gHLaPwdfqHI</t>
  </si>
  <si>
    <t>https://www.youtube.com/watch?v=6WYC0eIKlmA</t>
  </si>
  <si>
    <t>https://www.youtube.com/watch?v=j1OfgKQgoN0</t>
  </si>
  <si>
    <t>https://www.youtube.com/watch?v=zzWxjDNPaFc</t>
  </si>
  <si>
    <t>Pari's Lifestyle</t>
  </si>
  <si>
    <t>https://www.youtube.com/watch?v=xxiL9WpODDc&amp;ab</t>
  </si>
  <si>
    <t>children vlog</t>
  </si>
  <si>
    <t>hindi/urdu</t>
  </si>
  <si>
    <t>https://www.youtube.com/watch?v=TevnahhHa0c&amp;ab</t>
  </si>
  <si>
    <t>https://www.youtube.com/watch?v=L8-jTBPJPrs&amp;ab</t>
  </si>
  <si>
    <t>https://www.youtube.com/watch?v=R6v-Ysb-GiY&amp;ab</t>
  </si>
  <si>
    <t>https://www.youtube.com/watch?v=Ke8QzGkTXDA&amp;ab</t>
  </si>
  <si>
    <t>https://www.youtube.com/watch?v=ebMZYDkVUgk&amp;ab</t>
  </si>
  <si>
    <t>https://www.youtube.com/watch?v=RoqX0Hf-eT8&amp;ab</t>
  </si>
  <si>
    <t>https://www.youtube.com/watch?v=JhkDqkyw6Ts&amp;ab</t>
  </si>
  <si>
    <t>https://www.youtube.com/watch?v=1gg0oItw1jw&amp;ab</t>
  </si>
  <si>
    <t>https://www.youtube.com/watch?v=1HVcrC1s0t0&amp;ab</t>
  </si>
  <si>
    <t>https://www.youtube.com/watch?v=Uz3UuD4T4u4</t>
  </si>
  <si>
    <t>https://www.youtube.com/watch?v=e8Ch_NyO6Q4</t>
  </si>
  <si>
    <t>https://www.youtube.com/watch?v=tNdgOuHk080</t>
  </si>
  <si>
    <t>https://www.youtube.com/watch?v=bXrUMk1YenM</t>
  </si>
  <si>
    <t>https://www.youtube.com/watch?v=j3zDubIcAP8</t>
  </si>
  <si>
    <t>Grouped Languages</t>
  </si>
  <si>
    <t>COUNT</t>
  </si>
  <si>
    <t>Percentages%</t>
  </si>
  <si>
    <t>Tuni Kauwa Stories-Tv</t>
  </si>
  <si>
    <t>https://www.youtube.com/watch?v=BabtNuQuNac&amp;ab</t>
  </si>
  <si>
    <t>SubContinental</t>
  </si>
  <si>
    <t>https://www.youtube.com/watch?v=jWltpC1d8Mk&amp;ab</t>
  </si>
  <si>
    <t>European</t>
  </si>
  <si>
    <t>https://www.youtube.com/watch?v=qmLI8v7GI4Y&amp;ab</t>
  </si>
  <si>
    <t>English</t>
  </si>
  <si>
    <t>https://www.youtube.com/watch?v=oouJZ332Tp0&amp;ab</t>
  </si>
  <si>
    <t>Other</t>
  </si>
  <si>
    <t>https://www.youtube.com/watch?v=OV9gOAhYmZY&amp;ab</t>
  </si>
  <si>
    <t>https://www.youtube.com/watch?v=egiFNNfHbPU&amp;t</t>
  </si>
  <si>
    <t>https://www.youtube.com/watch?v=t2BlBoFoK8w&amp;ab</t>
  </si>
  <si>
    <t>https://www.youtube.com/watch?v=EM8MVSK-ewA&amp;ab</t>
  </si>
  <si>
    <t>https://www.youtube.com/watch?v=B3pfsuryHIQ&amp;ab</t>
  </si>
  <si>
    <t>https://www.youtube.com/watch?v=Mn8_DspA3fY&amp;ab</t>
  </si>
  <si>
    <t>https://www.youtube.com/watch?v=4wUe0kf6NGQ</t>
  </si>
  <si>
    <t>https://www.youtube.com/watch?v=B_U4mmAozoI</t>
  </si>
  <si>
    <t>https://www.youtube.com/watch?v=kR2hU9g-1gg</t>
  </si>
  <si>
    <t>https://www.youtube.com/watch?v=5H530WsIwVc</t>
  </si>
  <si>
    <t>https://www.youtube.com/watch?v=bloDzIE-jgA</t>
  </si>
  <si>
    <t>Safeguard</t>
  </si>
  <si>
    <t>https://www.youtube.com/watch?v=1hrBifPlsg4</t>
  </si>
  <si>
    <t>https://www.youtube.com/watch?v=XYUrhpy5ISk</t>
  </si>
  <si>
    <t>https://www.youtube.com/watch?v=_02x1TJh6bw</t>
  </si>
  <si>
    <t>https://www.youtube.com/watch?v=Tm_B8IAdpbg</t>
  </si>
  <si>
    <t>https://www.youtube.com/watch?v=tKT9Q5SXgL0</t>
  </si>
  <si>
    <t>https://www.youtube.com/watch?v=9xYUVAcedq8</t>
  </si>
  <si>
    <t>https://www.youtube.com/watch?v=0UU_TPZTqSU</t>
  </si>
  <si>
    <t>https://www.youtube.com/watch?v=5hj4jtPUxDk</t>
  </si>
  <si>
    <t>https://www.youtube.com/watch?v=WQURZArNlJA</t>
  </si>
  <si>
    <t>https://www.youtube.com/watch?v=QWaTsNplckI</t>
  </si>
  <si>
    <t>Chichu TV</t>
  </si>
  <si>
    <t>https://www.youtube.com/watch?v=HDk__dghfoY</t>
  </si>
  <si>
    <t>https://www.youtube.com/watch?v=jHM8i_VdqeM</t>
  </si>
  <si>
    <t>https://www.youtube.com/watch?v=J5h3hmDIXsE</t>
  </si>
  <si>
    <t>https://www.youtube.com/watch?v=OAHWCeqgRH4</t>
  </si>
  <si>
    <t>https://www.youtube.com/watch?v=GAFp88Yas6M</t>
  </si>
  <si>
    <t>https://www.youtube.com/watch?v=RWCsp4O6VfA</t>
  </si>
  <si>
    <t>https://www.youtube.com/watch?v=Y5DjUVHeZFI</t>
  </si>
  <si>
    <t>https://www.youtube.com/watch?v=A9-RKwtj854</t>
  </si>
  <si>
    <t>https://www.youtube.com/watch?v=cK4zn0v5yO4</t>
  </si>
  <si>
    <t>https://www.youtube.com/watch?v=nZToMVRGNeg</t>
  </si>
  <si>
    <t>https://www.youtube.com/watch?v=RRbNflAaNTM</t>
  </si>
  <si>
    <t>https://www.youtube.com/watch?v=56f-64x5QRU</t>
  </si>
  <si>
    <t>https://www.youtube.com/watch?v=iVhLWI8vxpY</t>
  </si>
  <si>
    <t>https://www.youtube.com/watch?v=Xa73bnQRycA</t>
  </si>
  <si>
    <t>https://www.youtube.com/watch?v=1P6qQ6qAjlM</t>
  </si>
  <si>
    <t>English Fairy Tales</t>
  </si>
  <si>
    <t>https://www.youtube.com/watch?v=GxcGVCEEdcU</t>
  </si>
  <si>
    <t>https://www.youtube.com/watch?v=NUyT3uhbS0g</t>
  </si>
  <si>
    <t>https://www.youtube.com/watch?v=harPlrV-7-I</t>
  </si>
  <si>
    <t>https://www.youtube.com/watch?v=aYm1rvL2aP8</t>
  </si>
  <si>
    <t>https://www.youtube.com/watch?v=LXtPnXbMtuQ</t>
  </si>
  <si>
    <t>https://www.youtube.com/watch?v=1_BS7UGKZEo</t>
  </si>
  <si>
    <t>https://www.youtube.com/watch?v=HHruVzAwGfk</t>
  </si>
  <si>
    <t>https://www.youtube.com/watch?v=xcKD3yLOJbo</t>
  </si>
  <si>
    <t>https://www.youtube.com/watch?v=oMiayRL7Bec</t>
  </si>
  <si>
    <t>https://www.youtube.com/watch?v=Tmo4XgTHkxQ</t>
  </si>
  <si>
    <t>woa-urdu-fairy-tales</t>
  </si>
  <si>
    <t>https://www.youtube.com/watch?v=LKSz0PE-t_8</t>
  </si>
  <si>
    <t>https://www.youtube.com/watch?v=4k_6wEgIMUs</t>
  </si>
  <si>
    <t>https://www.youtube.com/watch?v=grZ6MjCi-_A</t>
  </si>
  <si>
    <t>https://www.youtube.com/watch?v=OA7_QYkz_uo</t>
  </si>
  <si>
    <t>spacestation-animation</t>
  </si>
  <si>
    <t>https://www.youtube.com/watch?v=nbRhQeOGU-M</t>
  </si>
  <si>
    <t>https://www.youtube.com/watch?v=yDWwz3wZFVg</t>
  </si>
  <si>
    <t>https://www.youtube.com/watch?v=r_2S3gxP9pQ</t>
  </si>
  <si>
    <t>https://www.youtube.com/watch?v=YSPT1-AibmA</t>
  </si>
  <si>
    <t>https://www.youtube.com/watch?v=NA75jaXcROY</t>
  </si>
  <si>
    <t>https://www.youtube.com/watch?v=irB51vFw1QE</t>
  </si>
  <si>
    <t>https://www.youtube.com/watch?v=DT6BgaNLnhU</t>
  </si>
  <si>
    <t>https://www.youtube.com/watch?v=VthTaODYLEE</t>
  </si>
  <si>
    <t>https://www.youtube.com/watch?v=BTd4f2k2F8Y</t>
  </si>
  <si>
    <t>https://www.youtube.com/watch?v=A2zHXxd8GLc</t>
  </si>
  <si>
    <t>https://www.youtube.com/watch?v=kOtsC7Iao8w</t>
  </si>
  <si>
    <t>https://www.youtube.com/watch?v=hscsM7yVZ6c</t>
  </si>
  <si>
    <t>https://www.youtube.com/watch?v=bXoa4AXKASY</t>
  </si>
  <si>
    <t>https://www.youtube.com/watch?v=0PrY1FnDOB8&amp;</t>
  </si>
  <si>
    <t>https://www.youtube.com/watch?v=RA9uWYCEkQk</t>
  </si>
  <si>
    <t>https://www.youtube.com/watch?v=EapwjK5JszE</t>
  </si>
  <si>
    <t>growmom-mini-cooking</t>
  </si>
  <si>
    <t>https://www.youtube.com/watch?v=0PSXmLP12XY</t>
  </si>
  <si>
    <t>https://www.youtube.com/watch?v=nVAzikiJ98A</t>
  </si>
  <si>
    <t>https://www.youtube.com/watch?v=43rGq_Mum5Q</t>
  </si>
  <si>
    <t>https://www.youtube.com/watch?v=-AiGxGFX8n0</t>
  </si>
  <si>
    <t>https://www.youtube.com/watch?v=K0HvvjeaTco</t>
  </si>
  <si>
    <t>https://www.youtube.com/watch?v=s5XH6COm3Xo</t>
  </si>
  <si>
    <t>https://www.youtube.com/watch?v=va-74qE_faQ</t>
  </si>
  <si>
    <t>https://www.youtube.com/watch?v=tn-Y0Rr1JLQ</t>
  </si>
  <si>
    <t>https://www.youtube.com/watch?v=52RG2JGhuBY</t>
  </si>
  <si>
    <t>https://www.youtube.com/watch?v=kMstrkv7Twg</t>
  </si>
  <si>
    <t>https://www.youtube.com/watch?v=rQnt5Mh0B24</t>
  </si>
  <si>
    <t>https://www.youtube.com/watch?v=IvgvpgACYi0</t>
  </si>
  <si>
    <t>hindi-fairy-tales</t>
  </si>
  <si>
    <t>https://www.youtube.com/watch?v=YHmzYZxlwKs</t>
  </si>
  <si>
    <t>https://www.youtube.com/watch?v=PdlGj1fkj2g</t>
  </si>
  <si>
    <t>https://www.youtube.com/watch?v=TTG-M7CKi58</t>
  </si>
  <si>
    <t>https://www.youtube.com/watch?v=RVcv1KlvD50</t>
  </si>
  <si>
    <t>https://www.youtube.com/watch?v=68JOgtt15Zs</t>
  </si>
  <si>
    <t>https://www.youtube.com/watch?v=z5UI2yU3f1c</t>
  </si>
  <si>
    <t>https://www.youtube.com/watch?v=WxpRO_8JQkM</t>
  </si>
  <si>
    <t>https://www.youtube.com/watch?v=8z8lM5TojSU</t>
  </si>
  <si>
    <t>https://www.youtube.com/watch?v=cKTJKugA_Rc</t>
  </si>
  <si>
    <t>https://www.youtube.com/watch?v=4JdMyH00gj4</t>
  </si>
  <si>
    <t>https://www.youtube.com/watch?v=_HZA83cEPOg</t>
  </si>
  <si>
    <t>pets-ham-ham</t>
  </si>
  <si>
    <t>https://www.youtube.com/watch?v=4q741hhcbtQ</t>
  </si>
  <si>
    <t>https://www.youtube.com/watch?v=1-U0m7OK95E</t>
  </si>
  <si>
    <t>FunnyAnimalElephant</t>
  </si>
  <si>
    <t>https://www.youtube.com/watch?v=mKuKeTcJZEo</t>
  </si>
  <si>
    <t>NA</t>
  </si>
  <si>
    <t>https://www.youtube.com/watch?v=_MPoKPf5Wvc</t>
  </si>
  <si>
    <t>https://www.youtube.com/watch?v=WyungiTaX_0</t>
  </si>
  <si>
    <t>https://www.youtube.com/watch?v=TU7Zu3j7WpA</t>
  </si>
  <si>
    <t>https://www.youtube.com/watch?v=xEc7pgF-C7E</t>
  </si>
  <si>
    <t>https://www.youtube.com/watch?v=dBWOUfzYn6Q</t>
  </si>
  <si>
    <t>https://www.youtube.com/watch?v=rH7joDk-uTQ</t>
  </si>
  <si>
    <t>https://www.youtube.com/watch?v=yY7yHidgjRI</t>
  </si>
  <si>
    <t>https://www.youtube.com/watch?v=j8is1u9CM9w</t>
  </si>
  <si>
    <t>https://www.youtube.com/watch?v=KiYBe86STf4</t>
  </si>
  <si>
    <t>https://www.youtube.com/watch?v=N5lZ0PELlwI</t>
  </si>
  <si>
    <t>ToyMall</t>
  </si>
  <si>
    <t>https://www.youtube.com/watch?v=ugw0Crfqfls</t>
  </si>
  <si>
    <t>https://www.youtube.com/watch?v=WfvS2ujt5hU</t>
  </si>
  <si>
    <t>https://www.youtube.com/watch?v=yT7WVCNahaA</t>
  </si>
  <si>
    <t>https://www.youtube.com/watch?v=FnsVTjNluhk</t>
  </si>
  <si>
    <t>https://www.youtube.com/watch?v=jRTatZE1f8o</t>
  </si>
  <si>
    <t>https://www.youtube.com/watch?v=ODbk-P4bRPw</t>
  </si>
  <si>
    <t>https://www.youtube.com/watch?v=RMdE-IRX_t4</t>
  </si>
  <si>
    <t>AnimationSociety</t>
  </si>
  <si>
    <t>https://www.youtube.com/watch?v=16IIxFUhcZ4</t>
  </si>
  <si>
    <t>clips/trailers</t>
  </si>
  <si>
    <t>https://www.youtube.com/watch?v=Hh2Fk4ekBiY</t>
  </si>
  <si>
    <t>https://www.youtube.com/watch?v=7bGvtR2ypa0</t>
  </si>
  <si>
    <t>https://www.youtube.com/watch?v=-QO7KNc3uV8</t>
  </si>
  <si>
    <t>lilugameplay</t>
  </si>
  <si>
    <t>https://www.youtube.com/watch?v=qmUAvrKaqCM</t>
  </si>
  <si>
    <t>video games</t>
  </si>
  <si>
    <t>https://www.youtube.com/watch?v=4jRKaNy4lXA</t>
  </si>
  <si>
    <t>https://www.youtube.com/watch?v=K6rFhxYHcMo</t>
  </si>
  <si>
    <t>https://www.youtube.com/watch?v=IXO2cl0vreU</t>
  </si>
  <si>
    <t>https://www.youtube.com/watch?v=HAsBb_Ur3PA</t>
  </si>
  <si>
    <t>https://www.youtube.com/watch?v=MOvU4Bqlz0U</t>
  </si>
  <si>
    <t>https://www.youtube.com/watch?v=ujfKpO-93Ig</t>
  </si>
  <si>
    <t>WillyWonkaChannel</t>
  </si>
  <si>
    <t>https://www.youtube.com/watch?v=zslNn8Cd0-A</t>
  </si>
  <si>
    <t>https://www.youtube.com/watch?v=1YXmZvEdv6k</t>
  </si>
  <si>
    <t>https://www.youtube.com/watch?v=FcqZynKuqhI</t>
  </si>
  <si>
    <t>https://www.youtube.com/watch?v=lzmzZaB0kss</t>
  </si>
  <si>
    <t>https://www.youtube.com/watch?v=OMFQtY6655E</t>
  </si>
  <si>
    <t>https://www.youtube.com/watch?v=791CWHOkekg</t>
  </si>
  <si>
    <t>https://www.youtube.com/watch?v=pos_Lh_kYsE</t>
  </si>
  <si>
    <t>https://www.youtube.com/watch?v=vHZkHJA16NI</t>
  </si>
  <si>
    <t>https://www.youtube.com/watch?v=YaM4GHbEw8U</t>
  </si>
  <si>
    <t>https://www.youtube.com/watch?v=fM66POefeQA</t>
  </si>
  <si>
    <t>https://www.youtube.com/watch?v=pQ5GgslLgVQ</t>
  </si>
  <si>
    <t>https://www.youtube.com/watch?v=Tu_3z8Ul7OQ</t>
  </si>
  <si>
    <t>https://www.youtube.com/watch?v=nkwRyfE67EI</t>
  </si>
  <si>
    <t>https://www.youtube.com/watch?v=a_FiuHOiJiY</t>
  </si>
  <si>
    <t>https://www.youtube.com/watch?v=cWGo1tJqJXg</t>
  </si>
  <si>
    <t>chocobite</t>
  </si>
  <si>
    <t>https://www.youtube.com/watch?v=daLWlx2Xips</t>
  </si>
  <si>
    <t>https://www.youtube.com/watch?v=T4JJwDpFUTs</t>
  </si>
  <si>
    <t>https://www.youtube.com/watch?v=dkiywINycps</t>
  </si>
  <si>
    <t>https://www.youtube.com/watch?v=uOq6jrR25nQ</t>
  </si>
  <si>
    <t>https://www.youtube.com/watch?v=XboC10sAj8U</t>
  </si>
  <si>
    <t>https://www.youtube.com/watch?v=hcmya64ipDM</t>
  </si>
  <si>
    <t>https://www.youtube.com/watch?v=vPsVnD10JE0</t>
  </si>
  <si>
    <t>https://www.youtube.com/watch?v=Bily6LGHZAg</t>
  </si>
  <si>
    <t>https://www.youtube.com/watch?v=NTTbR2_ru1E</t>
  </si>
  <si>
    <t>https://www.youtube.com/watch?v=uOvRXvqR2ak</t>
  </si>
  <si>
    <t>https://www.youtube.com/watch?v=NM_zUf04A0g</t>
  </si>
  <si>
    <t>https://www.youtube.com/watch?v=tFnVWGAzsPo</t>
  </si>
  <si>
    <t>https://www.youtube.com/watch?v=AJOegIcwwSQ</t>
  </si>
  <si>
    <t>https://www.youtube.com/watch?v=69kGqLerVQs</t>
  </si>
  <si>
    <t>https://www.youtube.com/watch?v=mxjMYet0jCk</t>
  </si>
  <si>
    <t>shfashowindia</t>
  </si>
  <si>
    <t>https://www.youtube.com/watch?v=rVND3ePG5Xw</t>
  </si>
  <si>
    <t>https://www.youtube.com/watch?v=2jtvZar0sJw</t>
  </si>
  <si>
    <t>https://www.youtube.com/watch?v=KiRHUqAB-m8</t>
  </si>
  <si>
    <t>https://www.youtube.com/watch?v=HC_uNyXi_oU</t>
  </si>
  <si>
    <t>https://www.youtube.com/watch?v=dQUtu_DqijM</t>
  </si>
  <si>
    <t>https://www.youtube.com/watch?v=QkEDZyR3Wtg</t>
  </si>
  <si>
    <t>https://www.youtube.com/watch?v=1SfVEUTI124</t>
  </si>
  <si>
    <t>https://www.youtube.com/watch?v=50tllr8dRjo</t>
  </si>
  <si>
    <t>https://www.youtube.com/watch?v=BCbEWa3S3zk</t>
  </si>
  <si>
    <t>https://www.youtube.com/watch?v=85PilBCJMWM</t>
  </si>
  <si>
    <t>https://www.youtube.com/watch?v=swsVvlBhZIg</t>
  </si>
  <si>
    <t>https://www.youtube.com/watch?v=oTeUp2KLLys</t>
  </si>
  <si>
    <t>https://www.youtube.com/watch?v=R4RWs0kg4o0</t>
  </si>
  <si>
    <t>https://www.youtube.com/watch?v=b7azSAS1DNc</t>
  </si>
  <si>
    <t>https://www.youtube.com/watch?v=ICdUOQSAqtk</t>
  </si>
  <si>
    <t>SMPK</t>
  </si>
  <si>
    <t>https://www.youtube.com/watch?v=uoLLAWwkPOs</t>
  </si>
  <si>
    <t>https://www.youtube.com/watch?v=CeEebR35_cM</t>
  </si>
  <si>
    <t>https://www.youtube.com/watch?v=duaNgON_4m4</t>
  </si>
  <si>
    <t>https://www.youtube.com/watch?v=y25NEVF5-1g</t>
  </si>
  <si>
    <t>https://www.youtube.com/watch?v=Y1uplGJVbX8</t>
  </si>
  <si>
    <t>https://www.youtube.com/watch?v=Go1EZWoYyGo</t>
  </si>
  <si>
    <t>CaseyAlhambra</t>
  </si>
  <si>
    <t>https://www.youtube.com/watch?v=pRQ_5EpWvbg</t>
  </si>
  <si>
    <t>https://www.youtube.com/watch?v=9jEcSYzd6vY</t>
  </si>
  <si>
    <t>https://www.youtube.com/watch?v=A5fij5tfxjA</t>
  </si>
  <si>
    <t>https://www.youtube.com/watch?v=RVU3VVWoUDo</t>
  </si>
  <si>
    <t>https://www.youtube.com/watch?v=KRaxgavfpS8</t>
  </si>
  <si>
    <t>https://www.youtube.com/watch?v=UARY7GsdAK4</t>
  </si>
  <si>
    <t>https://www.youtube.com/watch?v=GmqIJHbBDSs</t>
  </si>
  <si>
    <t>https://www.youtube.com/watch?v=aVmy-wtNLe4</t>
  </si>
  <si>
    <t>https://www.youtube.com/watch?v=ahUlvAbKU5E</t>
  </si>
  <si>
    <t>https://www.youtube.com/watch?v=PsEuPeBkkqY</t>
  </si>
  <si>
    <t>https://www.youtube.com/watch?v=R0gl4eDqTO4</t>
  </si>
  <si>
    <t>https://www.youtube.com/watch?v=5dFbn4uWZ8c</t>
  </si>
  <si>
    <t>https://www.youtube.com/watch?v=pT5pePmusdg</t>
  </si>
  <si>
    <t>https://www.youtube.com/watch?v=yP1gaOov2nk</t>
  </si>
  <si>
    <t>https://www.youtube.com/watch?v=ePdCFPcwVos</t>
  </si>
  <si>
    <t>AnimationWorld</t>
  </si>
  <si>
    <t>https://www.youtube.com/watch?v=Umr5AzFrBB8</t>
  </si>
  <si>
    <t>https://www.youtube.com/watch?v=IIgogPZ5wgg</t>
  </si>
  <si>
    <t>20thCenturyStudiosAU</t>
  </si>
  <si>
    <t>https://www.youtube.com/watch?v=4GXvbo6gyz8</t>
  </si>
  <si>
    <t>https://www.youtube.com/watch?v=3cw_-XXGMm0</t>
  </si>
  <si>
    <t>https://www.youtube.com/watch?v=yH9i1g4nw_M</t>
  </si>
  <si>
    <t>https://www.youtube.com/watch?v=OypPDQEYUww</t>
  </si>
  <si>
    <t>https://www.youtube.com/watch?v=aw3k3oMHSHo</t>
  </si>
  <si>
    <t>https://www.youtube.com/watch?v=HvhWaOuucQM</t>
  </si>
  <si>
    <t>https://www.youtube.com/watch?v=d6xdV8VAqBY</t>
  </si>
  <si>
    <t>SinhalaFairyTales</t>
  </si>
  <si>
    <t>https://www.youtube.com/watch?v=3vmhfqt8zas</t>
  </si>
  <si>
    <t>sinhala</t>
  </si>
  <si>
    <t>https://www.youtube.com/watch?v=ApwSYe8RXXA</t>
  </si>
  <si>
    <t>https://www.youtube.com/watch?v=b5hkYyOiJyg</t>
  </si>
  <si>
    <t>https://www.youtube.com/watch?v=JXSGL8OIuJI</t>
  </si>
  <si>
    <t>https://www.youtube.com/watch?v=gURH7dbUG-E</t>
  </si>
  <si>
    <t>https://www.youtube.com/watch?v=29lzzTVBsSk</t>
  </si>
  <si>
    <t>https://www.youtube.com/watch?v=24ctC2qDMIs</t>
  </si>
  <si>
    <t>https://www.youtube.com/watch?v=ApdhdtH1nsQ</t>
  </si>
  <si>
    <t>https://www.youtube.com/watch?v=CX9tzz3egBk</t>
  </si>
  <si>
    <t>https://www.youtube.com/watch?v=a7Tfe7rrAF0</t>
  </si>
  <si>
    <t>https://www.youtube.com/watch?v=RSESqBwdyQ4</t>
  </si>
  <si>
    <t>https://www.youtube.com/watch?v=ro9sVwZi5ws</t>
  </si>
  <si>
    <t>https://www.youtube.com/watch?v=Kbp4ipCCBzo</t>
  </si>
  <si>
    <t>https://www.youtube.com/watch?v=CDiLAjYfaII</t>
  </si>
  <si>
    <t>https://www.youtube.com/watch?v=zzuh47uh7M0</t>
  </si>
  <si>
    <t>diamenglish</t>
  </si>
  <si>
    <t>https://www.youtube.com/watch?v=tNXmn156Upw</t>
  </si>
  <si>
    <t>https://www.youtube.com/watch?v=MhGR60st0sk</t>
  </si>
  <si>
    <t>https://www.youtube.com/watch?v=cb_R1JpUZIs</t>
  </si>
  <si>
    <t>https://www.youtube.com/watch?v=nw3gSiBPHpQ</t>
  </si>
  <si>
    <t>helgyb</t>
  </si>
  <si>
    <t>https://www.youtube.com/watch?v=OZ4pRZuZaSc</t>
  </si>
  <si>
    <t>forestfire101</t>
  </si>
  <si>
    <t>https://www.youtube.com/watch?v=MtN1YnoL46Q</t>
  </si>
  <si>
    <t>https://www.youtube.com/watch?v=7jjcAuEYW9M</t>
  </si>
  <si>
    <t>https://www.youtube.com/watch?v=Ru4a-js4My4</t>
  </si>
  <si>
    <t>https://www.youtube.com/watch?v=1oQfagXfBqE</t>
  </si>
  <si>
    <t>https://www.youtube.com/watch?v=6iEyczP0qyQ</t>
  </si>
  <si>
    <t>https://www.youtube.com/watch?v=NIa3d2wvgX8</t>
  </si>
  <si>
    <t>FamilyMovies</t>
  </si>
  <si>
    <t>https://www.youtube.com/watch?v=3vDuSr2VLmw</t>
  </si>
  <si>
    <t>https://www.youtube.com/watch?v=QbE5JpYWhGk</t>
  </si>
  <si>
    <t>https://www.youtube.com/watch?v=gKBPKJnRlnU</t>
  </si>
  <si>
    <t>https://www.youtube.com/watch?v=TCaUoYC_qXI</t>
  </si>
  <si>
    <t>https://www.youtube.com/watch?v=RaDRlUB1uu8</t>
  </si>
  <si>
    <t>https://www.youtube.com/watch?v=3y_nxxLq_VY</t>
  </si>
  <si>
    <t>https://www.youtube.com/watch?v=QoWJXs0fD-M</t>
  </si>
  <si>
    <t>https://www.youtube.com/watch?v=eMoSqI5O9kQ</t>
  </si>
  <si>
    <t>https://www.youtube.com/watch?v=zUXEEsHqEiY</t>
  </si>
  <si>
    <t>https://www.youtube.com/watch?v=bn4E7AoUQuk</t>
  </si>
  <si>
    <t>https://www.youtube.com/watch?v=it3Td-JNc8o</t>
  </si>
  <si>
    <t>https://www.youtube.com/watch?v=SJjZXrUWKGo</t>
  </si>
  <si>
    <t>https://www.youtube.com/watch?v=zEnppRdS7Jw</t>
  </si>
  <si>
    <t>https://www.youtube.com/watch?v=HvsGKwzTIWY</t>
  </si>
  <si>
    <t>https://www.youtube.com/watch?v=UcSQdQn21JI</t>
  </si>
  <si>
    <t>FallGuys</t>
  </si>
  <si>
    <t>https://www.youtube.com/watch?v=BV7StYWT6Qo</t>
  </si>
  <si>
    <t>https://www.youtube.com/watch?v=aVxNcRp58iQ</t>
  </si>
  <si>
    <t>https://www.youtube.com/watch?v=ELZo29FsCTA</t>
  </si>
  <si>
    <t>https://www.youtube.com/watch?v=46qwfF6F_fQ</t>
  </si>
  <si>
    <t>https://www.youtube.com/watch?v=W8lvGQZbRJs</t>
  </si>
  <si>
    <t>https://www.youtube.com/watch?v=lHSumsnr9ZE</t>
  </si>
  <si>
    <t>https://www.youtube.com/watch?v=s8uYE9r3hIg</t>
  </si>
  <si>
    <t>https://www.youtube.com/watch?v=YG7AM4e2I_g</t>
  </si>
  <si>
    <t>https://www.youtube.com/watch?v=KbEzQbHZZS8</t>
  </si>
  <si>
    <t>https://www.youtube.com/watch?v=Mj86wPhhj9M</t>
  </si>
  <si>
    <t>https://www.youtube.com/watch?v=H9GOCS1vfDc</t>
  </si>
  <si>
    <t>https://www.youtube.com/watch?v=pLn2ViEn8Bk</t>
  </si>
  <si>
    <t>JoBloAnimated</t>
  </si>
  <si>
    <t>https://www.youtube.com/watch?v=4lk9JT-Q0Wg</t>
  </si>
  <si>
    <t>https://www.youtube.com/watch?v=oQuqZDZf1ts</t>
  </si>
  <si>
    <t>https://www.youtube.com/watch?v=XGONxERAa9w</t>
  </si>
  <si>
    <t>https://www.youtube.com/watch?v=iWF8-ANk_xc</t>
  </si>
  <si>
    <t>https://www.youtube.com/watch?v=bzFAUySpJiA</t>
  </si>
  <si>
    <t>https://www.youtube.com/watch?v=ZrAjWKrkPXw</t>
  </si>
  <si>
    <t>https://www.youtube.com/watch?v=vmSLfkojTco</t>
  </si>
  <si>
    <t>https://www.youtube.com/watch?v=csFFU6CTnx8</t>
  </si>
  <si>
    <t>https://www.youtube.com/watch?v=g_jxc7KwgLk</t>
  </si>
  <si>
    <t>https://www.youtube.com/watch?v=xP991MbPZcg</t>
  </si>
  <si>
    <t>https://www.youtube.com/watch?v=czRwowaOw3A</t>
  </si>
  <si>
    <t>https://www.youtube.com/watch?v=j3210qVOfXU</t>
  </si>
  <si>
    <t>https://www.youtube.com/watch?v=bHMt67keONQ</t>
  </si>
  <si>
    <t>https://www.youtube.com/watch?v=jxV0wV8lknk</t>
  </si>
  <si>
    <t>https://www.youtube.com/watch?v=S44TgKsSHvQ</t>
  </si>
  <si>
    <t>PangeaNEW</t>
  </si>
  <si>
    <t>https://www.youtube.com/watch?v=-GfNEDs3ERw</t>
  </si>
  <si>
    <t>https://www.youtube.com/watch?v=zBkjFGYKMhA</t>
  </si>
  <si>
    <t>https://www.youtube.com/watch?v=qhepysLkX0Q</t>
  </si>
  <si>
    <t>amh-ft</t>
  </si>
  <si>
    <t>https://www.youtube.com/watch?v=_ipdXHswiYc</t>
  </si>
  <si>
    <t>amharic</t>
  </si>
  <si>
    <t>https://www.youtube.com/watch?v=6oa7oUXpDXU</t>
  </si>
  <si>
    <t>arab-ft</t>
  </si>
  <si>
    <t>https://www.youtube.com/watch?v=OcuFA6MQcWs</t>
  </si>
  <si>
    <t>arabic</t>
  </si>
  <si>
    <t>https://www.youtube.com/watch?v=phRNBD6c2n8</t>
  </si>
  <si>
    <t>https://www.youtube.com/watch?v=b8zyL2RfrOU</t>
  </si>
  <si>
    <t>asm-ft</t>
  </si>
  <si>
    <t>https://www.youtube.com/watch?v=95yDHjxRo0E&amp;ab_channel=AssameseFairyTales</t>
  </si>
  <si>
    <t>assamese</t>
  </si>
  <si>
    <t>azerbaijan-ft</t>
  </si>
  <si>
    <t>https://www.youtube.com/watch?v=-NEC_OpPhyw</t>
  </si>
  <si>
    <t>azeri</t>
  </si>
  <si>
    <t>https://www.youtube.com/watch?v=ilRvGHHpyDg</t>
  </si>
  <si>
    <t>https://www.youtube.com/watch?v=8EtPVMPnDG4</t>
  </si>
  <si>
    <t>https://www.youtube.com/watch?v=N2dQepFeedY</t>
  </si>
  <si>
    <t>https://www.youtube.com/watch?v=w3yg2FpKStA</t>
  </si>
  <si>
    <t>https://www.youtube.com/watch?v=05yMNoOPAFc</t>
  </si>
  <si>
    <t>https://www.youtube.com/watch?v=ooWTGQNYiaE</t>
  </si>
  <si>
    <t>https://www.youtube.com/watch?v=yETKAKzd860</t>
  </si>
  <si>
    <t>https://www.youtube.com/watch?v=Ijkw_xZrxE8</t>
  </si>
  <si>
    <t>https://www.youtube.com/watch?v=ix6kO2o1_jI</t>
  </si>
  <si>
    <t>https://www.youtube.com/watch?v=9n__hhygz1A</t>
  </si>
  <si>
    <t>chinese-ft</t>
  </si>
  <si>
    <t>https://www.youtube.com/watch?v=K2zyrr8spXM&amp;ab_channel=ChineseFairyTales</t>
  </si>
  <si>
    <t>chinese</t>
  </si>
  <si>
    <t>https://www.youtube.com/watch?v=jiEBhPq_o70&amp;ab_channel=ChineseFairyTales</t>
  </si>
  <si>
    <t>https://www.youtube.com/watch?v=nb_8Df3Lt-c&amp;ab_channel=ChineseFairyTales</t>
  </si>
  <si>
    <t>https://www.youtube.com/watch?v=j8XHCUT3qSk&amp;ab_channel=ChineseFairyTales</t>
  </si>
  <si>
    <t>https://www.youtube.com/watch?v=zaqW84X2PhA&amp;ab_channel=ChineseFairyTales</t>
  </si>
  <si>
    <t>https://www.youtube.com/watch?v=6S_C7Ivzf2w&amp;ab_channel=ChineseFairyTales</t>
  </si>
  <si>
    <t>bengali-ft</t>
  </si>
  <si>
    <t>https://www.youtube.com/watch?v=35OVcioB5Bk</t>
  </si>
  <si>
    <t>https://www.youtube.com/watch?v=-1-scffDeKM</t>
  </si>
  <si>
    <t>https://www.youtube.com/watch?v=hM0rb67WWBk</t>
  </si>
  <si>
    <t>https://www.youtube.com/watch?v=c14w3ioZL8c</t>
  </si>
  <si>
    <t>https://www.youtube.com/watch?v=xnAVUMw3EqM</t>
  </si>
  <si>
    <t>https://www.youtube.com/watch?v=8SWQ1em1-Ak</t>
  </si>
  <si>
    <t>https://www.youtube.com/watch?v=iJ6aseAcGvQ</t>
  </si>
  <si>
    <t>https://www.youtube.com/watch?v=6PU0dXFd2CE</t>
  </si>
  <si>
    <t>https://www.youtube.com/watch?v=4goirOE9Keo</t>
  </si>
  <si>
    <t>https://www.youtube.com/watch?v=TqTPiSQlB7U</t>
  </si>
  <si>
    <t>https://www.youtube.com/watch?v=5zdtiS7gp4k</t>
  </si>
  <si>
    <t>https://www.youtube.com/watch?v=sWkBeJvhIps</t>
  </si>
  <si>
    <t>https://www.youtube.com/watch?v=Cu5S9IRdnVg</t>
  </si>
  <si>
    <t>https://www.youtube.com/watch?v=Y0tg4L9DcHk</t>
  </si>
  <si>
    <t>https://www.youtube.com/watch?v=LL8hG1KRM6U</t>
  </si>
  <si>
    <t>boys-pt</t>
  </si>
  <si>
    <t>https://www.youtube.com/watch?v=KYNKKOF6FYY</t>
  </si>
  <si>
    <t>https://www.youtube.com/watch?v=XP9addIo0fU</t>
  </si>
  <si>
    <t>https://www.youtube.com/watch?v=ZrCMSCWR9G4</t>
  </si>
  <si>
    <t>https://www.youtube.com/watch?v=aeRcFxA8oa4</t>
  </si>
  <si>
    <t>https://www.youtube.com/watch?v=jXRBW5Vha7o</t>
  </si>
  <si>
    <t>https://www.youtube.com/watch?v=-Wn7ZeC6Ibo</t>
  </si>
  <si>
    <t>https://www.youtube.com/watch?v=uL9DAMCUeXY</t>
  </si>
  <si>
    <t>https://www.youtube.com/watch?v=zWD9_21V9Dk</t>
  </si>
  <si>
    <t>https://www.youtube.com/watch?v=_P9-HFqOqC4</t>
  </si>
  <si>
    <t>https://www.youtube.com/watch?v=pY_9PpQeYPE</t>
  </si>
  <si>
    <t>https://www.youtube.com/watch?v=-5q1ZzKdahw</t>
  </si>
  <si>
    <t>https://www.youtube.com/watch?v=gEsw6BuihBM</t>
  </si>
  <si>
    <t>https://www.youtube.com/watch?v=ANhte0uCUTw</t>
  </si>
  <si>
    <t>https://www.youtube.com/watch?v=lt-Y572236U</t>
  </si>
  <si>
    <t>filipino-ft</t>
  </si>
  <si>
    <t>https://www.youtube.com/watch?v=NzkvX2FaV1k</t>
  </si>
  <si>
    <t>filipino</t>
  </si>
  <si>
    <t>https://www.youtube.com/watch?v=mfBfddUQIvI</t>
  </si>
  <si>
    <t>https://www.youtube.com/watch?v=R3rsha0zSSY</t>
  </si>
  <si>
    <t>https://www.youtube.com/watch?v=VVmy60wyXgQ</t>
  </si>
  <si>
    <t>greek-ft</t>
  </si>
  <si>
    <t>https://www.youtube.com/watch?v=GpjPsIzGRY4&amp;ab_channel=GreekFairyTales</t>
  </si>
  <si>
    <t>greek</t>
  </si>
  <si>
    <t>https://www.youtube.com/watch?v=b_iyfsH6tuw&amp;ab_channel=GreekFairyTales</t>
  </si>
  <si>
    <t>https://www.youtube.com/watch?v=KDkhNT3wpb4&amp;ab_channel=GreekFairyTales</t>
  </si>
  <si>
    <t>guj-ft</t>
  </si>
  <si>
    <t>https://www.youtube.com/watch?v=6cZnRXITFvs&amp;ab_channel=GujaratiFairyTales</t>
  </si>
  <si>
    <t>gujrati</t>
  </si>
  <si>
    <t>https://www.youtube.com/watch?v=DVzZNDt3_wQ&amp;ab_channel=GujaratiFairyTales</t>
  </si>
  <si>
    <t>https://www.youtube.com/watch?v=mSALt75VVHU&amp;ab_channel=GujaratiFairyTales</t>
  </si>
  <si>
    <t>https://www.youtube.com/watch?v=B6e3RtoyAMs&amp;ab_channel=GujaratiFairyTales</t>
  </si>
  <si>
    <t>https://www.youtube.com/watch?v=cs0nsGZrjII&amp;ab_channel=GujaratiFairyTales</t>
  </si>
  <si>
    <t>https://www.youtube.com/watch?v=vP3iQZrqYoI&amp;ab_channel=GujaratiFairyTales</t>
  </si>
  <si>
    <t>https://www.youtube.com/watch?v=qGPJ6DUed5g&amp;ab_channel=GujaratiFairyTales</t>
  </si>
  <si>
    <t>https://www.youtube.com/watch?v=rbnR1B06W5Q&amp;ab_channel=GujaratiFairyTales</t>
  </si>
  <si>
    <t>https://www.youtube.com/watch?v=D44zVCnTiIM&amp;ab_channel=GujaratiFairyTales</t>
  </si>
  <si>
    <t>indo-ft</t>
  </si>
  <si>
    <t>https://www.youtube.com/watch?v=fLGkV0iZUj4</t>
  </si>
  <si>
    <t>indonesian</t>
  </si>
  <si>
    <t>https://www.youtube.com/watch?v=8pWzBQ9tZUc</t>
  </si>
  <si>
    <t>https://www.youtube.com/watch?v=1hCgSSfPA2g</t>
  </si>
  <si>
    <t>https://www.youtube.com/watch?v=WHyDCDsk9SY</t>
  </si>
  <si>
    <t>https://www.youtube.com/watch?v=OdmFsUPYf1I</t>
  </si>
  <si>
    <t>https://www.youtube.com/watch?v=QKI4CB37TnE</t>
  </si>
  <si>
    <t>https://www.youtube.com/watch?v=Jo3wupIfCGo</t>
  </si>
  <si>
    <t>https://www.youtube.com/watch?v=J0LNpnD1u2U</t>
  </si>
  <si>
    <t>https://www.youtube.com/watch?v=qGv3YZKH-14</t>
  </si>
  <si>
    <t>https://www.youtube.com/watch?v=xR0j3zRTwA4</t>
  </si>
  <si>
    <t>https://www.youtube.com/watch?v=3EUX3y9hyjI</t>
  </si>
  <si>
    <t>https://www.youtube.com/watch?v=KSwGmBreGJA</t>
  </si>
  <si>
    <t>https://www.youtube.com/watch?v=erTQhOqOpHA</t>
  </si>
  <si>
    <t>https://www.youtube.com/watch?v=ch5xj5wstMw</t>
  </si>
  <si>
    <t>https://www.youtube.com/watch?v=5q_4ZMpwNyY</t>
  </si>
  <si>
    <t>japan-ft</t>
  </si>
  <si>
    <t>https://www.youtube.com/watch?v=FU6ucKiKwyM</t>
  </si>
  <si>
    <t>japanese</t>
  </si>
  <si>
    <t>https://www.youtube.com/watch?v=bqLMyL_OI0Q</t>
  </si>
  <si>
    <t>https://www.youtube.com/watch?v=3CmxHBc1Aqg</t>
  </si>
  <si>
    <t>https://www.youtube.com/watch?v=d0rZ_ZthJ5I</t>
  </si>
  <si>
    <t>https://www.youtube.com/watch?v=GZ-3SbAOClk</t>
  </si>
  <si>
    <t>https://www.youtube.com/watch?v=_NPF2RnCcOg</t>
  </si>
  <si>
    <t>https://www.youtube.com/watch?v=or-eVCya2Bw</t>
  </si>
  <si>
    <t>https://www.youtube.com/watch?v=QGx6jzuXlkQ</t>
  </si>
  <si>
    <t>https://www.youtube.com/watch?v=uM9cy8FPrjg</t>
  </si>
  <si>
    <t>italian-ft</t>
  </si>
  <si>
    <t>https://www.youtube.com/watch?v=OHb-N2yazfo&amp;ab_channel=ItalianFairyTales</t>
  </si>
  <si>
    <t>italian</t>
  </si>
  <si>
    <t>https://www.youtube.com/watch?v=5LzkR2O02zQ&amp;ab_channel=ItalianFairyTales</t>
  </si>
  <si>
    <t>https://www.youtube.com/watch?v=J2HHJtB5jmA&amp;ab_channel=ItalianFairyTales</t>
  </si>
  <si>
    <t>https://www.youtube.com/watch?v=AVRRMmg7rnY&amp;ab_channel=ItalianFairyTales</t>
  </si>
  <si>
    <t>https://www.youtube.com/watch?v=zSYP8hKPeVU&amp;ab_channel=ItalianFairyTales</t>
  </si>
  <si>
    <t>https://www.youtube.com/watch?v=d47YNzT26rk&amp;ab_channel=ItalianFairyTales</t>
  </si>
  <si>
    <t>https://www.youtube.com/watch?v=hwohBmgNJJU&amp;ab_channel=ItalianFairyTales</t>
  </si>
  <si>
    <t>https://www.youtube.com/watch?v=8yGChSYgZUY&amp;ab_channel=ItalianFairyTales</t>
  </si>
  <si>
    <t>https://www.youtube.com/watch?v=JKDYEHOtx4s&amp;ab_channel=ItalianFairyTales</t>
  </si>
  <si>
    <t>https://www.youtube.com/watch?v=SSwBpHxNPpM&amp;ab_channel=ItalianFairyTales</t>
  </si>
  <si>
    <t>https://www.youtube.com/watch?v=4sh2drCajmE&amp;ab_channel=ItalianFairyTales</t>
  </si>
  <si>
    <t>https://www.youtube.com/watch?v=WypPbRBQEp0&amp;ab_channel=ItalianFairyTales</t>
  </si>
  <si>
    <t>https://www.youtube.com/watch?v=DtXtP2JKxL0&amp;ab_channel=ItalianFairyTales</t>
  </si>
  <si>
    <t>https://www.youtube.com/watch?v=_81Q2w8G2Uc&amp;ab_channel=ItalianFairyTales</t>
  </si>
  <si>
    <t>https://www.youtube.com/watch?v=XKIYoxhrM3w&amp;ab_channel=ItalianFairyTales</t>
  </si>
  <si>
    <t>thai-ft</t>
  </si>
  <si>
    <t>https://www.youtube.com/watch?v=_BAf-ybiLOw</t>
  </si>
  <si>
    <t>thai</t>
  </si>
  <si>
    <t>https://www.youtube.com/watch?v=F2--yrkAtO8</t>
  </si>
  <si>
    <t>https://www.youtube.com/watch?v=fWQqVc87vXI</t>
  </si>
  <si>
    <t>https://www.youtube.com/watch?v=UaiONhrKClA</t>
  </si>
  <si>
    <t>https://www.youtube.com/watch?v=F0_dIiyvVvI</t>
  </si>
  <si>
    <t>https://www.youtube.com/watch?v=ap4YKU173iA</t>
  </si>
  <si>
    <t>https://www.youtube.com/watch?v=N0gttvG9y_8</t>
  </si>
  <si>
    <t>https://www.youtube.com/watch?v=FhVLNkSqkYs</t>
  </si>
  <si>
    <t>https://www.youtube.com/watch?v=_6dqSkE5vEY</t>
  </si>
  <si>
    <t>https://www.youtube.com/watch?v=plmw8CB_4xM</t>
  </si>
  <si>
    <t>https://www.youtube.com/watch?v=uNDHPtWxncA</t>
  </si>
  <si>
    <t>https://www.youtube.com/watch?v=mFAQr2nv2B0</t>
  </si>
  <si>
    <t>https://www.youtube.com/watch?v=Vab-5lRD3S0</t>
  </si>
  <si>
    <t>https://www.youtube.com/watch?v=jpmVq5Wepd4</t>
  </si>
  <si>
    <t>https://www.youtube.com/watch?v=LfVFW_rv-OA</t>
  </si>
  <si>
    <t>spanish-ft</t>
  </si>
  <si>
    <t>https://www.youtube.com/watch?v=XAcMDxgdt8c</t>
  </si>
  <si>
    <t>spanish</t>
  </si>
  <si>
    <t>https://www.youtube.com/watch?v=9swpxHcDNJQ</t>
  </si>
  <si>
    <t>https://www.youtube.com/watch?v=v1WefEygQOQ</t>
  </si>
  <si>
    <t>https://www.youtube.com/watch?v=wmTvA4Qi9t0</t>
  </si>
  <si>
    <t>urdu-ft</t>
  </si>
  <si>
    <t>https://www.youtube.com/watch?v=4c5VhysGxrA</t>
  </si>
  <si>
    <t>https://www.youtube.com/watch?v=Dk3N1z-KF5U</t>
  </si>
  <si>
    <t>https://www.youtube.com/watch?v=0Vi6iTbEUo8</t>
  </si>
  <si>
    <t>https://www.youtube.com/watch?v=sgZ0UodF780</t>
  </si>
  <si>
    <t>https://www.youtube.com/watch?v=NDh8nRKgYhk</t>
  </si>
  <si>
    <t>https://www.youtube.com/watch?v=oSGzL508PZY</t>
  </si>
  <si>
    <t>https://www.youtube.com/watch?v=onPNk31g8eQ</t>
  </si>
  <si>
    <t>https://www.youtube.com/watch?v=1WmxtJc5l3w</t>
  </si>
  <si>
    <t>https://www.youtube.com/watch?v=CDA0mwN2-gI</t>
  </si>
  <si>
    <t>https://www.youtube.com/watch?v=0aN4aIGg598</t>
  </si>
  <si>
    <t>https://www.youtube.com/watch?v=a6KTlcffMG4</t>
  </si>
  <si>
    <t>https://www.youtube.com/watch?v=57pVOFp0LOw</t>
  </si>
  <si>
    <t>https://www.youtube.com/watch?v=u2PnRla7ETc</t>
  </si>
  <si>
    <t>https://www.youtube.com/watch?v=AbX_yXe09Wg</t>
  </si>
  <si>
    <t>https://www.youtube.com/watch?v=514aJEErDEw</t>
  </si>
  <si>
    <t>https://www.youtube.com/watch?v=ncCSm8gRU_w</t>
  </si>
  <si>
    <t>korean-ft</t>
  </si>
  <si>
    <t>https://www.youtube.com/watch?v=b2WsXjbl8Dc</t>
  </si>
  <si>
    <t>korean</t>
  </si>
  <si>
    <t>https://www.youtube.com/watch?v=ZaTBxuoaIiU</t>
  </si>
  <si>
    <t>turk-ft</t>
  </si>
  <si>
    <t>https://www.youtube.com/watch?v=SrAkBIpY9t4&amp;ab_channel=T%C3%BCrkiyeFairyTales</t>
  </si>
  <si>
    <t>turkish</t>
  </si>
  <si>
    <t>https://www.youtube.com/watch?v=C6JqPs3LzKc&amp;ab_channel=T%C3%BCrkiyeFairyTales</t>
  </si>
  <si>
    <t>https://www.youtube.com/watch?v=W1Eog73Ghc8&amp;ab_channel=T%C3%BCrkiyeFairyTales</t>
  </si>
  <si>
    <t>https://www.youtube.com/watch?v=aO1JIazqh4Y&amp;ab_channel=T%C3%BCrkiyeFairyTales</t>
  </si>
  <si>
    <t>https://www.youtube.com/watch?v=nX1tX1wrsiI&amp;ab_channel=T%C3%BCrkiyeFairyTales</t>
  </si>
  <si>
    <t>punjabi-ft</t>
  </si>
  <si>
    <t>https://www.youtube.com/watch?v=S77jdj8DS-8</t>
  </si>
  <si>
    <t>punjabi</t>
  </si>
  <si>
    <t>tamil-ft</t>
  </si>
  <si>
    <t>https://www.youtube.com/watch?v=LzA5KmAz_Z4</t>
  </si>
  <si>
    <t>https://www.youtube.com/watch?v=5srMTFyNRvk</t>
  </si>
  <si>
    <t>https://www.youtube.com/watch?v=wcOx8saL5-w</t>
  </si>
  <si>
    <t>https://www.youtube.com/watch?v=zT9Me7QXKUY</t>
  </si>
  <si>
    <t>https://www.youtube.com/watch?v=726uTTT0by0</t>
  </si>
  <si>
    <t>https://www.youtube.com/watch?v=cxRxi2kBUzk</t>
  </si>
  <si>
    <t>mt-ft</t>
  </si>
  <si>
    <t>https://www.youtube.com/watch?v=I4y13RbptNI</t>
  </si>
  <si>
    <t>maithili</t>
  </si>
  <si>
    <t>vfx</t>
  </si>
  <si>
    <t>https://www.youtube.com/watch?v=KOmZrGeyoBI</t>
  </si>
  <si>
    <t>https://www.youtube.com/watch?v=83x0Y2-biqM</t>
  </si>
  <si>
    <t>https://www.youtube.com/watch?v=H5umehycNwg</t>
  </si>
  <si>
    <t>https://www.youtube.com/watch?v=7J7l13y_jN0</t>
  </si>
  <si>
    <t>https://www.youtube.com/watch?v=AKR1ey-Xgdc</t>
  </si>
  <si>
    <t>https://www.youtube.com/watch?v=d_iQR8MHCX4</t>
  </si>
  <si>
    <t>https://www.youtube.com/watch?v=BqBuG2hHVTQ</t>
  </si>
  <si>
    <t>https://www.youtube.com/watch?v=vcYiybsRPJ0</t>
  </si>
  <si>
    <t>https://www.youtube.com/watch?v=DK-jGEcY4dM</t>
  </si>
  <si>
    <t>https://www.youtube.com/watch?v=ZlOWVCA5MzY</t>
  </si>
  <si>
    <t>https://www.youtube.com/watch?v=uUqBNRUUVM4</t>
  </si>
  <si>
    <t>https://www.youtube.com/watch?v=q5rlc4AkjMM</t>
  </si>
  <si>
    <t>https://www.youtube.com/watch?v=cazLd6gaLbY</t>
  </si>
  <si>
    <t>https://www.youtube.com/watch?v=WVoLsnzBljQ</t>
  </si>
  <si>
    <t>roma-ft</t>
  </si>
  <si>
    <t>https://www.youtube.com/watch?v=s-bwikl4Ywg</t>
  </si>
  <si>
    <t>romana</t>
  </si>
  <si>
    <t>https://www.youtube.com/watch?v=0MFO77vml0Y</t>
  </si>
  <si>
    <t>https://www.youtube.com/watch?v=mClTn-AuF4I</t>
  </si>
  <si>
    <t>mala-ft</t>
  </si>
  <si>
    <t>https://www.youtube.com/watch?v=Av3AU7JIfiY</t>
  </si>
  <si>
    <t>malayalam</t>
  </si>
  <si>
    <t>https://www.youtube.com/watch?v=YgHrwZ3qXnc</t>
  </si>
  <si>
    <t>https://www.youtube.com/watch?v=j_tyyvVVwHU</t>
  </si>
  <si>
    <t>https://www.youtube.com/watch?v=5-ZPzkFgFqA</t>
  </si>
  <si>
    <t>https://www.youtube.com/watch?v=ZOzuJfg0usI</t>
  </si>
  <si>
    <t>https://www.youtube.com/watch?v=0wzpPYukxbU</t>
  </si>
  <si>
    <t>https://www.youtube.com/watch?v=VsEP8ALBYPs</t>
  </si>
  <si>
    <t>https://www.youtube.com/watch?v=OK5t4IpXSKo</t>
  </si>
  <si>
    <t>https://www.youtube.com/watch?v=mbFL8jjXyqA</t>
  </si>
  <si>
    <t>https://www.youtube.com/watch?v=4x8Nu2PYUUo</t>
  </si>
  <si>
    <t>https://www.youtube.com/watch?v=nGoY8JhF3W8</t>
  </si>
  <si>
    <t>https://www.youtube.com/watch?v=25jHtR9x1Ds</t>
  </si>
  <si>
    <t>https://www.youtube.com/watch?v=fo7VYajdKoE</t>
  </si>
  <si>
    <t>https://www.youtube.com/watch?v=ILZhRzKUXg4</t>
  </si>
  <si>
    <t>https://www.youtube.com/watch?v=vLq4c4DKb94</t>
  </si>
  <si>
    <t>polish-ft</t>
  </si>
  <si>
    <t>https://www.youtube.com/watch?v=8_51DClfvcU</t>
  </si>
  <si>
    <t>polish</t>
  </si>
  <si>
    <t>https://www.youtube.com/watch?v=w7oSjs98scY</t>
  </si>
  <si>
    <t>https://www.youtube.com/watch?v=AdFRGyCWOSU</t>
  </si>
  <si>
    <t>https://www.youtube.com/watch?v=gZznFn2G0oc</t>
  </si>
  <si>
    <t>https://www.youtube.com/watch?v=MGL1drkkVyU</t>
  </si>
  <si>
    <t>https://www.youtube.com/watch?v=vW9NDM6JcZE</t>
  </si>
  <si>
    <t>https://www.youtube.com/watch?v=mRSkQPsmHEo</t>
  </si>
  <si>
    <t>https://www.youtube.com/watch?v=8FRlCx_RiNE</t>
  </si>
  <si>
    <t>https://www.youtube.com/watch?v=78eETsCqtpQ</t>
  </si>
  <si>
    <t>https://www.youtube.com/watch?v=mqL3Q_lk_BQ</t>
  </si>
  <si>
    <t>https://www.youtube.com/watch?v=UMmp9tYDvVI</t>
  </si>
  <si>
    <t>https://www.youtube.com/watch?v=SxlGhkih_Hg</t>
  </si>
  <si>
    <t>https://www.youtube.com/watch?v=H39uekCi9jQ</t>
  </si>
  <si>
    <t>https://www.youtube.com/watch?v=0AEPWjH518E</t>
  </si>
  <si>
    <t>https://www.youtube.com/watch?v=UvVuPgS6Ua0</t>
  </si>
  <si>
    <t>persian-ft</t>
  </si>
  <si>
    <t>https://www.youtube.com/watch?v=BykmpO406Mg</t>
  </si>
  <si>
    <t>persian</t>
  </si>
  <si>
    <t>https://www.youtube.com/watch?v=sZBsiQiyr8Q</t>
  </si>
  <si>
    <t>hung-ft</t>
  </si>
  <si>
    <t>https://www.youtube.com/watch?v=Xj3cXd6TDtU</t>
  </si>
  <si>
    <t>hungarian</t>
  </si>
  <si>
    <t>https://www.youtube.com/watch?v=4PeHL2HJoWM</t>
  </si>
  <si>
    <t>https://www.youtube.com/watch?v=9PiHeby06sY</t>
  </si>
  <si>
    <t>https://www.youtube.com/watch?v=u_Cr1uDPEok</t>
  </si>
  <si>
    <t>https://www.youtube.com/watch?v=IdOm-wu8Egk</t>
  </si>
  <si>
    <t>https://www.youtube.com/watch?v=J85j2abrZSY</t>
  </si>
  <si>
    <t>https://www.youtube.com/watch?v=LjjlrESJWnw</t>
  </si>
  <si>
    <t>https://www.youtube.com/watch?v=yV9k0VUIr2Q</t>
  </si>
  <si>
    <t>https://www.youtube.com/watch?v=7FAWNERk1Qs</t>
  </si>
  <si>
    <t>https://www.youtube.com/watch?v=7h22Aj3nKWI</t>
  </si>
  <si>
    <t>https://www.youtube.com/watch?v=PGlDUss0-wg</t>
  </si>
  <si>
    <t>https://www.youtube.com/watch?v=fVGKRDM4U4s</t>
  </si>
  <si>
    <t>https://www.youtube.com/watch?v=n33FcLg5cbw</t>
  </si>
  <si>
    <t>https://www.youtube.com/watch?v=aGEVGBJ9hiw</t>
  </si>
  <si>
    <t>uzbek-ft</t>
  </si>
  <si>
    <t>https://www.youtube.com/watch?v=1vAvnammr_s</t>
  </si>
  <si>
    <t>uzbek</t>
  </si>
  <si>
    <t>https://www.youtube.com/watch?v=76xIP9QCDFk</t>
  </si>
  <si>
    <t>https://www.youtube.com/watch?v=_JfZ_yjquGM</t>
  </si>
  <si>
    <t>https://www.youtube.com/watch?v=h2dV1svRmc8</t>
  </si>
  <si>
    <t>https://www.youtube.com/watch?v=aR6_M2uGyVE</t>
  </si>
  <si>
    <t>https://www.youtube.com/watch?v=ihursc3A6qQ</t>
  </si>
  <si>
    <t>https://www.youtube.com/watch?v=Elyw-mLjYUM</t>
  </si>
  <si>
    <t>https://www.youtube.com/watch?v=IlE04UeUcF8</t>
  </si>
  <si>
    <t>https://www.youtube.com/watch?v=RMXaOgq-wNA</t>
  </si>
  <si>
    <t>https://www.youtube.com/watch?v=NCLYD1KNTKM</t>
  </si>
  <si>
    <t>https://www.youtube.com/watch?v=7UlvSAg7RlU</t>
  </si>
  <si>
    <t>https://www.youtube.com/watch?v=PrUMnBEiAAQ</t>
  </si>
  <si>
    <t>https://www.youtube.com/watch?v=SdQdVQZ2xxU</t>
  </si>
  <si>
    <t>https://www.youtube.com/watch?v=AcjFeImFqtM</t>
  </si>
  <si>
    <t>https://www.youtube.com/watch?v=nmx8nzh0wVI</t>
  </si>
  <si>
    <t>night-flows</t>
  </si>
  <si>
    <t>https://www.youtube.com/watch?v=mIOOCyYX4CQ</t>
  </si>
  <si>
    <t>https://www.youtube.com/watch?v=yb52P9RF0B8</t>
  </si>
  <si>
    <t>https://www.youtube.com/watch?v=CmItVx_KX4s</t>
  </si>
  <si>
    <t>https://www.youtube.com/watch?v=6Mqtn7jtXjM</t>
  </si>
  <si>
    <t>https://www.youtube.com/watch?v=Hudu3EaEq7k</t>
  </si>
  <si>
    <t>https://www.youtube.com/watch?v=mXtimQZGDAo</t>
  </si>
  <si>
    <t>https://www.youtube.com/watch?v=OAOHhPniZcI</t>
  </si>
  <si>
    <t>https://www.youtube.com/watch?v=gXHV0xromrQ</t>
  </si>
  <si>
    <t>https://www.youtube.com/watch?v=DL-7cTQE_Do</t>
  </si>
  <si>
    <t>game-bot</t>
  </si>
  <si>
    <t>https://www.youtube.com/watch?v=-6zZf_5Fctc</t>
  </si>
  <si>
    <t>https://www.youtube.com/watch?v=C_WCRw4LdkA</t>
  </si>
  <si>
    <t>https://www.youtube.com/watch?v=1EdKhW-8hr8</t>
  </si>
  <si>
    <t>https://www.youtube.com/watch?v=_STh5dwjxcM</t>
  </si>
  <si>
    <t>https://www.youtube.com/watch?v=HC0Yz5dpcHw</t>
  </si>
  <si>
    <t>https://www.youtube.com/watch?v=9s_Pxg-t4gk</t>
  </si>
  <si>
    <t>https://www.youtube.com/watch?v=Ao2gYjz8WfI</t>
  </si>
  <si>
    <t>https://www.youtube.com/watch?v=pc2W2kKx9Pg</t>
  </si>
  <si>
    <t>https://www.youtube.com/watch?v=ZnPx70vHdVQ</t>
  </si>
  <si>
    <t>https://www.youtube.com/watch?v=SzDG-06Tx-s</t>
  </si>
  <si>
    <t>https://www.youtube.com/watch?v=tJQOk5CdhrI</t>
  </si>
  <si>
    <t>https://www.youtube.com/watch?v=jq_LrGsgaS4</t>
  </si>
  <si>
    <t>https://www.youtube.com/watch?v=mLIJsBZpP7w</t>
  </si>
  <si>
    <t>https://www.youtube.com/watch?v=S8GjRjyq2MA</t>
  </si>
  <si>
    <t>pari</t>
  </si>
  <si>
    <t>https://www.youtube.com/watch?v=6TZFle5RJrg</t>
  </si>
  <si>
    <t>https://www.youtube.com/watch?v=Pjim41gNReU</t>
  </si>
  <si>
    <t>https://www.youtube.com/watch?v=iOTt7bRBuIg</t>
  </si>
  <si>
    <t>https://www.youtube.com/watch?v=MECLzDX8As0</t>
  </si>
  <si>
    <t>https://www.youtube.com/watch?v=E3N02l0_lAE</t>
  </si>
  <si>
    <t>https://www.youtube.com/watch?v=KDkB_p_HY7w</t>
  </si>
  <si>
    <t>https://www.youtube.com/watch?v=xNIb89HUcXw</t>
  </si>
  <si>
    <t>https://www.youtube.com/watch?v=UZIS9j3_4KM</t>
  </si>
  <si>
    <t>https://www.youtube.com/watch?v=K0Yb8r4tSLE</t>
  </si>
  <si>
    <t>https://www.youtube.com/watch?v=tUDDHyq8DF0</t>
  </si>
  <si>
    <t>https://www.youtube.com/watch?v=MDn3HjRHxs4</t>
  </si>
  <si>
    <t>https://www.youtube.com/watch?v=-_BdSce0gAk</t>
  </si>
  <si>
    <t>https://www.youtube.com/watch?v=bZZXjyhtT20</t>
  </si>
  <si>
    <t>https://www.youtube.com/watch?v=C2kF6kEKvqQ</t>
  </si>
  <si>
    <t>viet-ft</t>
  </si>
  <si>
    <t>https://www.youtube.com/watch?v=hCLLf3sZEW8</t>
  </si>
  <si>
    <t>vietnamese</t>
  </si>
  <si>
    <t>https://www.youtube.com/watch?v=otNx20ruo84</t>
  </si>
  <si>
    <t>https://www.youtube.com/watch?v=vOmmygrs1c4</t>
  </si>
  <si>
    <t>https://www.youtube.com/watch?v=IBUZfuOP1c0</t>
  </si>
  <si>
    <t>https://www.youtube.com/watch?v=07oeB3cxuvc</t>
  </si>
  <si>
    <t>https://www.youtube.com/watch?v=uhxZ5e9rN80</t>
  </si>
  <si>
    <t>https://www.youtube.com/watch?v=v2tT05J3BvM</t>
  </si>
  <si>
    <t>https://www.youtube.com/watch?v=MlS8IOMVFbU</t>
  </si>
  <si>
    <t>https://www.youtube.com/watch?v=I9QcqzXZ5rc</t>
  </si>
  <si>
    <t>https://www.youtube.com/watch?v=idHHyx-62Ys</t>
  </si>
  <si>
    <t>https://www.youtube.com/watch?v=UVJwHk5AE_E</t>
  </si>
  <si>
    <t>https://www.youtube.com/watch?v=ap0t1T_qvN8</t>
  </si>
  <si>
    <t>https://www.youtube.com/watch?v=PL2BF4vE2TE</t>
  </si>
  <si>
    <t>https://www.youtube.com/watch?v=C1NV9yKNKw4</t>
  </si>
  <si>
    <t>https://www.youtube.com/watch?v=gWrlJ1Oz80I</t>
  </si>
  <si>
    <t>priyansh</t>
  </si>
  <si>
    <t>https://www.youtube.com/watch?v=Gu8Rf6YsgEY</t>
  </si>
  <si>
    <t>https://www.youtube.com/watch?v=F6tIxD4swzU</t>
  </si>
  <si>
    <t>https://www.youtube.com/watch?v=jy7kSJVPQR4</t>
  </si>
  <si>
    <t>https://www.youtube.com/watch?v=vX-qFvw5Um8</t>
  </si>
  <si>
    <t>https://www.youtube.com/watch?v=nGpio4WqLkI</t>
  </si>
  <si>
    <t>alb-ft</t>
  </si>
  <si>
    <t>https://www.youtube.com/watch?v=fkualPBp4-g&amp;ab_channel=AlbanianFairyTales</t>
  </si>
  <si>
    <t>albanian</t>
  </si>
  <si>
    <t>https://www.youtube.com/watch?v=yoreD-kbmOw</t>
  </si>
  <si>
    <t>https://www.youtube.com/watch?v=4x6DPsWe52c&amp;ab_channel=AlbanianFairyTales</t>
  </si>
  <si>
    <t>russian-ft</t>
  </si>
  <si>
    <t>https://www.youtube.com/watch?v=p65dpx1BR7s&amp;ab_channel=RussianFairyTales</t>
  </si>
  <si>
    <t>russian</t>
  </si>
  <si>
    <t>https://www.youtube.com/watch?v=rQ93-qbCkfY&amp;ab_channel=RussianFairyTales</t>
  </si>
  <si>
    <t>https://www.youtube.com/watch?v=MJAO9ZwnEe0&amp;ab_channel=RussianFairyTales</t>
  </si>
  <si>
    <t>https://www.youtube.com/watch?v=wYBGqpY9bYk&amp;ab_channel=RussianFairyTales</t>
  </si>
  <si>
    <t>https://www.youtube.com/watch?v=HDJE7RRBn1o&amp;ab_channel=RussianFairyTales</t>
  </si>
  <si>
    <t>https://www.youtube.com/watch?v=FVT56cIXzsI&amp;ab_channel=RussianFairyTales</t>
  </si>
  <si>
    <t>https://www.youtube.com/watch?v=Uk1NMFgSmeQ&amp;ab_channel=RussianFairyTales</t>
  </si>
  <si>
    <t>https://www.youtube.com/watch?v=1KolHeZS948&amp;ab_channel=RussianFairyTales</t>
  </si>
  <si>
    <t>https://www.youtube.com/watch?v=OTmPqVVcKJo&amp;ab_channel=RussianFairyTales</t>
  </si>
  <si>
    <t>https://www.youtube.com/watch?v=m_hbjfjT0H0&amp;ab_channel=RussianFairyTales</t>
  </si>
  <si>
    <t>https://www.youtube.com/watch?v=MeBHdGHQy8Y&amp;ab_channel=RussianFairyTales</t>
  </si>
  <si>
    <t>https://www.youtube.com/watch?v=lVi1ZQvVmXc&amp;ab_channel=RussianFairyTales</t>
  </si>
  <si>
    <t>https://www.youtube.com/watch?v=_W-JkFvEjEk&amp;ab_channel=RussianFairyTales</t>
  </si>
  <si>
    <t>mov-tr</t>
  </si>
  <si>
    <t>https://www.youtube.com/watch?v=Y73yweRXBZU</t>
  </si>
  <si>
    <t>https://www.youtube.com/watch?v=OpDq8kR2qZQ</t>
  </si>
  <si>
    <t>https://www.youtube.com/watch?v=E5252-GTBEQ</t>
  </si>
  <si>
    <t>https://www.youtube.com/watch?v=YfsjUrIcnjc</t>
  </si>
  <si>
    <t>https://www.youtube.com/watch?v=lDVVwjR3P-c</t>
  </si>
  <si>
    <t>https://www.youtube.com/watch?v=RzBbL6BAp_s</t>
  </si>
  <si>
    <t>https://www.youtube.com/watch?v=QhS3JwncB9E</t>
  </si>
  <si>
    <t>https://www.youtube.com/watch?v=J29j9gUxSpA</t>
  </si>
  <si>
    <t>https://www.youtube.com/watch?v=QlUNfFcBttU</t>
  </si>
  <si>
    <t>https://www.youtube.com/watch?v=50yyQOOjRtg</t>
  </si>
  <si>
    <t>https://www.youtube.com/watch?v=zEKV3uMbVCY</t>
  </si>
  <si>
    <t>https://www.youtube.com/watch?v=MMF-1d5af8U</t>
  </si>
  <si>
    <t>https://www.youtube.com/watch?v=LfPK1IC9h3Q</t>
  </si>
  <si>
    <t>https://www.youtube.com/watch?v=62qJZ9LedJY</t>
  </si>
  <si>
    <t>https://www.youtube.com/watch?v=MehMlxlLtaU</t>
  </si>
  <si>
    <t>barbie-tamil</t>
  </si>
  <si>
    <t>https://www.youtube.com/watch?v=KlfvNqYduCE</t>
  </si>
  <si>
    <t>https://www.youtube.com/watch?v=PhlcZMTdM80</t>
  </si>
  <si>
    <t>https://www.youtube.com/watch?v=NDPzXI57tKE</t>
  </si>
  <si>
    <t>https://www.youtube.com/watch?v=NGs23LG3V_w</t>
  </si>
  <si>
    <t>https://www.youtube.com/watch?v=cRBofdEm6hc</t>
  </si>
  <si>
    <t>https://www.youtube.com/watch?v=zSFLyUGNPRU</t>
  </si>
  <si>
    <t>https://www.youtube.com/watch?v=XZ9sIsd55RU</t>
  </si>
  <si>
    <t>https://www.youtube.com/watch?v=72OnpiLnGZE</t>
  </si>
  <si>
    <t>https://www.youtube.com/watch?v=VTtBgNNNR8E</t>
  </si>
  <si>
    <t>https://www.youtube.com/watch?v=9OmbYeT7VN4</t>
  </si>
  <si>
    <t>https://www.youtube.com/watch?v=-K4ng7NqmYY</t>
  </si>
  <si>
    <t>https://www.youtube.com/watch?v=n_EZSO6nE7Y</t>
  </si>
  <si>
    <t>https://www.youtube.com/watch?v=nUiwMdw11sA</t>
  </si>
  <si>
    <t>https://www.youtube.com/watch?v=PCZNvQ_9l6c</t>
  </si>
  <si>
    <t>https://www.youtube.com/watch?v=7NCMQqBn4-E</t>
  </si>
  <si>
    <t>myan-ft</t>
  </si>
  <si>
    <t>https://www.youtube.com/watch?v=iFsrQ7cY5z8</t>
  </si>
  <si>
    <t>myanmaar</t>
  </si>
  <si>
    <t>https://www.youtube.com/watch?v=y0hwERvoORY</t>
  </si>
  <si>
    <t>https://www.youtube.com/watch?v=O9ExeDycDBM</t>
  </si>
  <si>
    <t>https://www.youtube.com/watch?v=E1zEHm5MlWM</t>
  </si>
  <si>
    <t>https://www.youtube.com/watch?v=NhKkbJClqQ0</t>
  </si>
  <si>
    <t>https://www.youtube.com/watch?v=L8FSZHup7x0</t>
  </si>
  <si>
    <t>https://www.youtube.com/watch?v=YxT26u0H2dc</t>
  </si>
  <si>
    <t>https://www.youtube.com/watch?v=C_YkdEAbvGw</t>
  </si>
  <si>
    <t>https://www.youtube.com/watch?v=O-bW7_mGlDg</t>
  </si>
  <si>
    <t>https://www.youtube.com/watch?v=tPHR3Ut66JM</t>
  </si>
  <si>
    <t>https://www.youtube.com/watch?v=8vMdv4n4p0Q</t>
  </si>
  <si>
    <t>https://www.youtube.com/watch?v=yRtJHQotMT0</t>
  </si>
  <si>
    <t>kan-ft</t>
  </si>
  <si>
    <t>https://www.youtube.com/watch?v=LN_IkovgHlI</t>
  </si>
  <si>
    <t>kannada</t>
  </si>
  <si>
    <t>https://www.youtube.com/watch?v=IGusiVDzIik</t>
  </si>
  <si>
    <t>https://www.youtube.com/watch?v=ca77yvezGYo</t>
  </si>
  <si>
    <t>https://www.youtube.com/watch?v=-mSGPwLW4Gw</t>
  </si>
  <si>
    <t>https://www.youtube.com/watch?v=4uSfRL86hws</t>
  </si>
  <si>
    <t>https://www.youtube.com/watch?v=TAGOse9KpQE</t>
  </si>
  <si>
    <t>https://www.youtube.com/watch?v=ScIU-magAuY</t>
  </si>
  <si>
    <t>https://www.youtube.com/watch?v=nRuLcNsx_0w</t>
  </si>
  <si>
    <t>https://www.youtube.com/watch?v=ust1IGL2oRw</t>
  </si>
  <si>
    <t>https://www.youtube.com/watch?v=JA_slDiG45c</t>
  </si>
  <si>
    <t>https://www.youtube.com/watch?v=-8ejXwHxfDA</t>
  </si>
  <si>
    <t>https://www.youtube.com/watch?v=YqePPWpWzzM</t>
  </si>
  <si>
    <t>https://www.youtube.com/watch?v=TzLl3abaoAY</t>
  </si>
  <si>
    <t>https://www.youtube.com/watch?v=rZLpGNO3PTo</t>
  </si>
  <si>
    <t>https://www.youtube.com/watch?v=6IlmqZ2h5xg</t>
  </si>
  <si>
    <t>little-movies-games-fun</t>
  </si>
  <si>
    <t>https://www.youtube.com/watch?v=CohWIxiD2E8</t>
  </si>
  <si>
    <t>https://www.youtube.com/watch?v=_xkF0plKTD8</t>
  </si>
  <si>
    <t>https://www.youtube.com/watch?v=F2W_EIdcsd4</t>
  </si>
  <si>
    <t>https://www.youtube.com/watch?v=1Ae-BS5iPY8</t>
  </si>
  <si>
    <t>https://www.youtube.com/watch?v=1pu7jF49sck</t>
  </si>
  <si>
    <t>https://www.youtube.com/watch?v=mKjOmB9grX0</t>
  </si>
  <si>
    <t>https://www.youtube.com/watch?v=sU_6exHGHOU</t>
  </si>
  <si>
    <t>https://www.youtube.com/watch?v=thLeaqq3apc</t>
  </si>
  <si>
    <t>https://www.youtube.com/watch?v=Od22SbgWsnw</t>
  </si>
  <si>
    <t>https://www.youtube.com/watch?v=JzhGHL6Mdhs</t>
  </si>
  <si>
    <t>https://www.youtube.com/watch?v=jcu_WQgJgFo</t>
  </si>
  <si>
    <t>https://www.youtube.com/watch?v=oAh_1O5qG-A</t>
  </si>
  <si>
    <t>https://www.youtube.com/watch?v=rNJGg8ecFm4</t>
  </si>
  <si>
    <t>https://www.youtube.com/watch?v=b4bmc2MhCrk</t>
  </si>
  <si>
    <t>https://www.youtube.com/watch?v=kS6LXBelY4k</t>
  </si>
  <si>
    <t>ent-access</t>
  </si>
  <si>
    <t>https://www.youtube.com/watch?v=aUqjkoB9FOQ</t>
  </si>
  <si>
    <t>https://www.youtube.com/watch?v=Yirc35yIjfc</t>
  </si>
  <si>
    <t>https://www.youtube.com/watch?v=Q_bKU_tPaJo</t>
  </si>
  <si>
    <t>https://www.youtube.com/watch?v=zOceeeWDTag</t>
  </si>
  <si>
    <t>https://www.youtube.com/watch?v=tihmQmPqSdM</t>
  </si>
  <si>
    <t>https://www.youtube.com/watch?v=1xv_FeBGzfk</t>
  </si>
  <si>
    <t>https://www.youtube.com/watch?v=foRey00Xoq8</t>
  </si>
  <si>
    <t>https://www.youtube.com/watch?v=Cimp-eTe3MU</t>
  </si>
  <si>
    <t>https://www.youtube.com/watch?v=7HlyQiOMAJY</t>
  </si>
  <si>
    <t>https://www.youtube.com/watch?v=2dW3qfgvpJo</t>
  </si>
  <si>
    <t>https://www.youtube.com/watch?v=zK7ztTKzTnQ</t>
  </si>
  <si>
    <t>https://www.youtube.com/watch?v=raZvl2lJ6yk</t>
  </si>
  <si>
    <t>https://www.youtube.com/watch?v=Rk_ytxghccc</t>
  </si>
  <si>
    <t>https://www.youtube.com/watch?v=6eHMLX2QWPs</t>
  </si>
  <si>
    <t>https://www.youtube.com/watch?v=yN-wHBX0qPA</t>
  </si>
  <si>
    <t>train-ghi-game</t>
  </si>
  <si>
    <t>https://www.youtube.com/watch?v=DMfcflmvPI0</t>
  </si>
  <si>
    <t>https://www.youtube.com/watch?v=YO6bsec5Fhc</t>
  </si>
  <si>
    <t>https://www.youtube.com/watch?v=nscQYCknQGk</t>
  </si>
  <si>
    <t>https://www.youtube.com/watch?v=ao_c2Ij0xbQ</t>
  </si>
  <si>
    <t>https://www.youtube.com/watch?v=e0ooJAl_xbo</t>
  </si>
  <si>
    <t>https://www.youtube.com/watch?v=dM__TIx1p48</t>
  </si>
  <si>
    <t>sealook</t>
  </si>
  <si>
    <t>https://www.youtube.com/watch?v=6XnLQjIlzuo</t>
  </si>
  <si>
    <t>https://www.youtube.com/watch?v=gA_zNJQ5p9k</t>
  </si>
  <si>
    <t>https://www.youtube.com/watch?v=5OC7Jg2gII8</t>
  </si>
  <si>
    <t>https://www.youtube.com/watch?v=d5iBAbQdpCE</t>
  </si>
  <si>
    <t>https://www.youtube.com/watch?v=9_smiKkjytI</t>
  </si>
  <si>
    <t>https://www.youtube.com/watch?v=9Z0jXwaY7p0</t>
  </si>
  <si>
    <t>https://www.youtube.com/watch?v=qFwqzXN2qFw</t>
  </si>
  <si>
    <t>https://www.youtube.com/watch?v=z-BgoOYxVIM</t>
  </si>
  <si>
    <t>https://www.youtube.com/watch?v=sdp2rw53beE</t>
  </si>
  <si>
    <t>https://www.youtube.com/watch?v=QWljBErgRRs</t>
  </si>
  <si>
    <t>https://www.youtube.com/watch?v=fujbLEXfXk8</t>
  </si>
  <si>
    <t>https://www.youtube.com/watch?v=5t4JLSJaXmo</t>
  </si>
  <si>
    <t>https://www.youtube.com/watch?v=NSnBi9Qhjns</t>
  </si>
  <si>
    <t>https://www.youtube.com/watch?v=_ClGhzygxqU</t>
  </si>
  <si>
    <t>https://www.youtube.com/watch?v=9j3T9LJhIFg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</si>
</sst>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rgb="FF000000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</fonts>
  <fills count="22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readingOrder="0"/>
    </xf>
    <xf borderId="1" fillId="4" fontId="2" numFmtId="0" xfId="0" applyBorder="1" applyFill="1" applyFont="1"/>
    <xf borderId="1" fillId="5" fontId="5" numFmtId="0" xfId="0" applyBorder="1" applyFill="1" applyFont="1"/>
    <xf borderId="1" fillId="0" fontId="2" numFmtId="0" xfId="0" applyBorder="1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1" fillId="9" fontId="2" numFmtId="0" xfId="0" applyBorder="1" applyFill="1" applyFont="1"/>
    <xf borderId="1" fillId="10" fontId="2" numFmtId="0" xfId="0" applyBorder="1" applyFill="1" applyFont="1"/>
    <xf borderId="1" fillId="11" fontId="2" numFmtId="0" xfId="0" applyBorder="1" applyFill="1" applyFont="1"/>
    <xf borderId="1" fillId="12" fontId="2" numFmtId="0" xfId="0" applyAlignment="1" applyBorder="1" applyFill="1" applyFont="1">
      <alignment readingOrder="0"/>
    </xf>
    <xf borderId="1" fillId="5" fontId="2" numFmtId="0" xfId="0" applyBorder="1" applyFont="1"/>
    <xf borderId="1" fillId="13" fontId="2" numFmtId="0" xfId="0" applyAlignment="1" applyBorder="1" applyFill="1" applyFont="1">
      <alignment readingOrder="0"/>
    </xf>
    <xf borderId="1" fillId="14" fontId="2" numFmtId="0" xfId="0" applyAlignment="1" applyBorder="1" applyFill="1" applyFont="1">
      <alignment readingOrder="0"/>
    </xf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1" fillId="18" fontId="2" numFmtId="0" xfId="0" applyBorder="1" applyFill="1" applyFont="1"/>
    <xf borderId="1" fillId="3" fontId="1" numFmtId="0" xfId="0" applyAlignment="1" applyBorder="1" applyFont="1">
      <alignment readingOrder="0"/>
    </xf>
    <xf borderId="1" fillId="9" fontId="2" numFmtId="0" xfId="0" applyAlignment="1" applyBorder="1" applyFont="1">
      <alignment readingOrder="0"/>
    </xf>
    <xf borderId="1" fillId="19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2" fillId="20" fontId="2" numFmtId="0" xfId="0" applyAlignment="1" applyBorder="1" applyFill="1" applyFont="1">
      <alignment readingOrder="0"/>
    </xf>
    <xf borderId="1" fillId="21" fontId="6" numFmtId="0" xfId="0" applyAlignment="1" applyBorder="1" applyFill="1" applyFont="1">
      <alignment horizontal="right"/>
    </xf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1YXmZvEdv6k" TargetMode="External"/><Relationship Id="rId194" Type="http://schemas.openxmlformats.org/officeDocument/2006/relationships/hyperlink" Target="https://www.youtube.com/watch?v=791CWHOkekg" TargetMode="External"/><Relationship Id="rId193" Type="http://schemas.openxmlformats.org/officeDocument/2006/relationships/hyperlink" Target="https://www.youtube.com/watch?v=OMFQtY6655E" TargetMode="External"/><Relationship Id="rId192" Type="http://schemas.openxmlformats.org/officeDocument/2006/relationships/hyperlink" Target="https://www.youtube.com/watch?v=lzmzZaB0kss" TargetMode="External"/><Relationship Id="rId191" Type="http://schemas.openxmlformats.org/officeDocument/2006/relationships/hyperlink" Target="https://www.youtube.com/watch?v=FcqZynKuqhI" TargetMode="External"/><Relationship Id="rId187" Type="http://schemas.openxmlformats.org/officeDocument/2006/relationships/hyperlink" Target="https://www.youtube.com/watch?v=MOvU4Bqlz0U" TargetMode="External"/><Relationship Id="rId186" Type="http://schemas.openxmlformats.org/officeDocument/2006/relationships/hyperlink" Target="https://www.youtube.com/watch?v=HAsBb_Ur3PA" TargetMode="External"/><Relationship Id="rId185" Type="http://schemas.openxmlformats.org/officeDocument/2006/relationships/hyperlink" Target="https://www.youtube.com/watch?v=IXO2cl0vreU" TargetMode="External"/><Relationship Id="rId184" Type="http://schemas.openxmlformats.org/officeDocument/2006/relationships/hyperlink" Target="https://www.youtube.com/watch?v=K6rFhxYHcMo" TargetMode="External"/><Relationship Id="rId189" Type="http://schemas.openxmlformats.org/officeDocument/2006/relationships/hyperlink" Target="https://www.youtube.com/watch?v=zslNn8Cd0-A" TargetMode="External"/><Relationship Id="rId188" Type="http://schemas.openxmlformats.org/officeDocument/2006/relationships/hyperlink" Target="https://www.youtube.com/watch?v=ujfKpO-93Ig" TargetMode="External"/><Relationship Id="rId183" Type="http://schemas.openxmlformats.org/officeDocument/2006/relationships/hyperlink" Target="https://www.youtube.com/watch?v=4jRKaNy4lXA" TargetMode="External"/><Relationship Id="rId182" Type="http://schemas.openxmlformats.org/officeDocument/2006/relationships/hyperlink" Target="https://www.youtube.com/watch?v=qmUAvrKaqCM" TargetMode="External"/><Relationship Id="rId181" Type="http://schemas.openxmlformats.org/officeDocument/2006/relationships/hyperlink" Target="https://www.youtube.com/watch?v=-QO7KNc3uV8" TargetMode="External"/><Relationship Id="rId180" Type="http://schemas.openxmlformats.org/officeDocument/2006/relationships/hyperlink" Target="https://www.youtube.com/watch?v=7bGvtR2ypa0" TargetMode="External"/><Relationship Id="rId176" Type="http://schemas.openxmlformats.org/officeDocument/2006/relationships/hyperlink" Target="https://www.youtube.com/watch?v=ODbk-P4bRPw" TargetMode="External"/><Relationship Id="rId297" Type="http://schemas.openxmlformats.org/officeDocument/2006/relationships/hyperlink" Target="https://www.youtube.com/watch?v=eMoSqI5O9kQ" TargetMode="External"/><Relationship Id="rId175" Type="http://schemas.openxmlformats.org/officeDocument/2006/relationships/hyperlink" Target="https://www.youtube.com/watch?v=jRTatZE1f8o" TargetMode="External"/><Relationship Id="rId296" Type="http://schemas.openxmlformats.org/officeDocument/2006/relationships/hyperlink" Target="https://www.youtube.com/watch?v=QoWJXs0fD-M" TargetMode="External"/><Relationship Id="rId174" Type="http://schemas.openxmlformats.org/officeDocument/2006/relationships/hyperlink" Target="https://www.youtube.com/watch?v=FnsVTjNluhk" TargetMode="External"/><Relationship Id="rId295" Type="http://schemas.openxmlformats.org/officeDocument/2006/relationships/hyperlink" Target="https://www.youtube.com/watch?v=3y_nxxLq_VY" TargetMode="External"/><Relationship Id="rId173" Type="http://schemas.openxmlformats.org/officeDocument/2006/relationships/hyperlink" Target="https://www.youtube.com/watch?v=yT7WVCNahaA" TargetMode="External"/><Relationship Id="rId294" Type="http://schemas.openxmlformats.org/officeDocument/2006/relationships/hyperlink" Target="https://www.youtube.com/watch?v=RaDRlUB1uu8" TargetMode="External"/><Relationship Id="rId179" Type="http://schemas.openxmlformats.org/officeDocument/2006/relationships/hyperlink" Target="https://www.youtube.com/watch?v=Hh2Fk4ekBiY" TargetMode="External"/><Relationship Id="rId178" Type="http://schemas.openxmlformats.org/officeDocument/2006/relationships/hyperlink" Target="https://www.youtube.com/watch?v=16IIxFUhcZ4" TargetMode="External"/><Relationship Id="rId299" Type="http://schemas.openxmlformats.org/officeDocument/2006/relationships/hyperlink" Target="https://www.youtube.com/watch?v=bn4E7AoUQuk" TargetMode="External"/><Relationship Id="rId177" Type="http://schemas.openxmlformats.org/officeDocument/2006/relationships/hyperlink" Target="https://www.youtube.com/watch?v=RMdE-IRX_t4" TargetMode="External"/><Relationship Id="rId298" Type="http://schemas.openxmlformats.org/officeDocument/2006/relationships/hyperlink" Target="https://www.youtube.com/watch?v=zUXEEsHqEiY" TargetMode="External"/><Relationship Id="rId198" Type="http://schemas.openxmlformats.org/officeDocument/2006/relationships/hyperlink" Target="https://www.youtube.com/watch?v=fM66POefeQA" TargetMode="External"/><Relationship Id="rId197" Type="http://schemas.openxmlformats.org/officeDocument/2006/relationships/hyperlink" Target="https://www.youtube.com/watch?v=YaM4GHbEw8U" TargetMode="External"/><Relationship Id="rId196" Type="http://schemas.openxmlformats.org/officeDocument/2006/relationships/hyperlink" Target="https://www.youtube.com/watch?v=vHZkHJA16NI" TargetMode="External"/><Relationship Id="rId195" Type="http://schemas.openxmlformats.org/officeDocument/2006/relationships/hyperlink" Target="https://www.youtube.com/watch?v=pos_Lh_kYsE" TargetMode="External"/><Relationship Id="rId199" Type="http://schemas.openxmlformats.org/officeDocument/2006/relationships/hyperlink" Target="https://www.youtube.com/watch?v=pQ5GgslLgVQ" TargetMode="External"/><Relationship Id="rId150" Type="http://schemas.openxmlformats.org/officeDocument/2006/relationships/hyperlink" Target="https://www.youtube.com/watch?v=RVcv1KlvD50" TargetMode="External"/><Relationship Id="rId271" Type="http://schemas.openxmlformats.org/officeDocument/2006/relationships/hyperlink" Target="https://www.youtube.com/watch?v=ApdhdtH1nsQ" TargetMode="External"/><Relationship Id="rId392" Type="http://schemas.openxmlformats.org/officeDocument/2006/relationships/hyperlink" Target="https://www.youtube.com/watch?v=b_iyfsH6tuw&amp;ab_channel=GreekFairyTales" TargetMode="External"/><Relationship Id="rId270" Type="http://schemas.openxmlformats.org/officeDocument/2006/relationships/hyperlink" Target="https://www.youtube.com/watch?v=24ctC2qDMIs" TargetMode="External"/><Relationship Id="rId391" Type="http://schemas.openxmlformats.org/officeDocument/2006/relationships/hyperlink" Target="https://www.youtube.com/watch?v=GpjPsIzGRY4&amp;ab_channel=GreekFairyTales" TargetMode="External"/><Relationship Id="rId390" Type="http://schemas.openxmlformats.org/officeDocument/2006/relationships/hyperlink" Target="https://www.youtube.com/watch?v=VVmy60wyXgQ" TargetMode="External"/><Relationship Id="rId1" Type="http://schemas.openxmlformats.org/officeDocument/2006/relationships/hyperlink" Target="https://www.youtube.com/watch?v=oApjtkaMfAI" TargetMode="External"/><Relationship Id="rId2" Type="http://schemas.openxmlformats.org/officeDocument/2006/relationships/hyperlink" Target="https://www.youtube.com/watch?v=nnJbCsVQ0oM" TargetMode="External"/><Relationship Id="rId3" Type="http://schemas.openxmlformats.org/officeDocument/2006/relationships/hyperlink" Target="https://www.youtube.com/watch?v=c1x9tb4MXeg" TargetMode="External"/><Relationship Id="rId149" Type="http://schemas.openxmlformats.org/officeDocument/2006/relationships/hyperlink" Target="https://www.youtube.com/watch?v=TTG-M7CKi58" TargetMode="External"/><Relationship Id="rId4" Type="http://schemas.openxmlformats.org/officeDocument/2006/relationships/hyperlink" Target="https://www.youtube.com/watch?v=B3w2__SGUYQ" TargetMode="External"/><Relationship Id="rId148" Type="http://schemas.openxmlformats.org/officeDocument/2006/relationships/hyperlink" Target="https://www.youtube.com/watch?v=PdlGj1fkj2g" TargetMode="External"/><Relationship Id="rId269" Type="http://schemas.openxmlformats.org/officeDocument/2006/relationships/hyperlink" Target="https://www.youtube.com/watch?v=29lzzTVBsSk" TargetMode="External"/><Relationship Id="rId9" Type="http://schemas.openxmlformats.org/officeDocument/2006/relationships/hyperlink" Target="https://www.youtube.com/watch?v=FoOQmnoe6DU" TargetMode="External"/><Relationship Id="rId143" Type="http://schemas.openxmlformats.org/officeDocument/2006/relationships/hyperlink" Target="https://www.youtube.com/watch?v=GcYXuQPlRvw&amp;ab" TargetMode="External"/><Relationship Id="rId264" Type="http://schemas.openxmlformats.org/officeDocument/2006/relationships/hyperlink" Target="https://www.youtube.com/watch?v=3vmhfqt8zas" TargetMode="External"/><Relationship Id="rId385" Type="http://schemas.openxmlformats.org/officeDocument/2006/relationships/hyperlink" Target="https://www.youtube.com/watch?v=ANhte0uCUTw" TargetMode="External"/><Relationship Id="rId142" Type="http://schemas.openxmlformats.org/officeDocument/2006/relationships/hyperlink" Target="https://www.youtube.com/watch?v=IvgvpgACYi0" TargetMode="External"/><Relationship Id="rId263" Type="http://schemas.openxmlformats.org/officeDocument/2006/relationships/hyperlink" Target="https://www.youtube.com/watch?v=d6xdV8VAqBY" TargetMode="External"/><Relationship Id="rId384" Type="http://schemas.openxmlformats.org/officeDocument/2006/relationships/hyperlink" Target="https://www.youtube.com/watch?v=gEsw6BuihBM" TargetMode="External"/><Relationship Id="rId141" Type="http://schemas.openxmlformats.org/officeDocument/2006/relationships/hyperlink" Target="https://www.youtube.com/watch?v=rQnt5Mh0B24" TargetMode="External"/><Relationship Id="rId262" Type="http://schemas.openxmlformats.org/officeDocument/2006/relationships/hyperlink" Target="https://www.youtube.com/watch?v=HvhWaOuucQM" TargetMode="External"/><Relationship Id="rId383" Type="http://schemas.openxmlformats.org/officeDocument/2006/relationships/hyperlink" Target="https://www.youtube.com/watch?v=-5q1ZzKdahw" TargetMode="External"/><Relationship Id="rId140" Type="http://schemas.openxmlformats.org/officeDocument/2006/relationships/hyperlink" Target="https://www.youtube.com/watch?v=kMstrkv7Twg" TargetMode="External"/><Relationship Id="rId261" Type="http://schemas.openxmlformats.org/officeDocument/2006/relationships/hyperlink" Target="https://www.youtube.com/watch?v=aw3k3oMHSHo" TargetMode="External"/><Relationship Id="rId382" Type="http://schemas.openxmlformats.org/officeDocument/2006/relationships/hyperlink" Target="https://www.youtube.com/watch?v=pY_9PpQeYPE" TargetMode="External"/><Relationship Id="rId5" Type="http://schemas.openxmlformats.org/officeDocument/2006/relationships/hyperlink" Target="https://www.youtube.com/watch?v=sAOyERiq2Ak" TargetMode="External"/><Relationship Id="rId147" Type="http://schemas.openxmlformats.org/officeDocument/2006/relationships/hyperlink" Target="https://www.youtube.com/watch?v=YHmzYZxlwKs" TargetMode="External"/><Relationship Id="rId268" Type="http://schemas.openxmlformats.org/officeDocument/2006/relationships/hyperlink" Target="https://www.youtube.com/watch?v=gURH7dbUG-E" TargetMode="External"/><Relationship Id="rId389" Type="http://schemas.openxmlformats.org/officeDocument/2006/relationships/hyperlink" Target="https://www.youtube.com/watch?v=R3rsha0zSSY" TargetMode="External"/><Relationship Id="rId6" Type="http://schemas.openxmlformats.org/officeDocument/2006/relationships/hyperlink" Target="https://www.youtube.com/watch?v=Gbz1Z4eoHu0" TargetMode="External"/><Relationship Id="rId146" Type="http://schemas.openxmlformats.org/officeDocument/2006/relationships/hyperlink" Target="https://www.youtube.com/watch?v=metpFkwRmps&amp;ab" TargetMode="External"/><Relationship Id="rId267" Type="http://schemas.openxmlformats.org/officeDocument/2006/relationships/hyperlink" Target="https://www.youtube.com/watch?v=JXSGL8OIuJI" TargetMode="External"/><Relationship Id="rId388" Type="http://schemas.openxmlformats.org/officeDocument/2006/relationships/hyperlink" Target="https://www.youtube.com/watch?v=mfBfddUQIvI" TargetMode="External"/><Relationship Id="rId7" Type="http://schemas.openxmlformats.org/officeDocument/2006/relationships/hyperlink" Target="https://www.youtube.com/watch?v=uiHakl7zSrU" TargetMode="External"/><Relationship Id="rId145" Type="http://schemas.openxmlformats.org/officeDocument/2006/relationships/hyperlink" Target="https://www.youtube.com/watch?v=p7_EemV-k6s&amp;ab" TargetMode="External"/><Relationship Id="rId266" Type="http://schemas.openxmlformats.org/officeDocument/2006/relationships/hyperlink" Target="https://www.youtube.com/watch?v=b5hkYyOiJyg" TargetMode="External"/><Relationship Id="rId387" Type="http://schemas.openxmlformats.org/officeDocument/2006/relationships/hyperlink" Target="https://www.youtube.com/watch?v=NzkvX2FaV1k" TargetMode="External"/><Relationship Id="rId8" Type="http://schemas.openxmlformats.org/officeDocument/2006/relationships/hyperlink" Target="https://www.youtube.com/watch?v=pJ4bFtzUyF8" TargetMode="External"/><Relationship Id="rId144" Type="http://schemas.openxmlformats.org/officeDocument/2006/relationships/hyperlink" Target="https://www.youtube.com/watch?v=X54vAwRUfso&amp;ab" TargetMode="External"/><Relationship Id="rId265" Type="http://schemas.openxmlformats.org/officeDocument/2006/relationships/hyperlink" Target="https://www.youtube.com/watch?v=ApwSYe8RXXA" TargetMode="External"/><Relationship Id="rId386" Type="http://schemas.openxmlformats.org/officeDocument/2006/relationships/hyperlink" Target="https://www.youtube.com/watch?v=lt-Y572236U" TargetMode="External"/><Relationship Id="rId260" Type="http://schemas.openxmlformats.org/officeDocument/2006/relationships/hyperlink" Target="https://www.youtube.com/watch?v=OypPDQEYUww" TargetMode="External"/><Relationship Id="rId381" Type="http://schemas.openxmlformats.org/officeDocument/2006/relationships/hyperlink" Target="https://www.youtube.com/watch?v=_P9-HFqOqC4" TargetMode="External"/><Relationship Id="rId380" Type="http://schemas.openxmlformats.org/officeDocument/2006/relationships/hyperlink" Target="https://www.youtube.com/watch?v=zWD9_21V9Dk" TargetMode="External"/><Relationship Id="rId139" Type="http://schemas.openxmlformats.org/officeDocument/2006/relationships/hyperlink" Target="https://www.youtube.com/watch?v=52RG2JGhuBY" TargetMode="External"/><Relationship Id="rId138" Type="http://schemas.openxmlformats.org/officeDocument/2006/relationships/hyperlink" Target="https://www.youtube.com/watch?v=tn-Y0Rr1JLQ" TargetMode="External"/><Relationship Id="rId259" Type="http://schemas.openxmlformats.org/officeDocument/2006/relationships/hyperlink" Target="https://www.youtube.com/watch?v=yH9i1g4nw_M" TargetMode="External"/><Relationship Id="rId137" Type="http://schemas.openxmlformats.org/officeDocument/2006/relationships/hyperlink" Target="https://www.youtube.com/watch?v=va-74qE_faQ" TargetMode="External"/><Relationship Id="rId258" Type="http://schemas.openxmlformats.org/officeDocument/2006/relationships/hyperlink" Target="https://www.youtube.com/watch?v=3cw_-XXGMm0" TargetMode="External"/><Relationship Id="rId379" Type="http://schemas.openxmlformats.org/officeDocument/2006/relationships/hyperlink" Target="https://www.youtube.com/watch?v=uL9DAMCUeXY" TargetMode="External"/><Relationship Id="rId132" Type="http://schemas.openxmlformats.org/officeDocument/2006/relationships/hyperlink" Target="https://www.youtube.com/watch?v=nVAzikiJ98A" TargetMode="External"/><Relationship Id="rId253" Type="http://schemas.openxmlformats.org/officeDocument/2006/relationships/hyperlink" Target="https://www.youtube.com/watch?v=yP1gaOov2nk" TargetMode="External"/><Relationship Id="rId374" Type="http://schemas.openxmlformats.org/officeDocument/2006/relationships/hyperlink" Target="https://www.youtube.com/watch?v=XP9addIo0fU" TargetMode="External"/><Relationship Id="rId495" Type="http://schemas.openxmlformats.org/officeDocument/2006/relationships/hyperlink" Target="https://www.youtube.com/watch?v=7J7l13y_jN0" TargetMode="External"/><Relationship Id="rId131" Type="http://schemas.openxmlformats.org/officeDocument/2006/relationships/hyperlink" Target="https://www.youtube.com/watch?v=0PSXmLP12XY" TargetMode="External"/><Relationship Id="rId252" Type="http://schemas.openxmlformats.org/officeDocument/2006/relationships/hyperlink" Target="https://www.youtube.com/watch?v=pT5pePmusdg" TargetMode="External"/><Relationship Id="rId373" Type="http://schemas.openxmlformats.org/officeDocument/2006/relationships/hyperlink" Target="https://www.youtube.com/watch?v=KYNKKOF6FYY" TargetMode="External"/><Relationship Id="rId494" Type="http://schemas.openxmlformats.org/officeDocument/2006/relationships/hyperlink" Target="https://www.youtube.com/watch?v=H5umehycNwg" TargetMode="External"/><Relationship Id="rId130" Type="http://schemas.openxmlformats.org/officeDocument/2006/relationships/hyperlink" Target="https://www.youtube.com/watch?v=EapwjK5JszE" TargetMode="External"/><Relationship Id="rId251" Type="http://schemas.openxmlformats.org/officeDocument/2006/relationships/hyperlink" Target="https://www.youtube.com/watch?v=5dFbn4uWZ8c" TargetMode="External"/><Relationship Id="rId372" Type="http://schemas.openxmlformats.org/officeDocument/2006/relationships/hyperlink" Target="https://www.youtube.com/watch?v=LL8hG1KRM6U" TargetMode="External"/><Relationship Id="rId493" Type="http://schemas.openxmlformats.org/officeDocument/2006/relationships/hyperlink" Target="https://www.youtube.com/watch?v=83x0Y2-biqM" TargetMode="External"/><Relationship Id="rId250" Type="http://schemas.openxmlformats.org/officeDocument/2006/relationships/hyperlink" Target="https://www.youtube.com/watch?v=R0gl4eDqTO4" TargetMode="External"/><Relationship Id="rId371" Type="http://schemas.openxmlformats.org/officeDocument/2006/relationships/hyperlink" Target="https://www.youtube.com/watch?v=Y0tg4L9DcHk" TargetMode="External"/><Relationship Id="rId492" Type="http://schemas.openxmlformats.org/officeDocument/2006/relationships/hyperlink" Target="https://www.youtube.com/watch?v=KOmZrGeyoBI" TargetMode="External"/><Relationship Id="rId136" Type="http://schemas.openxmlformats.org/officeDocument/2006/relationships/hyperlink" Target="https://www.youtube.com/watch?v=s5XH6COm3Xo" TargetMode="External"/><Relationship Id="rId257" Type="http://schemas.openxmlformats.org/officeDocument/2006/relationships/hyperlink" Target="https://www.youtube.com/watch?v=4GXvbo6gyz8" TargetMode="External"/><Relationship Id="rId378" Type="http://schemas.openxmlformats.org/officeDocument/2006/relationships/hyperlink" Target="https://www.youtube.com/watch?v=-Wn7ZeC6Ibo" TargetMode="External"/><Relationship Id="rId499" Type="http://schemas.openxmlformats.org/officeDocument/2006/relationships/hyperlink" Target="https://www.youtube.com/watch?v=vcYiybsRPJ0" TargetMode="External"/><Relationship Id="rId135" Type="http://schemas.openxmlformats.org/officeDocument/2006/relationships/hyperlink" Target="https://www.youtube.com/watch?v=K0HvvjeaTco" TargetMode="External"/><Relationship Id="rId256" Type="http://schemas.openxmlformats.org/officeDocument/2006/relationships/hyperlink" Target="https://www.youtube.com/watch?v=IIgogPZ5wgg" TargetMode="External"/><Relationship Id="rId377" Type="http://schemas.openxmlformats.org/officeDocument/2006/relationships/hyperlink" Target="https://www.youtube.com/watch?v=jXRBW5Vha7o" TargetMode="External"/><Relationship Id="rId498" Type="http://schemas.openxmlformats.org/officeDocument/2006/relationships/hyperlink" Target="https://www.youtube.com/watch?v=BqBuG2hHVTQ" TargetMode="External"/><Relationship Id="rId134" Type="http://schemas.openxmlformats.org/officeDocument/2006/relationships/hyperlink" Target="https://www.youtube.com/watch?v=-AiGxGFX8n0" TargetMode="External"/><Relationship Id="rId255" Type="http://schemas.openxmlformats.org/officeDocument/2006/relationships/hyperlink" Target="https://www.youtube.com/watch?v=Umr5AzFrBB8" TargetMode="External"/><Relationship Id="rId376" Type="http://schemas.openxmlformats.org/officeDocument/2006/relationships/hyperlink" Target="https://www.youtube.com/watch?v=aeRcFxA8oa4" TargetMode="External"/><Relationship Id="rId497" Type="http://schemas.openxmlformats.org/officeDocument/2006/relationships/hyperlink" Target="https://www.youtube.com/watch?v=d_iQR8MHCX4" TargetMode="External"/><Relationship Id="rId133" Type="http://schemas.openxmlformats.org/officeDocument/2006/relationships/hyperlink" Target="https://www.youtube.com/watch?v=43rGq_Mum5Q" TargetMode="External"/><Relationship Id="rId254" Type="http://schemas.openxmlformats.org/officeDocument/2006/relationships/hyperlink" Target="https://www.youtube.com/watch?v=ePdCFPcwVos" TargetMode="External"/><Relationship Id="rId375" Type="http://schemas.openxmlformats.org/officeDocument/2006/relationships/hyperlink" Target="https://www.youtube.com/watch?v=ZrCMSCWR9G4" TargetMode="External"/><Relationship Id="rId496" Type="http://schemas.openxmlformats.org/officeDocument/2006/relationships/hyperlink" Target="https://www.youtube.com/watch?v=AKR1ey-Xgdc" TargetMode="External"/><Relationship Id="rId172" Type="http://schemas.openxmlformats.org/officeDocument/2006/relationships/hyperlink" Target="https://www.youtube.com/watch?v=WfvS2ujt5hU" TargetMode="External"/><Relationship Id="rId293" Type="http://schemas.openxmlformats.org/officeDocument/2006/relationships/hyperlink" Target="https://www.youtube.com/watch?v=TCaUoYC_qXI" TargetMode="External"/><Relationship Id="rId171" Type="http://schemas.openxmlformats.org/officeDocument/2006/relationships/hyperlink" Target="https://www.youtube.com/watch?v=ugw0Crfqfls" TargetMode="External"/><Relationship Id="rId292" Type="http://schemas.openxmlformats.org/officeDocument/2006/relationships/hyperlink" Target="https://www.youtube.com/watch?v=gKBPKJnRlnU" TargetMode="External"/><Relationship Id="rId170" Type="http://schemas.openxmlformats.org/officeDocument/2006/relationships/hyperlink" Target="https://www.youtube.com/watch?v=N5lZ0PELlwI" TargetMode="External"/><Relationship Id="rId291" Type="http://schemas.openxmlformats.org/officeDocument/2006/relationships/hyperlink" Target="https://www.youtube.com/watch?v=QbE5JpYWhGk" TargetMode="External"/><Relationship Id="rId290" Type="http://schemas.openxmlformats.org/officeDocument/2006/relationships/hyperlink" Target="https://www.youtube.com/watch?v=3vDuSr2VLmw" TargetMode="External"/><Relationship Id="rId165" Type="http://schemas.openxmlformats.org/officeDocument/2006/relationships/hyperlink" Target="https://www.youtube.com/watch?v=dBWOUfzYn6Q" TargetMode="External"/><Relationship Id="rId286" Type="http://schemas.openxmlformats.org/officeDocument/2006/relationships/hyperlink" Target="https://www.youtube.com/watch?v=Ru4a-js4My4" TargetMode="External"/><Relationship Id="rId164" Type="http://schemas.openxmlformats.org/officeDocument/2006/relationships/hyperlink" Target="https://www.youtube.com/watch?v=xEc7pgF-C7E" TargetMode="External"/><Relationship Id="rId285" Type="http://schemas.openxmlformats.org/officeDocument/2006/relationships/hyperlink" Target="https://www.youtube.com/watch?v=7jjcAuEYW9M" TargetMode="External"/><Relationship Id="rId163" Type="http://schemas.openxmlformats.org/officeDocument/2006/relationships/hyperlink" Target="https://www.youtube.com/watch?v=TU7Zu3j7WpA" TargetMode="External"/><Relationship Id="rId284" Type="http://schemas.openxmlformats.org/officeDocument/2006/relationships/hyperlink" Target="https://www.youtube.com/watch?v=MtN1YnoL46Q" TargetMode="External"/><Relationship Id="rId162" Type="http://schemas.openxmlformats.org/officeDocument/2006/relationships/hyperlink" Target="https://www.youtube.com/watch?v=WyungiTaX_0" TargetMode="External"/><Relationship Id="rId283" Type="http://schemas.openxmlformats.org/officeDocument/2006/relationships/hyperlink" Target="https://www.youtube.com/watch?v=OZ4pRZuZaSc" TargetMode="External"/><Relationship Id="rId169" Type="http://schemas.openxmlformats.org/officeDocument/2006/relationships/hyperlink" Target="https://www.youtube.com/watch?v=KiYBe86STf4" TargetMode="External"/><Relationship Id="rId168" Type="http://schemas.openxmlformats.org/officeDocument/2006/relationships/hyperlink" Target="https://www.youtube.com/watch?v=j8is1u9CM9w" TargetMode="External"/><Relationship Id="rId289" Type="http://schemas.openxmlformats.org/officeDocument/2006/relationships/hyperlink" Target="https://www.youtube.com/watch?v=NIa3d2wvgX8" TargetMode="External"/><Relationship Id="rId167" Type="http://schemas.openxmlformats.org/officeDocument/2006/relationships/hyperlink" Target="https://www.youtube.com/watch?v=yY7yHidgjRI" TargetMode="External"/><Relationship Id="rId288" Type="http://schemas.openxmlformats.org/officeDocument/2006/relationships/hyperlink" Target="https://www.youtube.com/watch?v=6iEyczP0qyQ" TargetMode="External"/><Relationship Id="rId166" Type="http://schemas.openxmlformats.org/officeDocument/2006/relationships/hyperlink" Target="https://www.youtube.com/watch?v=rH7joDk-uTQ" TargetMode="External"/><Relationship Id="rId287" Type="http://schemas.openxmlformats.org/officeDocument/2006/relationships/hyperlink" Target="https://www.youtube.com/watch?v=1oQfagXfBqE" TargetMode="External"/><Relationship Id="rId161" Type="http://schemas.openxmlformats.org/officeDocument/2006/relationships/hyperlink" Target="https://www.youtube.com/watch?v=_MPoKPf5Wvc" TargetMode="External"/><Relationship Id="rId282" Type="http://schemas.openxmlformats.org/officeDocument/2006/relationships/hyperlink" Target="https://www.youtube.com/watch?v=nw3gSiBPHpQ" TargetMode="External"/><Relationship Id="rId160" Type="http://schemas.openxmlformats.org/officeDocument/2006/relationships/hyperlink" Target="https://www.youtube.com/watch?v=mKuKeTcJZEo" TargetMode="External"/><Relationship Id="rId281" Type="http://schemas.openxmlformats.org/officeDocument/2006/relationships/hyperlink" Target="https://www.youtube.com/watch?v=cb_R1JpUZIs" TargetMode="External"/><Relationship Id="rId280" Type="http://schemas.openxmlformats.org/officeDocument/2006/relationships/hyperlink" Target="https://www.youtube.com/watch?v=MhGR60st0sk" TargetMode="External"/><Relationship Id="rId159" Type="http://schemas.openxmlformats.org/officeDocument/2006/relationships/hyperlink" Target="https://www.youtube.com/watch?v=1-U0m7OK95E" TargetMode="External"/><Relationship Id="rId154" Type="http://schemas.openxmlformats.org/officeDocument/2006/relationships/hyperlink" Target="https://www.youtube.com/watch?v=8z8lM5TojSU" TargetMode="External"/><Relationship Id="rId275" Type="http://schemas.openxmlformats.org/officeDocument/2006/relationships/hyperlink" Target="https://www.youtube.com/watch?v=ro9sVwZi5ws" TargetMode="External"/><Relationship Id="rId396" Type="http://schemas.openxmlformats.org/officeDocument/2006/relationships/hyperlink" Target="https://www.youtube.com/watch?v=mSALt75VVHU&amp;ab_channel=GujaratiFairyTales" TargetMode="External"/><Relationship Id="rId153" Type="http://schemas.openxmlformats.org/officeDocument/2006/relationships/hyperlink" Target="https://www.youtube.com/watch?v=WxpRO_8JQkM" TargetMode="External"/><Relationship Id="rId274" Type="http://schemas.openxmlformats.org/officeDocument/2006/relationships/hyperlink" Target="https://www.youtube.com/watch?v=RSESqBwdyQ4" TargetMode="External"/><Relationship Id="rId395" Type="http://schemas.openxmlformats.org/officeDocument/2006/relationships/hyperlink" Target="https://www.youtube.com/watch?v=DVzZNDt3_wQ&amp;ab_channel=GujaratiFairyTales" TargetMode="External"/><Relationship Id="rId152" Type="http://schemas.openxmlformats.org/officeDocument/2006/relationships/hyperlink" Target="https://www.youtube.com/watch?v=z5UI2yU3f1c" TargetMode="External"/><Relationship Id="rId273" Type="http://schemas.openxmlformats.org/officeDocument/2006/relationships/hyperlink" Target="https://www.youtube.com/watch?v=a7Tfe7rrAF0" TargetMode="External"/><Relationship Id="rId394" Type="http://schemas.openxmlformats.org/officeDocument/2006/relationships/hyperlink" Target="https://www.youtube.com/watch?v=6cZnRXITFvs&amp;ab_channel=GujaratiFairyTales" TargetMode="External"/><Relationship Id="rId151" Type="http://schemas.openxmlformats.org/officeDocument/2006/relationships/hyperlink" Target="https://www.youtube.com/watch?v=68JOgtt15Zs" TargetMode="External"/><Relationship Id="rId272" Type="http://schemas.openxmlformats.org/officeDocument/2006/relationships/hyperlink" Target="https://www.youtube.com/watch?v=CX9tzz3egBk" TargetMode="External"/><Relationship Id="rId393" Type="http://schemas.openxmlformats.org/officeDocument/2006/relationships/hyperlink" Target="https://www.youtube.com/watch?v=KDkhNT3wpb4&amp;ab_channel=GreekFairyTales" TargetMode="External"/><Relationship Id="rId158" Type="http://schemas.openxmlformats.org/officeDocument/2006/relationships/hyperlink" Target="https://www.youtube.com/watch?v=4q741hhcbtQ" TargetMode="External"/><Relationship Id="rId279" Type="http://schemas.openxmlformats.org/officeDocument/2006/relationships/hyperlink" Target="https://www.youtube.com/watch?v=tNXmn156Upw" TargetMode="External"/><Relationship Id="rId157" Type="http://schemas.openxmlformats.org/officeDocument/2006/relationships/hyperlink" Target="https://www.youtube.com/watch?v=_HZA83cEPOg" TargetMode="External"/><Relationship Id="rId278" Type="http://schemas.openxmlformats.org/officeDocument/2006/relationships/hyperlink" Target="https://www.youtube.com/watch?v=zzuh47uh7M0" TargetMode="External"/><Relationship Id="rId399" Type="http://schemas.openxmlformats.org/officeDocument/2006/relationships/hyperlink" Target="https://www.youtube.com/watch?v=vP3iQZrqYoI&amp;ab_channel=GujaratiFairyTales" TargetMode="External"/><Relationship Id="rId156" Type="http://schemas.openxmlformats.org/officeDocument/2006/relationships/hyperlink" Target="https://www.youtube.com/watch?v=4JdMyH00gj4" TargetMode="External"/><Relationship Id="rId277" Type="http://schemas.openxmlformats.org/officeDocument/2006/relationships/hyperlink" Target="https://www.youtube.com/watch?v=CDiLAjYfaII" TargetMode="External"/><Relationship Id="rId398" Type="http://schemas.openxmlformats.org/officeDocument/2006/relationships/hyperlink" Target="https://www.youtube.com/watch?v=cs0nsGZrjII&amp;ab_channel=GujaratiFairyTales" TargetMode="External"/><Relationship Id="rId155" Type="http://schemas.openxmlformats.org/officeDocument/2006/relationships/hyperlink" Target="https://www.youtube.com/watch?v=cKTJKugA_Rc" TargetMode="External"/><Relationship Id="rId276" Type="http://schemas.openxmlformats.org/officeDocument/2006/relationships/hyperlink" Target="https://www.youtube.com/watch?v=Kbp4ipCCBzo" TargetMode="External"/><Relationship Id="rId397" Type="http://schemas.openxmlformats.org/officeDocument/2006/relationships/hyperlink" Target="https://www.youtube.com/watch?v=B6e3RtoyAMs&amp;ab_channel=GujaratiFairyTales" TargetMode="External"/><Relationship Id="rId40" Type="http://schemas.openxmlformats.org/officeDocument/2006/relationships/hyperlink" Target="https://www.youtube.com/watch?v=iP69G8_t5GA&amp;ab" TargetMode="External"/><Relationship Id="rId42" Type="http://schemas.openxmlformats.org/officeDocument/2006/relationships/hyperlink" Target="https://www.youtube.com/watch?v=gHLaPwdfqHI" TargetMode="External"/><Relationship Id="rId41" Type="http://schemas.openxmlformats.org/officeDocument/2006/relationships/hyperlink" Target="https://www.youtube.com/watch?v=BlQh_YJHbGw&amp;ab" TargetMode="External"/><Relationship Id="rId44" Type="http://schemas.openxmlformats.org/officeDocument/2006/relationships/hyperlink" Target="https://www.youtube.com/watch?v=j1OfgKQgoN0" TargetMode="External"/><Relationship Id="rId43" Type="http://schemas.openxmlformats.org/officeDocument/2006/relationships/hyperlink" Target="https://www.youtube.com/watch?v=6WYC0eIKlmA" TargetMode="External"/><Relationship Id="rId46" Type="http://schemas.openxmlformats.org/officeDocument/2006/relationships/hyperlink" Target="https://www.youtube.com/watch?v=xxiL9WpODDc&amp;ab" TargetMode="External"/><Relationship Id="rId45" Type="http://schemas.openxmlformats.org/officeDocument/2006/relationships/hyperlink" Target="https://www.youtube.com/watch?v=zzWxjDNPaFc" TargetMode="External"/><Relationship Id="rId509" Type="http://schemas.openxmlformats.org/officeDocument/2006/relationships/hyperlink" Target="https://www.youtube.com/watch?v=Av3AU7JIfiY" TargetMode="External"/><Relationship Id="rId508" Type="http://schemas.openxmlformats.org/officeDocument/2006/relationships/hyperlink" Target="https://www.youtube.com/watch?v=mClTn-AuF4I" TargetMode="External"/><Relationship Id="rId629" Type="http://schemas.openxmlformats.org/officeDocument/2006/relationships/hyperlink" Target="https://www.youtube.com/watch?v=4x6DPsWe52c&amp;ab_channel=AlbanianFairyTales" TargetMode="External"/><Relationship Id="rId503" Type="http://schemas.openxmlformats.org/officeDocument/2006/relationships/hyperlink" Target="https://www.youtube.com/watch?v=q5rlc4AkjMM" TargetMode="External"/><Relationship Id="rId624" Type="http://schemas.openxmlformats.org/officeDocument/2006/relationships/hyperlink" Target="https://www.youtube.com/watch?v=jy7kSJVPQR4" TargetMode="External"/><Relationship Id="rId745" Type="http://schemas.openxmlformats.org/officeDocument/2006/relationships/hyperlink" Target="https://www.youtube.com/watch?v=QWljBErgRRs" TargetMode="External"/><Relationship Id="rId502" Type="http://schemas.openxmlformats.org/officeDocument/2006/relationships/hyperlink" Target="https://www.youtube.com/watch?v=uUqBNRUUVM4" TargetMode="External"/><Relationship Id="rId623" Type="http://schemas.openxmlformats.org/officeDocument/2006/relationships/hyperlink" Target="https://www.youtube.com/watch?v=F6tIxD4swzU" TargetMode="External"/><Relationship Id="rId744" Type="http://schemas.openxmlformats.org/officeDocument/2006/relationships/hyperlink" Target="https://www.youtube.com/watch?v=sdp2rw53beE" TargetMode="External"/><Relationship Id="rId501" Type="http://schemas.openxmlformats.org/officeDocument/2006/relationships/hyperlink" Target="https://www.youtube.com/watch?v=ZlOWVCA5MzY" TargetMode="External"/><Relationship Id="rId622" Type="http://schemas.openxmlformats.org/officeDocument/2006/relationships/hyperlink" Target="https://www.youtube.com/watch?v=Gu8Rf6YsgEY" TargetMode="External"/><Relationship Id="rId743" Type="http://schemas.openxmlformats.org/officeDocument/2006/relationships/hyperlink" Target="https://www.youtube.com/watch?v=z-BgoOYxVIM" TargetMode="External"/><Relationship Id="rId500" Type="http://schemas.openxmlformats.org/officeDocument/2006/relationships/hyperlink" Target="https://www.youtube.com/watch?v=DK-jGEcY4dM" TargetMode="External"/><Relationship Id="rId621" Type="http://schemas.openxmlformats.org/officeDocument/2006/relationships/hyperlink" Target="https://www.youtube.com/watch?v=gWrlJ1Oz80I" TargetMode="External"/><Relationship Id="rId742" Type="http://schemas.openxmlformats.org/officeDocument/2006/relationships/hyperlink" Target="https://www.youtube.com/watch?v=qFwqzXN2qFw" TargetMode="External"/><Relationship Id="rId507" Type="http://schemas.openxmlformats.org/officeDocument/2006/relationships/hyperlink" Target="https://www.youtube.com/watch?v=0MFO77vml0Y" TargetMode="External"/><Relationship Id="rId628" Type="http://schemas.openxmlformats.org/officeDocument/2006/relationships/hyperlink" Target="https://www.youtube.com/watch?v=yoreD-kbmOw" TargetMode="External"/><Relationship Id="rId749" Type="http://schemas.openxmlformats.org/officeDocument/2006/relationships/hyperlink" Target="https://www.youtube.com/watch?v=_ClGhzygxqU" TargetMode="External"/><Relationship Id="rId506" Type="http://schemas.openxmlformats.org/officeDocument/2006/relationships/hyperlink" Target="https://www.youtube.com/watch?v=s-bwikl4Ywg" TargetMode="External"/><Relationship Id="rId627" Type="http://schemas.openxmlformats.org/officeDocument/2006/relationships/hyperlink" Target="https://www.youtube.com/watch?v=fkualPBp4-g&amp;ab_channel=AlbanianFairyTales" TargetMode="External"/><Relationship Id="rId748" Type="http://schemas.openxmlformats.org/officeDocument/2006/relationships/hyperlink" Target="https://www.youtube.com/watch?v=NSnBi9Qhjns" TargetMode="External"/><Relationship Id="rId505" Type="http://schemas.openxmlformats.org/officeDocument/2006/relationships/hyperlink" Target="https://www.youtube.com/watch?v=WVoLsnzBljQ" TargetMode="External"/><Relationship Id="rId626" Type="http://schemas.openxmlformats.org/officeDocument/2006/relationships/hyperlink" Target="https://www.youtube.com/watch?v=nGpio4WqLkI" TargetMode="External"/><Relationship Id="rId747" Type="http://schemas.openxmlformats.org/officeDocument/2006/relationships/hyperlink" Target="https://www.youtube.com/watch?v=5t4JLSJaXmo" TargetMode="External"/><Relationship Id="rId504" Type="http://schemas.openxmlformats.org/officeDocument/2006/relationships/hyperlink" Target="https://www.youtube.com/watch?v=cazLd6gaLbY" TargetMode="External"/><Relationship Id="rId625" Type="http://schemas.openxmlformats.org/officeDocument/2006/relationships/hyperlink" Target="https://www.youtube.com/watch?v=vX-qFvw5Um8" TargetMode="External"/><Relationship Id="rId746" Type="http://schemas.openxmlformats.org/officeDocument/2006/relationships/hyperlink" Target="https://www.youtube.com/watch?v=fujbLEXfXk8" TargetMode="External"/><Relationship Id="rId48" Type="http://schemas.openxmlformats.org/officeDocument/2006/relationships/hyperlink" Target="https://www.youtube.com/watch?v=L8-jTBPJPrs&amp;ab" TargetMode="External"/><Relationship Id="rId47" Type="http://schemas.openxmlformats.org/officeDocument/2006/relationships/hyperlink" Target="https://www.youtube.com/watch?v=TevnahhHa0c&amp;ab" TargetMode="External"/><Relationship Id="rId49" Type="http://schemas.openxmlformats.org/officeDocument/2006/relationships/hyperlink" Target="https://www.youtube.com/watch?v=R6v-Ysb-GiY&amp;ab" TargetMode="External"/><Relationship Id="rId620" Type="http://schemas.openxmlformats.org/officeDocument/2006/relationships/hyperlink" Target="https://www.youtube.com/watch?v=C1NV9yKNKw4" TargetMode="External"/><Relationship Id="rId741" Type="http://schemas.openxmlformats.org/officeDocument/2006/relationships/hyperlink" Target="https://www.youtube.com/watch?v=9Z0jXwaY7p0" TargetMode="External"/><Relationship Id="rId740" Type="http://schemas.openxmlformats.org/officeDocument/2006/relationships/hyperlink" Target="https://www.youtube.com/watch?v=9_smiKkjytI" TargetMode="External"/><Relationship Id="rId31" Type="http://schemas.openxmlformats.org/officeDocument/2006/relationships/hyperlink" Target="https://www.youtube.com/watch?v=52RG2JGhuBY&amp;ab" TargetMode="External"/><Relationship Id="rId30" Type="http://schemas.openxmlformats.org/officeDocument/2006/relationships/hyperlink" Target="https://www.youtube.com/watch?v=0PSXmLP12XY&amp;ab" TargetMode="External"/><Relationship Id="rId33" Type="http://schemas.openxmlformats.org/officeDocument/2006/relationships/hyperlink" Target="https://www.youtube.com/watch?v=YdFwZ5aOAsI&amp;ab" TargetMode="External"/><Relationship Id="rId32" Type="http://schemas.openxmlformats.org/officeDocument/2006/relationships/hyperlink" Target="https://www.youtube.com/watch?v=-ll9RelW_QI&amp;ab" TargetMode="External"/><Relationship Id="rId35" Type="http://schemas.openxmlformats.org/officeDocument/2006/relationships/hyperlink" Target="https://www.youtube.com/watch?v=9qyevD9Y5D8&amp;ab" TargetMode="External"/><Relationship Id="rId34" Type="http://schemas.openxmlformats.org/officeDocument/2006/relationships/hyperlink" Target="https://www.youtube.com/watch?v=x0xVKARUSUE&amp;ab" TargetMode="External"/><Relationship Id="rId619" Type="http://schemas.openxmlformats.org/officeDocument/2006/relationships/hyperlink" Target="https://www.youtube.com/watch?v=PL2BF4vE2TE" TargetMode="External"/><Relationship Id="rId618" Type="http://schemas.openxmlformats.org/officeDocument/2006/relationships/hyperlink" Target="https://www.youtube.com/watch?v=ap0t1T_qvN8" TargetMode="External"/><Relationship Id="rId739" Type="http://schemas.openxmlformats.org/officeDocument/2006/relationships/hyperlink" Target="https://www.youtube.com/watch?v=d5iBAbQdpCE" TargetMode="External"/><Relationship Id="rId613" Type="http://schemas.openxmlformats.org/officeDocument/2006/relationships/hyperlink" Target="https://www.youtube.com/watch?v=v2tT05J3BvM" TargetMode="External"/><Relationship Id="rId734" Type="http://schemas.openxmlformats.org/officeDocument/2006/relationships/hyperlink" Target="https://www.youtube.com/watch?v=e0ooJAl_xbo" TargetMode="External"/><Relationship Id="rId612" Type="http://schemas.openxmlformats.org/officeDocument/2006/relationships/hyperlink" Target="https://www.youtube.com/watch?v=uhxZ5e9rN80" TargetMode="External"/><Relationship Id="rId733" Type="http://schemas.openxmlformats.org/officeDocument/2006/relationships/hyperlink" Target="https://www.youtube.com/watch?v=ao_c2Ij0xbQ" TargetMode="External"/><Relationship Id="rId611" Type="http://schemas.openxmlformats.org/officeDocument/2006/relationships/hyperlink" Target="https://www.youtube.com/watch?v=07oeB3cxuvc" TargetMode="External"/><Relationship Id="rId732" Type="http://schemas.openxmlformats.org/officeDocument/2006/relationships/hyperlink" Target="https://www.youtube.com/watch?v=nscQYCknQGk" TargetMode="External"/><Relationship Id="rId610" Type="http://schemas.openxmlformats.org/officeDocument/2006/relationships/hyperlink" Target="https://www.youtube.com/watch?v=IBUZfuOP1c0" TargetMode="External"/><Relationship Id="rId731" Type="http://schemas.openxmlformats.org/officeDocument/2006/relationships/hyperlink" Target="https://www.youtube.com/watch?v=YO6bsec5Fhc" TargetMode="External"/><Relationship Id="rId617" Type="http://schemas.openxmlformats.org/officeDocument/2006/relationships/hyperlink" Target="https://www.youtube.com/watch?v=UVJwHk5AE_E" TargetMode="External"/><Relationship Id="rId738" Type="http://schemas.openxmlformats.org/officeDocument/2006/relationships/hyperlink" Target="https://www.youtube.com/watch?v=5OC7Jg2gII8" TargetMode="External"/><Relationship Id="rId616" Type="http://schemas.openxmlformats.org/officeDocument/2006/relationships/hyperlink" Target="https://www.youtube.com/watch?v=idHHyx-62Ys" TargetMode="External"/><Relationship Id="rId737" Type="http://schemas.openxmlformats.org/officeDocument/2006/relationships/hyperlink" Target="https://www.youtube.com/watch?v=gA_zNJQ5p9k" TargetMode="External"/><Relationship Id="rId615" Type="http://schemas.openxmlformats.org/officeDocument/2006/relationships/hyperlink" Target="https://www.youtube.com/watch?v=I9QcqzXZ5rc" TargetMode="External"/><Relationship Id="rId736" Type="http://schemas.openxmlformats.org/officeDocument/2006/relationships/hyperlink" Target="https://www.youtube.com/watch?v=6XnLQjIlzuo" TargetMode="External"/><Relationship Id="rId614" Type="http://schemas.openxmlformats.org/officeDocument/2006/relationships/hyperlink" Target="https://www.youtube.com/watch?v=MlS8IOMVFbU" TargetMode="External"/><Relationship Id="rId735" Type="http://schemas.openxmlformats.org/officeDocument/2006/relationships/hyperlink" Target="https://www.youtube.com/watch?v=dM__TIx1p48" TargetMode="External"/><Relationship Id="rId37" Type="http://schemas.openxmlformats.org/officeDocument/2006/relationships/hyperlink" Target="https://www.youtube.com/watch?v=NnxqRrmo1GI&amp;ab" TargetMode="External"/><Relationship Id="rId36" Type="http://schemas.openxmlformats.org/officeDocument/2006/relationships/hyperlink" Target="https://www.youtube.com/watch?v=u84fyGyAHUM&amp;ab" TargetMode="External"/><Relationship Id="rId39" Type="http://schemas.openxmlformats.org/officeDocument/2006/relationships/hyperlink" Target="https://www.youtube.com/watch?v=Z6vvdqvxw5E&amp;ab" TargetMode="External"/><Relationship Id="rId38" Type="http://schemas.openxmlformats.org/officeDocument/2006/relationships/hyperlink" Target="https://www.youtube.com/watch?v=QWSGaMtPAiM&amp;ab" TargetMode="External"/><Relationship Id="rId730" Type="http://schemas.openxmlformats.org/officeDocument/2006/relationships/hyperlink" Target="https://www.youtube.com/watch?v=DMfcflmvPI0" TargetMode="External"/><Relationship Id="rId20" Type="http://schemas.openxmlformats.org/officeDocument/2006/relationships/hyperlink" Target="https://www.youtube.com/watch?v=_DgJQl8JVVc" TargetMode="External"/><Relationship Id="rId22" Type="http://schemas.openxmlformats.org/officeDocument/2006/relationships/hyperlink" Target="https://www.youtube.com/watch?v=K0HvvjeaTco&amp;ab" TargetMode="External"/><Relationship Id="rId21" Type="http://schemas.openxmlformats.org/officeDocument/2006/relationships/hyperlink" Target="https://www.youtube.com/watch?v=lvJ25GWVusg" TargetMode="External"/><Relationship Id="rId24" Type="http://schemas.openxmlformats.org/officeDocument/2006/relationships/hyperlink" Target="https://www.youtube.com/watch?v=metpFkwRmps&amp;ab" TargetMode="External"/><Relationship Id="rId23" Type="http://schemas.openxmlformats.org/officeDocument/2006/relationships/hyperlink" Target="https://www.youtube.com/watch?v=tn-Y0Rr1JLQ&amp;ab" TargetMode="External"/><Relationship Id="rId409" Type="http://schemas.openxmlformats.org/officeDocument/2006/relationships/hyperlink" Target="https://www.youtube.com/watch?v=Jo3wupIfCGo" TargetMode="External"/><Relationship Id="rId404" Type="http://schemas.openxmlformats.org/officeDocument/2006/relationships/hyperlink" Target="https://www.youtube.com/watch?v=8pWzBQ9tZUc" TargetMode="External"/><Relationship Id="rId525" Type="http://schemas.openxmlformats.org/officeDocument/2006/relationships/hyperlink" Target="https://www.youtube.com/watch?v=w7oSjs98scY" TargetMode="External"/><Relationship Id="rId646" Type="http://schemas.openxmlformats.org/officeDocument/2006/relationships/hyperlink" Target="https://www.youtube.com/watch?v=YfsjUrIcnjc" TargetMode="External"/><Relationship Id="rId403" Type="http://schemas.openxmlformats.org/officeDocument/2006/relationships/hyperlink" Target="https://www.youtube.com/watch?v=fLGkV0iZUj4" TargetMode="External"/><Relationship Id="rId524" Type="http://schemas.openxmlformats.org/officeDocument/2006/relationships/hyperlink" Target="https://www.youtube.com/watch?v=8_51DClfvcU" TargetMode="External"/><Relationship Id="rId645" Type="http://schemas.openxmlformats.org/officeDocument/2006/relationships/hyperlink" Target="https://www.youtube.com/watch?v=E5252-GTBEQ" TargetMode="External"/><Relationship Id="rId402" Type="http://schemas.openxmlformats.org/officeDocument/2006/relationships/hyperlink" Target="https://www.youtube.com/watch?v=D44zVCnTiIM&amp;ab_channel=GujaratiFairyTales" TargetMode="External"/><Relationship Id="rId523" Type="http://schemas.openxmlformats.org/officeDocument/2006/relationships/hyperlink" Target="https://www.youtube.com/watch?v=vLq4c4DKb94" TargetMode="External"/><Relationship Id="rId644" Type="http://schemas.openxmlformats.org/officeDocument/2006/relationships/hyperlink" Target="https://www.youtube.com/watch?v=OpDq8kR2qZQ" TargetMode="External"/><Relationship Id="rId401" Type="http://schemas.openxmlformats.org/officeDocument/2006/relationships/hyperlink" Target="https://www.youtube.com/watch?v=rbnR1B06W5Q&amp;ab_channel=GujaratiFairyTales" TargetMode="External"/><Relationship Id="rId522" Type="http://schemas.openxmlformats.org/officeDocument/2006/relationships/hyperlink" Target="https://www.youtube.com/watch?v=ILZhRzKUXg4" TargetMode="External"/><Relationship Id="rId643" Type="http://schemas.openxmlformats.org/officeDocument/2006/relationships/hyperlink" Target="https://www.youtube.com/watch?v=Y73yweRXBZU" TargetMode="External"/><Relationship Id="rId408" Type="http://schemas.openxmlformats.org/officeDocument/2006/relationships/hyperlink" Target="https://www.youtube.com/watch?v=QKI4CB37TnE" TargetMode="External"/><Relationship Id="rId529" Type="http://schemas.openxmlformats.org/officeDocument/2006/relationships/hyperlink" Target="https://www.youtube.com/watch?v=vW9NDM6JcZE" TargetMode="External"/><Relationship Id="rId407" Type="http://schemas.openxmlformats.org/officeDocument/2006/relationships/hyperlink" Target="https://www.youtube.com/watch?v=OdmFsUPYf1I" TargetMode="External"/><Relationship Id="rId528" Type="http://schemas.openxmlformats.org/officeDocument/2006/relationships/hyperlink" Target="https://www.youtube.com/watch?v=MGL1drkkVyU" TargetMode="External"/><Relationship Id="rId649" Type="http://schemas.openxmlformats.org/officeDocument/2006/relationships/hyperlink" Target="https://www.youtube.com/watch?v=QhS3JwncB9E" TargetMode="External"/><Relationship Id="rId406" Type="http://schemas.openxmlformats.org/officeDocument/2006/relationships/hyperlink" Target="https://www.youtube.com/watch?v=WHyDCDsk9SY" TargetMode="External"/><Relationship Id="rId527" Type="http://schemas.openxmlformats.org/officeDocument/2006/relationships/hyperlink" Target="https://www.youtube.com/watch?v=gZznFn2G0oc" TargetMode="External"/><Relationship Id="rId648" Type="http://schemas.openxmlformats.org/officeDocument/2006/relationships/hyperlink" Target="https://www.youtube.com/watch?v=RzBbL6BAp_s" TargetMode="External"/><Relationship Id="rId405" Type="http://schemas.openxmlformats.org/officeDocument/2006/relationships/hyperlink" Target="https://www.youtube.com/watch?v=1hCgSSfPA2g" TargetMode="External"/><Relationship Id="rId526" Type="http://schemas.openxmlformats.org/officeDocument/2006/relationships/hyperlink" Target="https://www.youtube.com/watch?v=AdFRGyCWOSU" TargetMode="External"/><Relationship Id="rId647" Type="http://schemas.openxmlformats.org/officeDocument/2006/relationships/hyperlink" Target="https://www.youtube.com/watch?v=lDVVwjR3P-c" TargetMode="External"/><Relationship Id="rId26" Type="http://schemas.openxmlformats.org/officeDocument/2006/relationships/hyperlink" Target="https://www.youtube.com/watch?v=GcYXuQPlRvw&amp;ab" TargetMode="External"/><Relationship Id="rId25" Type="http://schemas.openxmlformats.org/officeDocument/2006/relationships/hyperlink" Target="https://www.youtube.com/watch?v=p7_EemV-k6s&amp;ab" TargetMode="External"/><Relationship Id="rId28" Type="http://schemas.openxmlformats.org/officeDocument/2006/relationships/hyperlink" Target="https://www.youtube.com/watch?v=43rGq_Mum5Q&amp;ab" TargetMode="External"/><Relationship Id="rId27" Type="http://schemas.openxmlformats.org/officeDocument/2006/relationships/hyperlink" Target="https://www.youtube.com/watch?v=X54vAwRUfso&amp;ab" TargetMode="External"/><Relationship Id="rId400" Type="http://schemas.openxmlformats.org/officeDocument/2006/relationships/hyperlink" Target="https://www.youtube.com/watch?v=qGPJ6DUed5g&amp;ab_channel=GujaratiFairyTales" TargetMode="External"/><Relationship Id="rId521" Type="http://schemas.openxmlformats.org/officeDocument/2006/relationships/hyperlink" Target="https://www.youtube.com/watch?v=fo7VYajdKoE" TargetMode="External"/><Relationship Id="rId642" Type="http://schemas.openxmlformats.org/officeDocument/2006/relationships/hyperlink" Target="https://www.youtube.com/watch?v=_W-JkFvEjEk&amp;ab_channel=RussianFairyTales" TargetMode="External"/><Relationship Id="rId29" Type="http://schemas.openxmlformats.org/officeDocument/2006/relationships/hyperlink" Target="https://www.youtube.com/watch?v=kMstrkv7Twg&amp;ab" TargetMode="External"/><Relationship Id="rId520" Type="http://schemas.openxmlformats.org/officeDocument/2006/relationships/hyperlink" Target="https://www.youtube.com/watch?v=25jHtR9x1Ds" TargetMode="External"/><Relationship Id="rId641" Type="http://schemas.openxmlformats.org/officeDocument/2006/relationships/hyperlink" Target="https://www.youtube.com/watch?v=lVi1ZQvVmXc&amp;ab_channel=RussianFairyTales" TargetMode="External"/><Relationship Id="rId640" Type="http://schemas.openxmlformats.org/officeDocument/2006/relationships/hyperlink" Target="https://www.youtube.com/watch?v=MeBHdGHQy8Y&amp;ab_channel=RussianFairyTales" TargetMode="External"/><Relationship Id="rId11" Type="http://schemas.openxmlformats.org/officeDocument/2006/relationships/hyperlink" Target="https://www.youtube.com/watch?v=PAZVp1j6LdI" TargetMode="External"/><Relationship Id="rId10" Type="http://schemas.openxmlformats.org/officeDocument/2006/relationships/hyperlink" Target="https://www.youtube.com/watch?v=Hkmj9BO-VOk" TargetMode="External"/><Relationship Id="rId13" Type="http://schemas.openxmlformats.org/officeDocument/2006/relationships/hyperlink" Target="https://www.youtube.com/watch?v=8am_b2GXgZg" TargetMode="External"/><Relationship Id="rId12" Type="http://schemas.openxmlformats.org/officeDocument/2006/relationships/hyperlink" Target="https://www.youtube.com/watch?v=98Cli5sviRc" TargetMode="External"/><Relationship Id="rId519" Type="http://schemas.openxmlformats.org/officeDocument/2006/relationships/hyperlink" Target="https://www.youtube.com/watch?v=nGoY8JhF3W8" TargetMode="External"/><Relationship Id="rId514" Type="http://schemas.openxmlformats.org/officeDocument/2006/relationships/hyperlink" Target="https://www.youtube.com/watch?v=0wzpPYukxbU" TargetMode="External"/><Relationship Id="rId635" Type="http://schemas.openxmlformats.org/officeDocument/2006/relationships/hyperlink" Target="https://www.youtube.com/watch?v=FVT56cIXzsI&amp;ab_channel=RussianFairyTales" TargetMode="External"/><Relationship Id="rId513" Type="http://schemas.openxmlformats.org/officeDocument/2006/relationships/hyperlink" Target="https://www.youtube.com/watch?v=ZOzuJfg0usI" TargetMode="External"/><Relationship Id="rId634" Type="http://schemas.openxmlformats.org/officeDocument/2006/relationships/hyperlink" Target="https://www.youtube.com/watch?v=HDJE7RRBn1o&amp;ab_channel=RussianFairyTales" TargetMode="External"/><Relationship Id="rId512" Type="http://schemas.openxmlformats.org/officeDocument/2006/relationships/hyperlink" Target="https://www.youtube.com/watch?v=5-ZPzkFgFqA" TargetMode="External"/><Relationship Id="rId633" Type="http://schemas.openxmlformats.org/officeDocument/2006/relationships/hyperlink" Target="https://www.youtube.com/watch?v=wYBGqpY9bYk&amp;ab_channel=RussianFairyTales" TargetMode="External"/><Relationship Id="rId511" Type="http://schemas.openxmlformats.org/officeDocument/2006/relationships/hyperlink" Target="https://www.youtube.com/watch?v=j_tyyvVVwHU" TargetMode="External"/><Relationship Id="rId632" Type="http://schemas.openxmlformats.org/officeDocument/2006/relationships/hyperlink" Target="https://www.youtube.com/watch?v=MJAO9ZwnEe0&amp;ab_channel=RussianFairyTales" TargetMode="External"/><Relationship Id="rId518" Type="http://schemas.openxmlformats.org/officeDocument/2006/relationships/hyperlink" Target="https://www.youtube.com/watch?v=4x8Nu2PYUUo" TargetMode="External"/><Relationship Id="rId639" Type="http://schemas.openxmlformats.org/officeDocument/2006/relationships/hyperlink" Target="https://www.youtube.com/watch?v=m_hbjfjT0H0&amp;ab_channel=RussianFairyTales" TargetMode="External"/><Relationship Id="rId517" Type="http://schemas.openxmlformats.org/officeDocument/2006/relationships/hyperlink" Target="https://www.youtube.com/watch?v=mbFL8jjXyqA" TargetMode="External"/><Relationship Id="rId638" Type="http://schemas.openxmlformats.org/officeDocument/2006/relationships/hyperlink" Target="https://www.youtube.com/watch?v=OTmPqVVcKJo&amp;ab_channel=RussianFairyTales" TargetMode="External"/><Relationship Id="rId516" Type="http://schemas.openxmlformats.org/officeDocument/2006/relationships/hyperlink" Target="https://www.youtube.com/watch?v=OK5t4IpXSKo" TargetMode="External"/><Relationship Id="rId637" Type="http://schemas.openxmlformats.org/officeDocument/2006/relationships/hyperlink" Target="https://www.youtube.com/watch?v=1KolHeZS948&amp;ab_channel=RussianFairyTales" TargetMode="External"/><Relationship Id="rId515" Type="http://schemas.openxmlformats.org/officeDocument/2006/relationships/hyperlink" Target="https://www.youtube.com/watch?v=VsEP8ALBYPs" TargetMode="External"/><Relationship Id="rId636" Type="http://schemas.openxmlformats.org/officeDocument/2006/relationships/hyperlink" Target="https://www.youtube.com/watch?v=Uk1NMFgSmeQ&amp;ab_channel=RussianFairyTales" TargetMode="External"/><Relationship Id="rId15" Type="http://schemas.openxmlformats.org/officeDocument/2006/relationships/hyperlink" Target="https://www.youtube.com/watch?v=C8Bd2wL_bvc" TargetMode="External"/><Relationship Id="rId14" Type="http://schemas.openxmlformats.org/officeDocument/2006/relationships/hyperlink" Target="https://www.youtube.com/watch?v=kihaOwmI2dw" TargetMode="External"/><Relationship Id="rId17" Type="http://schemas.openxmlformats.org/officeDocument/2006/relationships/hyperlink" Target="https://www.youtube.com/watch?v=5TqBcDiVFpU" TargetMode="External"/><Relationship Id="rId16" Type="http://schemas.openxmlformats.org/officeDocument/2006/relationships/hyperlink" Target="https://www.youtube.com/watch?v=V0HgTcRaERI" TargetMode="External"/><Relationship Id="rId19" Type="http://schemas.openxmlformats.org/officeDocument/2006/relationships/hyperlink" Target="https://www.youtube.com/watch?v=ug21It0Xpuw" TargetMode="External"/><Relationship Id="rId510" Type="http://schemas.openxmlformats.org/officeDocument/2006/relationships/hyperlink" Target="https://www.youtube.com/watch?v=YgHrwZ3qXnc" TargetMode="External"/><Relationship Id="rId631" Type="http://schemas.openxmlformats.org/officeDocument/2006/relationships/hyperlink" Target="https://www.youtube.com/watch?v=rQ93-qbCkfY&amp;ab_channel=RussianFairyTales" TargetMode="External"/><Relationship Id="rId18" Type="http://schemas.openxmlformats.org/officeDocument/2006/relationships/hyperlink" Target="https://www.youtube.com/watch?v=Lg4KFP4RxSU" TargetMode="External"/><Relationship Id="rId630" Type="http://schemas.openxmlformats.org/officeDocument/2006/relationships/hyperlink" Target="https://www.youtube.com/watch?v=p65dpx1BR7s&amp;ab_channel=RussianFairyTales" TargetMode="External"/><Relationship Id="rId751" Type="http://schemas.openxmlformats.org/officeDocument/2006/relationships/drawing" Target="../drawings/drawing1.xml"/><Relationship Id="rId750" Type="http://schemas.openxmlformats.org/officeDocument/2006/relationships/hyperlink" Target="https://www.youtube.com/watch?v=9j3T9LJhIFg" TargetMode="External"/><Relationship Id="rId84" Type="http://schemas.openxmlformats.org/officeDocument/2006/relationships/hyperlink" Target="https://www.youtube.com/watch?v=WQURZArNlJA" TargetMode="External"/><Relationship Id="rId83" Type="http://schemas.openxmlformats.org/officeDocument/2006/relationships/hyperlink" Target="https://www.youtube.com/watch?v=5hj4jtPUxDk" TargetMode="External"/><Relationship Id="rId86" Type="http://schemas.openxmlformats.org/officeDocument/2006/relationships/hyperlink" Target="https://www.youtube.com/watch?v=HDk__dghfoY" TargetMode="External"/><Relationship Id="rId85" Type="http://schemas.openxmlformats.org/officeDocument/2006/relationships/hyperlink" Target="https://www.youtube.com/watch?v=QWaTsNplckI" TargetMode="External"/><Relationship Id="rId88" Type="http://schemas.openxmlformats.org/officeDocument/2006/relationships/hyperlink" Target="https://www.youtube.com/watch?v=J5h3hmDIXsE" TargetMode="External"/><Relationship Id="rId87" Type="http://schemas.openxmlformats.org/officeDocument/2006/relationships/hyperlink" Target="https://www.youtube.com/watch?v=jHM8i_VdqeM" TargetMode="External"/><Relationship Id="rId89" Type="http://schemas.openxmlformats.org/officeDocument/2006/relationships/hyperlink" Target="https://www.youtube.com/watch?v=OAHWCeqgRH4" TargetMode="External"/><Relationship Id="rId709" Type="http://schemas.openxmlformats.org/officeDocument/2006/relationships/hyperlink" Target="https://www.youtube.com/watch?v=JzhGHL6Mdhs" TargetMode="External"/><Relationship Id="rId708" Type="http://schemas.openxmlformats.org/officeDocument/2006/relationships/hyperlink" Target="https://www.youtube.com/watch?v=Od22SbgWsnw" TargetMode="External"/><Relationship Id="rId707" Type="http://schemas.openxmlformats.org/officeDocument/2006/relationships/hyperlink" Target="https://www.youtube.com/watch?v=thLeaqq3apc" TargetMode="External"/><Relationship Id="rId706" Type="http://schemas.openxmlformats.org/officeDocument/2006/relationships/hyperlink" Target="https://www.youtube.com/watch?v=sU_6exHGHOU" TargetMode="External"/><Relationship Id="rId80" Type="http://schemas.openxmlformats.org/officeDocument/2006/relationships/hyperlink" Target="https://www.youtube.com/watch?v=tKT9Q5SXgL0" TargetMode="External"/><Relationship Id="rId82" Type="http://schemas.openxmlformats.org/officeDocument/2006/relationships/hyperlink" Target="https://www.youtube.com/watch?v=0UU_TPZTqSU" TargetMode="External"/><Relationship Id="rId81" Type="http://schemas.openxmlformats.org/officeDocument/2006/relationships/hyperlink" Target="https://www.youtube.com/watch?v=9xYUVAcedq8" TargetMode="External"/><Relationship Id="rId701" Type="http://schemas.openxmlformats.org/officeDocument/2006/relationships/hyperlink" Target="https://www.youtube.com/watch?v=_xkF0plKTD8" TargetMode="External"/><Relationship Id="rId700" Type="http://schemas.openxmlformats.org/officeDocument/2006/relationships/hyperlink" Target="https://www.youtube.com/watch?v=CohWIxiD2E8" TargetMode="External"/><Relationship Id="rId705" Type="http://schemas.openxmlformats.org/officeDocument/2006/relationships/hyperlink" Target="https://www.youtube.com/watch?v=mKjOmB9grX0" TargetMode="External"/><Relationship Id="rId704" Type="http://schemas.openxmlformats.org/officeDocument/2006/relationships/hyperlink" Target="https://www.youtube.com/watch?v=1pu7jF49sck" TargetMode="External"/><Relationship Id="rId703" Type="http://schemas.openxmlformats.org/officeDocument/2006/relationships/hyperlink" Target="https://www.youtube.com/watch?v=1Ae-BS5iPY8" TargetMode="External"/><Relationship Id="rId702" Type="http://schemas.openxmlformats.org/officeDocument/2006/relationships/hyperlink" Target="https://www.youtube.com/watch?v=F2W_EIdcsd4" TargetMode="External"/><Relationship Id="rId73" Type="http://schemas.openxmlformats.org/officeDocument/2006/relationships/hyperlink" Target="https://www.youtube.com/watch?v=kR2hU9g-1gg" TargetMode="External"/><Relationship Id="rId72" Type="http://schemas.openxmlformats.org/officeDocument/2006/relationships/hyperlink" Target="https://www.youtube.com/watch?v=B_U4mmAozoI" TargetMode="External"/><Relationship Id="rId75" Type="http://schemas.openxmlformats.org/officeDocument/2006/relationships/hyperlink" Target="https://www.youtube.com/watch?v=bloDzIE-jgA" TargetMode="External"/><Relationship Id="rId74" Type="http://schemas.openxmlformats.org/officeDocument/2006/relationships/hyperlink" Target="https://www.youtube.com/watch?v=5H530WsIwVc" TargetMode="External"/><Relationship Id="rId77" Type="http://schemas.openxmlformats.org/officeDocument/2006/relationships/hyperlink" Target="https://www.youtube.com/watch?v=XYUrhpy5ISk" TargetMode="External"/><Relationship Id="rId76" Type="http://schemas.openxmlformats.org/officeDocument/2006/relationships/hyperlink" Target="https://www.youtube.com/watch?v=1hrBifPlsg4" TargetMode="External"/><Relationship Id="rId79" Type="http://schemas.openxmlformats.org/officeDocument/2006/relationships/hyperlink" Target="https://www.youtube.com/watch?v=Tm_B8IAdpbg" TargetMode="External"/><Relationship Id="rId78" Type="http://schemas.openxmlformats.org/officeDocument/2006/relationships/hyperlink" Target="https://www.youtube.com/watch?v=_02x1TJh6bw" TargetMode="External"/><Relationship Id="rId71" Type="http://schemas.openxmlformats.org/officeDocument/2006/relationships/hyperlink" Target="https://www.youtube.com/watch?v=4wUe0kf6NGQ" TargetMode="External"/><Relationship Id="rId70" Type="http://schemas.openxmlformats.org/officeDocument/2006/relationships/hyperlink" Target="https://www.youtube.com/watch?v=Mn8_DspA3fY&amp;ab" TargetMode="External"/><Relationship Id="rId62" Type="http://schemas.openxmlformats.org/officeDocument/2006/relationships/hyperlink" Target="https://www.youtube.com/watch?v=jWltpC1d8Mk&amp;ab" TargetMode="External"/><Relationship Id="rId61" Type="http://schemas.openxmlformats.org/officeDocument/2006/relationships/hyperlink" Target="https://www.youtube.com/watch?v=BabtNuQuNac&amp;ab" TargetMode="External"/><Relationship Id="rId64" Type="http://schemas.openxmlformats.org/officeDocument/2006/relationships/hyperlink" Target="https://www.youtube.com/watch?v=oouJZ332Tp0&amp;ab" TargetMode="External"/><Relationship Id="rId63" Type="http://schemas.openxmlformats.org/officeDocument/2006/relationships/hyperlink" Target="https://www.youtube.com/watch?v=qmLI8v7GI4Y&amp;ab" TargetMode="External"/><Relationship Id="rId66" Type="http://schemas.openxmlformats.org/officeDocument/2006/relationships/hyperlink" Target="https://www.youtube.com/watch?v=egiFNNfHbPU&amp;t" TargetMode="External"/><Relationship Id="rId65" Type="http://schemas.openxmlformats.org/officeDocument/2006/relationships/hyperlink" Target="https://www.youtube.com/watch?v=OV9gOAhYmZY&amp;ab" TargetMode="External"/><Relationship Id="rId68" Type="http://schemas.openxmlformats.org/officeDocument/2006/relationships/hyperlink" Target="https://www.youtube.com/watch?v=EM8MVSK-ewA&amp;ab" TargetMode="External"/><Relationship Id="rId67" Type="http://schemas.openxmlformats.org/officeDocument/2006/relationships/hyperlink" Target="https://www.youtube.com/watch?v=t2BlBoFoK8w&amp;ab" TargetMode="External"/><Relationship Id="rId609" Type="http://schemas.openxmlformats.org/officeDocument/2006/relationships/hyperlink" Target="https://www.youtube.com/watch?v=vOmmygrs1c4" TargetMode="External"/><Relationship Id="rId608" Type="http://schemas.openxmlformats.org/officeDocument/2006/relationships/hyperlink" Target="https://www.youtube.com/watch?v=otNx20ruo84" TargetMode="External"/><Relationship Id="rId729" Type="http://schemas.openxmlformats.org/officeDocument/2006/relationships/hyperlink" Target="https://www.youtube.com/watch?v=yN-wHBX0qPA" TargetMode="External"/><Relationship Id="rId607" Type="http://schemas.openxmlformats.org/officeDocument/2006/relationships/hyperlink" Target="https://www.youtube.com/watch?v=hCLLf3sZEW8" TargetMode="External"/><Relationship Id="rId728" Type="http://schemas.openxmlformats.org/officeDocument/2006/relationships/hyperlink" Target="https://www.youtube.com/watch?v=6eHMLX2QWPs" TargetMode="External"/><Relationship Id="rId60" Type="http://schemas.openxmlformats.org/officeDocument/2006/relationships/hyperlink" Target="https://www.youtube.com/watch?v=j3zDubIcAP8" TargetMode="External"/><Relationship Id="rId602" Type="http://schemas.openxmlformats.org/officeDocument/2006/relationships/hyperlink" Target="https://www.youtube.com/watch?v=tUDDHyq8DF0" TargetMode="External"/><Relationship Id="rId723" Type="http://schemas.openxmlformats.org/officeDocument/2006/relationships/hyperlink" Target="https://www.youtube.com/watch?v=7HlyQiOMAJY" TargetMode="External"/><Relationship Id="rId601" Type="http://schemas.openxmlformats.org/officeDocument/2006/relationships/hyperlink" Target="https://www.youtube.com/watch?v=K0Yb8r4tSLE" TargetMode="External"/><Relationship Id="rId722" Type="http://schemas.openxmlformats.org/officeDocument/2006/relationships/hyperlink" Target="https://www.youtube.com/watch?v=Cimp-eTe3MU" TargetMode="External"/><Relationship Id="rId600" Type="http://schemas.openxmlformats.org/officeDocument/2006/relationships/hyperlink" Target="https://www.youtube.com/watch?v=UZIS9j3_4KM" TargetMode="External"/><Relationship Id="rId721" Type="http://schemas.openxmlformats.org/officeDocument/2006/relationships/hyperlink" Target="https://www.youtube.com/watch?v=foRey00Xoq8" TargetMode="External"/><Relationship Id="rId720" Type="http://schemas.openxmlformats.org/officeDocument/2006/relationships/hyperlink" Target="https://www.youtube.com/watch?v=1xv_FeBGzfk" TargetMode="External"/><Relationship Id="rId606" Type="http://schemas.openxmlformats.org/officeDocument/2006/relationships/hyperlink" Target="https://www.youtube.com/watch?v=C2kF6kEKvqQ" TargetMode="External"/><Relationship Id="rId727" Type="http://schemas.openxmlformats.org/officeDocument/2006/relationships/hyperlink" Target="https://www.youtube.com/watch?v=Rk_ytxghccc" TargetMode="External"/><Relationship Id="rId605" Type="http://schemas.openxmlformats.org/officeDocument/2006/relationships/hyperlink" Target="https://www.youtube.com/watch?v=bZZXjyhtT20" TargetMode="External"/><Relationship Id="rId726" Type="http://schemas.openxmlformats.org/officeDocument/2006/relationships/hyperlink" Target="https://www.youtube.com/watch?v=raZvl2lJ6yk" TargetMode="External"/><Relationship Id="rId604" Type="http://schemas.openxmlformats.org/officeDocument/2006/relationships/hyperlink" Target="https://www.youtube.com/watch?v=-_BdSce0gAk" TargetMode="External"/><Relationship Id="rId725" Type="http://schemas.openxmlformats.org/officeDocument/2006/relationships/hyperlink" Target="https://www.youtube.com/watch?v=zK7ztTKzTnQ" TargetMode="External"/><Relationship Id="rId603" Type="http://schemas.openxmlformats.org/officeDocument/2006/relationships/hyperlink" Target="https://www.youtube.com/watch?v=MDn3HjRHxs4" TargetMode="External"/><Relationship Id="rId724" Type="http://schemas.openxmlformats.org/officeDocument/2006/relationships/hyperlink" Target="https://www.youtube.com/watch?v=2dW3qfgvpJo" TargetMode="External"/><Relationship Id="rId69" Type="http://schemas.openxmlformats.org/officeDocument/2006/relationships/hyperlink" Target="https://www.youtube.com/watch?v=B3pfsuryHIQ&amp;ab" TargetMode="External"/><Relationship Id="rId51" Type="http://schemas.openxmlformats.org/officeDocument/2006/relationships/hyperlink" Target="https://www.youtube.com/watch?v=ebMZYDkVUgk&amp;ab" TargetMode="External"/><Relationship Id="rId50" Type="http://schemas.openxmlformats.org/officeDocument/2006/relationships/hyperlink" Target="https://www.youtube.com/watch?v=Ke8QzGkTXDA&amp;ab" TargetMode="External"/><Relationship Id="rId53" Type="http://schemas.openxmlformats.org/officeDocument/2006/relationships/hyperlink" Target="https://www.youtube.com/watch?v=JhkDqkyw6Ts&amp;ab" TargetMode="External"/><Relationship Id="rId52" Type="http://schemas.openxmlformats.org/officeDocument/2006/relationships/hyperlink" Target="https://www.youtube.com/watch?v=RoqX0Hf-eT8&amp;ab" TargetMode="External"/><Relationship Id="rId55" Type="http://schemas.openxmlformats.org/officeDocument/2006/relationships/hyperlink" Target="https://www.youtube.com/watch?v=1HVcrC1s0t0&amp;ab" TargetMode="External"/><Relationship Id="rId54" Type="http://schemas.openxmlformats.org/officeDocument/2006/relationships/hyperlink" Target="https://www.youtube.com/watch?v=1gg0oItw1jw&amp;ab" TargetMode="External"/><Relationship Id="rId57" Type="http://schemas.openxmlformats.org/officeDocument/2006/relationships/hyperlink" Target="https://www.youtube.com/watch?v=e8Ch_NyO6Q4" TargetMode="External"/><Relationship Id="rId56" Type="http://schemas.openxmlformats.org/officeDocument/2006/relationships/hyperlink" Target="https://www.youtube.com/watch?v=Uz3UuD4T4u4" TargetMode="External"/><Relationship Id="rId719" Type="http://schemas.openxmlformats.org/officeDocument/2006/relationships/hyperlink" Target="https://www.youtube.com/watch?v=tihmQmPqSdM" TargetMode="External"/><Relationship Id="rId718" Type="http://schemas.openxmlformats.org/officeDocument/2006/relationships/hyperlink" Target="https://www.youtube.com/watch?v=zOceeeWDTag" TargetMode="External"/><Relationship Id="rId717" Type="http://schemas.openxmlformats.org/officeDocument/2006/relationships/hyperlink" Target="https://www.youtube.com/watch?v=Q_bKU_tPaJo" TargetMode="External"/><Relationship Id="rId712" Type="http://schemas.openxmlformats.org/officeDocument/2006/relationships/hyperlink" Target="https://www.youtube.com/watch?v=rNJGg8ecFm4" TargetMode="External"/><Relationship Id="rId711" Type="http://schemas.openxmlformats.org/officeDocument/2006/relationships/hyperlink" Target="https://www.youtube.com/watch?v=oAh_1O5qG-A" TargetMode="External"/><Relationship Id="rId710" Type="http://schemas.openxmlformats.org/officeDocument/2006/relationships/hyperlink" Target="https://www.youtube.com/watch?v=jcu_WQgJgFo" TargetMode="External"/><Relationship Id="rId716" Type="http://schemas.openxmlformats.org/officeDocument/2006/relationships/hyperlink" Target="https://www.youtube.com/watch?v=Yirc35yIjfc" TargetMode="External"/><Relationship Id="rId715" Type="http://schemas.openxmlformats.org/officeDocument/2006/relationships/hyperlink" Target="https://www.youtube.com/watch?v=aUqjkoB9FOQ" TargetMode="External"/><Relationship Id="rId714" Type="http://schemas.openxmlformats.org/officeDocument/2006/relationships/hyperlink" Target="https://www.youtube.com/watch?v=kS6LXBelY4k" TargetMode="External"/><Relationship Id="rId713" Type="http://schemas.openxmlformats.org/officeDocument/2006/relationships/hyperlink" Target="https://www.youtube.com/watch?v=b4bmc2MhCrk" TargetMode="External"/><Relationship Id="rId59" Type="http://schemas.openxmlformats.org/officeDocument/2006/relationships/hyperlink" Target="https://www.youtube.com/watch?v=bXrUMk1YenM" TargetMode="External"/><Relationship Id="rId58" Type="http://schemas.openxmlformats.org/officeDocument/2006/relationships/hyperlink" Target="https://www.youtube.com/watch?v=tNdgOuHk080" TargetMode="External"/><Relationship Id="rId590" Type="http://schemas.openxmlformats.org/officeDocument/2006/relationships/hyperlink" Target="https://www.youtube.com/watch?v=jq_LrGsgaS4" TargetMode="External"/><Relationship Id="rId107" Type="http://schemas.openxmlformats.org/officeDocument/2006/relationships/hyperlink" Target="https://www.youtube.com/watch?v=HHruVzAwGfk" TargetMode="External"/><Relationship Id="rId228" Type="http://schemas.openxmlformats.org/officeDocument/2006/relationships/hyperlink" Target="https://www.youtube.com/watch?v=85PilBCJMWM" TargetMode="External"/><Relationship Id="rId349" Type="http://schemas.openxmlformats.org/officeDocument/2006/relationships/hyperlink" Target="https://www.youtube.com/watch?v=Ijkw_xZrxE8" TargetMode="External"/><Relationship Id="rId106" Type="http://schemas.openxmlformats.org/officeDocument/2006/relationships/hyperlink" Target="https://www.youtube.com/watch?v=1_BS7UGKZEo" TargetMode="External"/><Relationship Id="rId227" Type="http://schemas.openxmlformats.org/officeDocument/2006/relationships/hyperlink" Target="https://www.youtube.com/watch?v=BCbEWa3S3zk" TargetMode="External"/><Relationship Id="rId348" Type="http://schemas.openxmlformats.org/officeDocument/2006/relationships/hyperlink" Target="https://www.youtube.com/watch?v=yETKAKzd860" TargetMode="External"/><Relationship Id="rId469" Type="http://schemas.openxmlformats.org/officeDocument/2006/relationships/hyperlink" Target="https://www.youtube.com/watch?v=CDA0mwN2-gI" TargetMode="External"/><Relationship Id="rId105" Type="http://schemas.openxmlformats.org/officeDocument/2006/relationships/hyperlink" Target="https://www.youtube.com/watch?v=LXtPnXbMtuQ" TargetMode="External"/><Relationship Id="rId226" Type="http://schemas.openxmlformats.org/officeDocument/2006/relationships/hyperlink" Target="https://www.youtube.com/watch?v=50tllr8dRjo" TargetMode="External"/><Relationship Id="rId347" Type="http://schemas.openxmlformats.org/officeDocument/2006/relationships/hyperlink" Target="https://www.youtube.com/watch?v=ooWTGQNYiaE" TargetMode="External"/><Relationship Id="rId468" Type="http://schemas.openxmlformats.org/officeDocument/2006/relationships/hyperlink" Target="https://www.youtube.com/watch?v=1WmxtJc5l3w" TargetMode="External"/><Relationship Id="rId589" Type="http://schemas.openxmlformats.org/officeDocument/2006/relationships/hyperlink" Target="https://www.youtube.com/watch?v=tJQOk5CdhrI" TargetMode="External"/><Relationship Id="rId104" Type="http://schemas.openxmlformats.org/officeDocument/2006/relationships/hyperlink" Target="https://www.youtube.com/watch?v=aYm1rvL2aP8" TargetMode="External"/><Relationship Id="rId225" Type="http://schemas.openxmlformats.org/officeDocument/2006/relationships/hyperlink" Target="https://www.youtube.com/watch?v=1SfVEUTI124" TargetMode="External"/><Relationship Id="rId346" Type="http://schemas.openxmlformats.org/officeDocument/2006/relationships/hyperlink" Target="https://www.youtube.com/watch?v=05yMNoOPAFc" TargetMode="External"/><Relationship Id="rId467" Type="http://schemas.openxmlformats.org/officeDocument/2006/relationships/hyperlink" Target="https://www.youtube.com/watch?v=onPNk31g8eQ" TargetMode="External"/><Relationship Id="rId588" Type="http://schemas.openxmlformats.org/officeDocument/2006/relationships/hyperlink" Target="https://www.youtube.com/watch?v=SzDG-06Tx-s" TargetMode="External"/><Relationship Id="rId109" Type="http://schemas.openxmlformats.org/officeDocument/2006/relationships/hyperlink" Target="https://www.youtube.com/watch?v=oMiayRL7Bec" TargetMode="External"/><Relationship Id="rId108" Type="http://schemas.openxmlformats.org/officeDocument/2006/relationships/hyperlink" Target="https://www.youtube.com/watch?v=xcKD3yLOJbo" TargetMode="External"/><Relationship Id="rId229" Type="http://schemas.openxmlformats.org/officeDocument/2006/relationships/hyperlink" Target="https://www.youtube.com/watch?v=swsVvlBhZIg" TargetMode="External"/><Relationship Id="rId220" Type="http://schemas.openxmlformats.org/officeDocument/2006/relationships/hyperlink" Target="https://www.youtube.com/watch?v=2jtvZar0sJw" TargetMode="External"/><Relationship Id="rId341" Type="http://schemas.openxmlformats.org/officeDocument/2006/relationships/hyperlink" Target="https://www.youtube.com/watch?v=-NEC_OpPhyw" TargetMode="External"/><Relationship Id="rId462" Type="http://schemas.openxmlformats.org/officeDocument/2006/relationships/hyperlink" Target="https://www.youtube.com/watch?v=Dk3N1z-KF5U" TargetMode="External"/><Relationship Id="rId583" Type="http://schemas.openxmlformats.org/officeDocument/2006/relationships/hyperlink" Target="https://www.youtube.com/watch?v=HC0Yz5dpcHw" TargetMode="External"/><Relationship Id="rId340" Type="http://schemas.openxmlformats.org/officeDocument/2006/relationships/hyperlink" Target="https://www.youtube.com/watch?v=95yDHjxRo0E&amp;ab_channel=AssameseFairyTales" TargetMode="External"/><Relationship Id="rId461" Type="http://schemas.openxmlformats.org/officeDocument/2006/relationships/hyperlink" Target="https://www.youtube.com/watch?v=4c5VhysGxrA" TargetMode="External"/><Relationship Id="rId582" Type="http://schemas.openxmlformats.org/officeDocument/2006/relationships/hyperlink" Target="https://www.youtube.com/watch?v=_STh5dwjxcM" TargetMode="External"/><Relationship Id="rId460" Type="http://schemas.openxmlformats.org/officeDocument/2006/relationships/hyperlink" Target="https://www.youtube.com/watch?v=wmTvA4Qi9t0" TargetMode="External"/><Relationship Id="rId581" Type="http://schemas.openxmlformats.org/officeDocument/2006/relationships/hyperlink" Target="https://www.youtube.com/watch?v=1EdKhW-8hr8" TargetMode="External"/><Relationship Id="rId580" Type="http://schemas.openxmlformats.org/officeDocument/2006/relationships/hyperlink" Target="https://www.youtube.com/watch?v=C_WCRw4LdkA" TargetMode="External"/><Relationship Id="rId103" Type="http://schemas.openxmlformats.org/officeDocument/2006/relationships/hyperlink" Target="https://www.youtube.com/watch?v=harPlrV-7-I" TargetMode="External"/><Relationship Id="rId224" Type="http://schemas.openxmlformats.org/officeDocument/2006/relationships/hyperlink" Target="https://www.youtube.com/watch?v=QkEDZyR3Wtg" TargetMode="External"/><Relationship Id="rId345" Type="http://schemas.openxmlformats.org/officeDocument/2006/relationships/hyperlink" Target="https://www.youtube.com/watch?v=w3yg2FpKStA" TargetMode="External"/><Relationship Id="rId466" Type="http://schemas.openxmlformats.org/officeDocument/2006/relationships/hyperlink" Target="https://www.youtube.com/watch?v=oSGzL508PZY" TargetMode="External"/><Relationship Id="rId587" Type="http://schemas.openxmlformats.org/officeDocument/2006/relationships/hyperlink" Target="https://www.youtube.com/watch?v=ZnPx70vHdVQ" TargetMode="External"/><Relationship Id="rId102" Type="http://schemas.openxmlformats.org/officeDocument/2006/relationships/hyperlink" Target="https://www.youtube.com/watch?v=NUyT3uhbS0g" TargetMode="External"/><Relationship Id="rId223" Type="http://schemas.openxmlformats.org/officeDocument/2006/relationships/hyperlink" Target="https://www.youtube.com/watch?v=dQUtu_DqijM" TargetMode="External"/><Relationship Id="rId344" Type="http://schemas.openxmlformats.org/officeDocument/2006/relationships/hyperlink" Target="https://www.youtube.com/watch?v=N2dQepFeedY" TargetMode="External"/><Relationship Id="rId465" Type="http://schemas.openxmlformats.org/officeDocument/2006/relationships/hyperlink" Target="https://www.youtube.com/watch?v=NDh8nRKgYhk" TargetMode="External"/><Relationship Id="rId586" Type="http://schemas.openxmlformats.org/officeDocument/2006/relationships/hyperlink" Target="https://www.youtube.com/watch?v=pc2W2kKx9Pg" TargetMode="External"/><Relationship Id="rId101" Type="http://schemas.openxmlformats.org/officeDocument/2006/relationships/hyperlink" Target="https://www.youtube.com/watch?v=GxcGVCEEdcU" TargetMode="External"/><Relationship Id="rId222" Type="http://schemas.openxmlformats.org/officeDocument/2006/relationships/hyperlink" Target="https://www.youtube.com/watch?v=HC_uNyXi_oU" TargetMode="External"/><Relationship Id="rId343" Type="http://schemas.openxmlformats.org/officeDocument/2006/relationships/hyperlink" Target="https://www.youtube.com/watch?v=8EtPVMPnDG4" TargetMode="External"/><Relationship Id="rId464" Type="http://schemas.openxmlformats.org/officeDocument/2006/relationships/hyperlink" Target="https://www.youtube.com/watch?v=sgZ0UodF780" TargetMode="External"/><Relationship Id="rId585" Type="http://schemas.openxmlformats.org/officeDocument/2006/relationships/hyperlink" Target="https://www.youtube.com/watch?v=Ao2gYjz8WfI" TargetMode="External"/><Relationship Id="rId100" Type="http://schemas.openxmlformats.org/officeDocument/2006/relationships/hyperlink" Target="https://www.youtube.com/watch?v=1P6qQ6qAjlM" TargetMode="External"/><Relationship Id="rId221" Type="http://schemas.openxmlformats.org/officeDocument/2006/relationships/hyperlink" Target="https://www.youtube.com/watch?v=KiRHUqAB-m8" TargetMode="External"/><Relationship Id="rId342" Type="http://schemas.openxmlformats.org/officeDocument/2006/relationships/hyperlink" Target="https://www.youtube.com/watch?v=ilRvGHHpyDg" TargetMode="External"/><Relationship Id="rId463" Type="http://schemas.openxmlformats.org/officeDocument/2006/relationships/hyperlink" Target="https://www.youtube.com/watch?v=0Vi6iTbEUo8" TargetMode="External"/><Relationship Id="rId584" Type="http://schemas.openxmlformats.org/officeDocument/2006/relationships/hyperlink" Target="https://www.youtube.com/watch?v=9s_Pxg-t4gk" TargetMode="External"/><Relationship Id="rId217" Type="http://schemas.openxmlformats.org/officeDocument/2006/relationships/hyperlink" Target="https://www.youtube.com/watch?v=69kGqLerVQs" TargetMode="External"/><Relationship Id="rId338" Type="http://schemas.openxmlformats.org/officeDocument/2006/relationships/hyperlink" Target="https://www.youtube.com/watch?v=phRNBD6c2n8" TargetMode="External"/><Relationship Id="rId459" Type="http://schemas.openxmlformats.org/officeDocument/2006/relationships/hyperlink" Target="https://www.youtube.com/watch?v=v1WefEygQOQ" TargetMode="External"/><Relationship Id="rId216" Type="http://schemas.openxmlformats.org/officeDocument/2006/relationships/hyperlink" Target="https://www.youtube.com/watch?v=AJOegIcwwSQ" TargetMode="External"/><Relationship Id="rId337" Type="http://schemas.openxmlformats.org/officeDocument/2006/relationships/hyperlink" Target="https://www.youtube.com/watch?v=OcuFA6MQcWs" TargetMode="External"/><Relationship Id="rId458" Type="http://schemas.openxmlformats.org/officeDocument/2006/relationships/hyperlink" Target="https://www.youtube.com/watch?v=9swpxHcDNJQ" TargetMode="External"/><Relationship Id="rId579" Type="http://schemas.openxmlformats.org/officeDocument/2006/relationships/hyperlink" Target="https://www.youtube.com/watch?v=-6zZf_5Fctc" TargetMode="External"/><Relationship Id="rId215" Type="http://schemas.openxmlformats.org/officeDocument/2006/relationships/hyperlink" Target="https://www.youtube.com/watch?v=tFnVWGAzsPo" TargetMode="External"/><Relationship Id="rId336" Type="http://schemas.openxmlformats.org/officeDocument/2006/relationships/hyperlink" Target="https://www.youtube.com/watch?v=6oa7oUXpDXU" TargetMode="External"/><Relationship Id="rId457" Type="http://schemas.openxmlformats.org/officeDocument/2006/relationships/hyperlink" Target="https://www.youtube.com/watch?v=XAcMDxgdt8c" TargetMode="External"/><Relationship Id="rId578" Type="http://schemas.openxmlformats.org/officeDocument/2006/relationships/hyperlink" Target="https://www.youtube.com/watch?v=DL-7cTQE_Do" TargetMode="External"/><Relationship Id="rId699" Type="http://schemas.openxmlformats.org/officeDocument/2006/relationships/hyperlink" Target="https://www.youtube.com/watch?v=6IlmqZ2h5xg" TargetMode="External"/><Relationship Id="rId214" Type="http://schemas.openxmlformats.org/officeDocument/2006/relationships/hyperlink" Target="https://www.youtube.com/watch?v=NM_zUf04A0g" TargetMode="External"/><Relationship Id="rId335" Type="http://schemas.openxmlformats.org/officeDocument/2006/relationships/hyperlink" Target="https://www.youtube.com/watch?v=_ipdXHswiYc" TargetMode="External"/><Relationship Id="rId456" Type="http://schemas.openxmlformats.org/officeDocument/2006/relationships/hyperlink" Target="https://www.youtube.com/watch?v=LfVFW_rv-OA" TargetMode="External"/><Relationship Id="rId577" Type="http://schemas.openxmlformats.org/officeDocument/2006/relationships/hyperlink" Target="https://www.youtube.com/watch?v=gXHV0xromrQ" TargetMode="External"/><Relationship Id="rId698" Type="http://schemas.openxmlformats.org/officeDocument/2006/relationships/hyperlink" Target="https://www.youtube.com/watch?v=rZLpGNO3PTo" TargetMode="External"/><Relationship Id="rId219" Type="http://schemas.openxmlformats.org/officeDocument/2006/relationships/hyperlink" Target="https://www.youtube.com/watch?v=rVND3ePG5Xw" TargetMode="External"/><Relationship Id="rId218" Type="http://schemas.openxmlformats.org/officeDocument/2006/relationships/hyperlink" Target="https://www.youtube.com/watch?v=mxjMYet0jCk" TargetMode="External"/><Relationship Id="rId339" Type="http://schemas.openxmlformats.org/officeDocument/2006/relationships/hyperlink" Target="https://www.youtube.com/watch?v=b8zyL2RfrOU" TargetMode="External"/><Relationship Id="rId330" Type="http://schemas.openxmlformats.org/officeDocument/2006/relationships/hyperlink" Target="https://www.youtube.com/watch?v=jxV0wV8lknk" TargetMode="External"/><Relationship Id="rId451" Type="http://schemas.openxmlformats.org/officeDocument/2006/relationships/hyperlink" Target="https://www.youtube.com/watch?v=plmw8CB_4xM" TargetMode="External"/><Relationship Id="rId572" Type="http://schemas.openxmlformats.org/officeDocument/2006/relationships/hyperlink" Target="https://www.youtube.com/watch?v=CmItVx_KX4s" TargetMode="External"/><Relationship Id="rId693" Type="http://schemas.openxmlformats.org/officeDocument/2006/relationships/hyperlink" Target="https://www.youtube.com/watch?v=ust1IGL2oRw" TargetMode="External"/><Relationship Id="rId450" Type="http://schemas.openxmlformats.org/officeDocument/2006/relationships/hyperlink" Target="https://www.youtube.com/watch?v=_6dqSkE5vEY" TargetMode="External"/><Relationship Id="rId571" Type="http://schemas.openxmlformats.org/officeDocument/2006/relationships/hyperlink" Target="https://www.youtube.com/watch?v=yb52P9RF0B8" TargetMode="External"/><Relationship Id="rId692" Type="http://schemas.openxmlformats.org/officeDocument/2006/relationships/hyperlink" Target="https://www.youtube.com/watch?v=nRuLcNsx_0w" TargetMode="External"/><Relationship Id="rId570" Type="http://schemas.openxmlformats.org/officeDocument/2006/relationships/hyperlink" Target="https://www.youtube.com/watch?v=mIOOCyYX4CQ" TargetMode="External"/><Relationship Id="rId691" Type="http://schemas.openxmlformats.org/officeDocument/2006/relationships/hyperlink" Target="https://www.youtube.com/watch?v=ScIU-magAuY" TargetMode="External"/><Relationship Id="rId690" Type="http://schemas.openxmlformats.org/officeDocument/2006/relationships/hyperlink" Target="https://www.youtube.com/watch?v=TAGOse9KpQE" TargetMode="External"/><Relationship Id="rId213" Type="http://schemas.openxmlformats.org/officeDocument/2006/relationships/hyperlink" Target="https://www.youtube.com/watch?v=uOvRXvqR2ak" TargetMode="External"/><Relationship Id="rId334" Type="http://schemas.openxmlformats.org/officeDocument/2006/relationships/hyperlink" Target="https://www.youtube.com/watch?v=qhepysLkX0Q" TargetMode="External"/><Relationship Id="rId455" Type="http://schemas.openxmlformats.org/officeDocument/2006/relationships/hyperlink" Target="https://www.youtube.com/watch?v=jpmVq5Wepd4" TargetMode="External"/><Relationship Id="rId576" Type="http://schemas.openxmlformats.org/officeDocument/2006/relationships/hyperlink" Target="https://www.youtube.com/watch?v=OAOHhPniZcI" TargetMode="External"/><Relationship Id="rId697" Type="http://schemas.openxmlformats.org/officeDocument/2006/relationships/hyperlink" Target="https://www.youtube.com/watch?v=TzLl3abaoAY" TargetMode="External"/><Relationship Id="rId212" Type="http://schemas.openxmlformats.org/officeDocument/2006/relationships/hyperlink" Target="https://www.youtube.com/watch?v=NTTbR2_ru1E" TargetMode="External"/><Relationship Id="rId333" Type="http://schemas.openxmlformats.org/officeDocument/2006/relationships/hyperlink" Target="https://www.youtube.com/watch?v=zBkjFGYKMhA" TargetMode="External"/><Relationship Id="rId454" Type="http://schemas.openxmlformats.org/officeDocument/2006/relationships/hyperlink" Target="https://www.youtube.com/watch?v=Vab-5lRD3S0" TargetMode="External"/><Relationship Id="rId575" Type="http://schemas.openxmlformats.org/officeDocument/2006/relationships/hyperlink" Target="https://www.youtube.com/watch?v=mXtimQZGDAo" TargetMode="External"/><Relationship Id="rId696" Type="http://schemas.openxmlformats.org/officeDocument/2006/relationships/hyperlink" Target="https://www.youtube.com/watch?v=YqePPWpWzzM" TargetMode="External"/><Relationship Id="rId211" Type="http://schemas.openxmlformats.org/officeDocument/2006/relationships/hyperlink" Target="https://www.youtube.com/watch?v=Bily6LGHZAg" TargetMode="External"/><Relationship Id="rId332" Type="http://schemas.openxmlformats.org/officeDocument/2006/relationships/hyperlink" Target="https://www.youtube.com/watch?v=-GfNEDs3ERw" TargetMode="External"/><Relationship Id="rId453" Type="http://schemas.openxmlformats.org/officeDocument/2006/relationships/hyperlink" Target="https://www.youtube.com/watch?v=mFAQr2nv2B0" TargetMode="External"/><Relationship Id="rId574" Type="http://schemas.openxmlformats.org/officeDocument/2006/relationships/hyperlink" Target="https://www.youtube.com/watch?v=Hudu3EaEq7k" TargetMode="External"/><Relationship Id="rId695" Type="http://schemas.openxmlformats.org/officeDocument/2006/relationships/hyperlink" Target="https://www.youtube.com/watch?v=-8ejXwHxfDA" TargetMode="External"/><Relationship Id="rId210" Type="http://schemas.openxmlformats.org/officeDocument/2006/relationships/hyperlink" Target="https://www.youtube.com/watch?v=vPsVnD10JE0" TargetMode="External"/><Relationship Id="rId331" Type="http://schemas.openxmlformats.org/officeDocument/2006/relationships/hyperlink" Target="https://www.youtube.com/watch?v=S44TgKsSHvQ" TargetMode="External"/><Relationship Id="rId452" Type="http://schemas.openxmlformats.org/officeDocument/2006/relationships/hyperlink" Target="https://www.youtube.com/watch?v=uNDHPtWxncA" TargetMode="External"/><Relationship Id="rId573" Type="http://schemas.openxmlformats.org/officeDocument/2006/relationships/hyperlink" Target="https://www.youtube.com/watch?v=6Mqtn7jtXjM" TargetMode="External"/><Relationship Id="rId694" Type="http://schemas.openxmlformats.org/officeDocument/2006/relationships/hyperlink" Target="https://www.youtube.com/watch?v=JA_slDiG45c" TargetMode="External"/><Relationship Id="rId370" Type="http://schemas.openxmlformats.org/officeDocument/2006/relationships/hyperlink" Target="https://www.youtube.com/watch?v=Cu5S9IRdnVg" TargetMode="External"/><Relationship Id="rId491" Type="http://schemas.openxmlformats.org/officeDocument/2006/relationships/hyperlink" Target="https://www.youtube.com/watch?v=I4y13RbptNI" TargetMode="External"/><Relationship Id="rId490" Type="http://schemas.openxmlformats.org/officeDocument/2006/relationships/hyperlink" Target="https://www.youtube.com/watch?v=cxRxi2kBUzk" TargetMode="External"/><Relationship Id="rId129" Type="http://schemas.openxmlformats.org/officeDocument/2006/relationships/hyperlink" Target="https://www.youtube.com/watch?v=RA9uWYCEkQk" TargetMode="External"/><Relationship Id="rId128" Type="http://schemas.openxmlformats.org/officeDocument/2006/relationships/hyperlink" Target="https://www.youtube.com/watch?v=0PrY1FnDOB8&amp;" TargetMode="External"/><Relationship Id="rId249" Type="http://schemas.openxmlformats.org/officeDocument/2006/relationships/hyperlink" Target="https://www.youtube.com/watch?v=PsEuPeBkkqY" TargetMode="External"/><Relationship Id="rId127" Type="http://schemas.openxmlformats.org/officeDocument/2006/relationships/hyperlink" Target="https://www.youtube.com/watch?v=bXoa4AXKASY" TargetMode="External"/><Relationship Id="rId248" Type="http://schemas.openxmlformats.org/officeDocument/2006/relationships/hyperlink" Target="https://www.youtube.com/watch?v=ahUlvAbKU5E" TargetMode="External"/><Relationship Id="rId369" Type="http://schemas.openxmlformats.org/officeDocument/2006/relationships/hyperlink" Target="https://www.youtube.com/watch?v=sWkBeJvhIps" TargetMode="External"/><Relationship Id="rId126" Type="http://schemas.openxmlformats.org/officeDocument/2006/relationships/hyperlink" Target="https://www.youtube.com/watch?v=hscsM7yVZ6c" TargetMode="External"/><Relationship Id="rId247" Type="http://schemas.openxmlformats.org/officeDocument/2006/relationships/hyperlink" Target="https://www.youtube.com/watch?v=aVmy-wtNLe4" TargetMode="External"/><Relationship Id="rId368" Type="http://schemas.openxmlformats.org/officeDocument/2006/relationships/hyperlink" Target="https://www.youtube.com/watch?v=5zdtiS7gp4k" TargetMode="External"/><Relationship Id="rId489" Type="http://schemas.openxmlformats.org/officeDocument/2006/relationships/hyperlink" Target="https://www.youtube.com/watch?v=726uTTT0by0" TargetMode="External"/><Relationship Id="rId121" Type="http://schemas.openxmlformats.org/officeDocument/2006/relationships/hyperlink" Target="https://www.youtube.com/watch?v=DT6BgaNLnhU" TargetMode="External"/><Relationship Id="rId242" Type="http://schemas.openxmlformats.org/officeDocument/2006/relationships/hyperlink" Target="https://www.youtube.com/watch?v=A5fij5tfxjA" TargetMode="External"/><Relationship Id="rId363" Type="http://schemas.openxmlformats.org/officeDocument/2006/relationships/hyperlink" Target="https://www.youtube.com/watch?v=8SWQ1em1-Ak" TargetMode="External"/><Relationship Id="rId484" Type="http://schemas.openxmlformats.org/officeDocument/2006/relationships/hyperlink" Target="https://www.youtube.com/watch?v=S77jdj8DS-8" TargetMode="External"/><Relationship Id="rId120" Type="http://schemas.openxmlformats.org/officeDocument/2006/relationships/hyperlink" Target="https://www.youtube.com/watch?v=irB51vFw1QE" TargetMode="External"/><Relationship Id="rId241" Type="http://schemas.openxmlformats.org/officeDocument/2006/relationships/hyperlink" Target="https://www.youtube.com/watch?v=9jEcSYzd6vY" TargetMode="External"/><Relationship Id="rId362" Type="http://schemas.openxmlformats.org/officeDocument/2006/relationships/hyperlink" Target="https://www.youtube.com/watch?v=xnAVUMw3EqM" TargetMode="External"/><Relationship Id="rId483" Type="http://schemas.openxmlformats.org/officeDocument/2006/relationships/hyperlink" Target="https://www.youtube.com/watch?v=nX1tX1wrsiI&amp;ab_channel=T%C3%BCrkiyeFairyTales" TargetMode="External"/><Relationship Id="rId240" Type="http://schemas.openxmlformats.org/officeDocument/2006/relationships/hyperlink" Target="https://www.youtube.com/watch?v=pRQ_5EpWvbg" TargetMode="External"/><Relationship Id="rId361" Type="http://schemas.openxmlformats.org/officeDocument/2006/relationships/hyperlink" Target="https://www.youtube.com/watch?v=c14w3ioZL8c" TargetMode="External"/><Relationship Id="rId482" Type="http://schemas.openxmlformats.org/officeDocument/2006/relationships/hyperlink" Target="https://www.youtube.com/watch?v=aO1JIazqh4Y&amp;ab_channel=T%C3%BCrkiyeFairyTales" TargetMode="External"/><Relationship Id="rId360" Type="http://schemas.openxmlformats.org/officeDocument/2006/relationships/hyperlink" Target="https://www.youtube.com/watch?v=hM0rb67WWBk" TargetMode="External"/><Relationship Id="rId481" Type="http://schemas.openxmlformats.org/officeDocument/2006/relationships/hyperlink" Target="https://www.youtube.com/watch?v=W1Eog73Ghc8&amp;ab_channel=T%C3%BCrkiyeFairyTales" TargetMode="External"/><Relationship Id="rId125" Type="http://schemas.openxmlformats.org/officeDocument/2006/relationships/hyperlink" Target="https://www.youtube.com/watch?v=kOtsC7Iao8w" TargetMode="External"/><Relationship Id="rId246" Type="http://schemas.openxmlformats.org/officeDocument/2006/relationships/hyperlink" Target="https://www.youtube.com/watch?v=GmqIJHbBDSs" TargetMode="External"/><Relationship Id="rId367" Type="http://schemas.openxmlformats.org/officeDocument/2006/relationships/hyperlink" Target="https://www.youtube.com/watch?v=TqTPiSQlB7U" TargetMode="External"/><Relationship Id="rId488" Type="http://schemas.openxmlformats.org/officeDocument/2006/relationships/hyperlink" Target="https://www.youtube.com/watch?v=zT9Me7QXKUY" TargetMode="External"/><Relationship Id="rId124" Type="http://schemas.openxmlformats.org/officeDocument/2006/relationships/hyperlink" Target="https://www.youtube.com/watch?v=A2zHXxd8GLc" TargetMode="External"/><Relationship Id="rId245" Type="http://schemas.openxmlformats.org/officeDocument/2006/relationships/hyperlink" Target="https://www.youtube.com/watch?v=UARY7GsdAK4" TargetMode="External"/><Relationship Id="rId366" Type="http://schemas.openxmlformats.org/officeDocument/2006/relationships/hyperlink" Target="https://www.youtube.com/watch?v=4goirOE9Keo" TargetMode="External"/><Relationship Id="rId487" Type="http://schemas.openxmlformats.org/officeDocument/2006/relationships/hyperlink" Target="https://www.youtube.com/watch?v=wcOx8saL5-w" TargetMode="External"/><Relationship Id="rId123" Type="http://schemas.openxmlformats.org/officeDocument/2006/relationships/hyperlink" Target="https://www.youtube.com/watch?v=BTd4f2k2F8Y" TargetMode="External"/><Relationship Id="rId244" Type="http://schemas.openxmlformats.org/officeDocument/2006/relationships/hyperlink" Target="https://www.youtube.com/watch?v=KRaxgavfpS8" TargetMode="External"/><Relationship Id="rId365" Type="http://schemas.openxmlformats.org/officeDocument/2006/relationships/hyperlink" Target="https://www.youtube.com/watch?v=6PU0dXFd2CE" TargetMode="External"/><Relationship Id="rId486" Type="http://schemas.openxmlformats.org/officeDocument/2006/relationships/hyperlink" Target="https://www.youtube.com/watch?v=5srMTFyNRvk" TargetMode="External"/><Relationship Id="rId122" Type="http://schemas.openxmlformats.org/officeDocument/2006/relationships/hyperlink" Target="https://www.youtube.com/watch?v=VthTaODYLEE" TargetMode="External"/><Relationship Id="rId243" Type="http://schemas.openxmlformats.org/officeDocument/2006/relationships/hyperlink" Target="https://www.youtube.com/watch?v=RVU3VVWoUDo" TargetMode="External"/><Relationship Id="rId364" Type="http://schemas.openxmlformats.org/officeDocument/2006/relationships/hyperlink" Target="https://www.youtube.com/watch?v=iJ6aseAcGvQ" TargetMode="External"/><Relationship Id="rId485" Type="http://schemas.openxmlformats.org/officeDocument/2006/relationships/hyperlink" Target="https://www.youtube.com/watch?v=LzA5KmAz_Z4" TargetMode="External"/><Relationship Id="rId95" Type="http://schemas.openxmlformats.org/officeDocument/2006/relationships/hyperlink" Target="https://www.youtube.com/watch?v=nZToMVRGNeg" TargetMode="External"/><Relationship Id="rId94" Type="http://schemas.openxmlformats.org/officeDocument/2006/relationships/hyperlink" Target="https://www.youtube.com/watch?v=cK4zn0v5yO4" TargetMode="External"/><Relationship Id="rId97" Type="http://schemas.openxmlformats.org/officeDocument/2006/relationships/hyperlink" Target="https://www.youtube.com/watch?v=56f-64x5QRU" TargetMode="External"/><Relationship Id="rId96" Type="http://schemas.openxmlformats.org/officeDocument/2006/relationships/hyperlink" Target="https://www.youtube.com/watch?v=RRbNflAaNTM" TargetMode="External"/><Relationship Id="rId99" Type="http://schemas.openxmlformats.org/officeDocument/2006/relationships/hyperlink" Target="https://www.youtube.com/watch?v=Xa73bnQRycA" TargetMode="External"/><Relationship Id="rId480" Type="http://schemas.openxmlformats.org/officeDocument/2006/relationships/hyperlink" Target="https://www.youtube.com/watch?v=C6JqPs3LzKc&amp;ab_channel=T%C3%BCrkiyeFairyTales" TargetMode="External"/><Relationship Id="rId98" Type="http://schemas.openxmlformats.org/officeDocument/2006/relationships/hyperlink" Target="https://www.youtube.com/watch?v=iVhLWI8vxpY" TargetMode="External"/><Relationship Id="rId91" Type="http://schemas.openxmlformats.org/officeDocument/2006/relationships/hyperlink" Target="https://www.youtube.com/watch?v=RWCsp4O6VfA" TargetMode="External"/><Relationship Id="rId90" Type="http://schemas.openxmlformats.org/officeDocument/2006/relationships/hyperlink" Target="https://www.youtube.com/watch?v=GAFp88Yas6M" TargetMode="External"/><Relationship Id="rId93" Type="http://schemas.openxmlformats.org/officeDocument/2006/relationships/hyperlink" Target="https://www.youtube.com/watch?v=A9-RKwtj854" TargetMode="External"/><Relationship Id="rId92" Type="http://schemas.openxmlformats.org/officeDocument/2006/relationships/hyperlink" Target="https://www.youtube.com/watch?v=Y5DjUVHeZFI" TargetMode="External"/><Relationship Id="rId118" Type="http://schemas.openxmlformats.org/officeDocument/2006/relationships/hyperlink" Target="https://www.youtube.com/watch?v=YSPT1-AibmA" TargetMode="External"/><Relationship Id="rId239" Type="http://schemas.openxmlformats.org/officeDocument/2006/relationships/hyperlink" Target="https://www.youtube.com/watch?v=Go1EZWoYyGo" TargetMode="External"/><Relationship Id="rId117" Type="http://schemas.openxmlformats.org/officeDocument/2006/relationships/hyperlink" Target="https://www.youtube.com/watch?v=r_2S3gxP9pQ" TargetMode="External"/><Relationship Id="rId238" Type="http://schemas.openxmlformats.org/officeDocument/2006/relationships/hyperlink" Target="https://www.youtube.com/watch?v=Y1uplGJVbX8" TargetMode="External"/><Relationship Id="rId359" Type="http://schemas.openxmlformats.org/officeDocument/2006/relationships/hyperlink" Target="https://www.youtube.com/watch?v=-1-scffDeKM" TargetMode="External"/><Relationship Id="rId116" Type="http://schemas.openxmlformats.org/officeDocument/2006/relationships/hyperlink" Target="https://www.youtube.com/watch?v=yDWwz3wZFVg" TargetMode="External"/><Relationship Id="rId237" Type="http://schemas.openxmlformats.org/officeDocument/2006/relationships/hyperlink" Target="https://www.youtube.com/watch?v=y25NEVF5-1g" TargetMode="External"/><Relationship Id="rId358" Type="http://schemas.openxmlformats.org/officeDocument/2006/relationships/hyperlink" Target="https://www.youtube.com/watch?v=35OVcioB5Bk" TargetMode="External"/><Relationship Id="rId479" Type="http://schemas.openxmlformats.org/officeDocument/2006/relationships/hyperlink" Target="https://www.youtube.com/watch?v=SrAkBIpY9t4&amp;ab_channel=T%C3%BCrkiyeFairyTales" TargetMode="External"/><Relationship Id="rId115" Type="http://schemas.openxmlformats.org/officeDocument/2006/relationships/hyperlink" Target="https://www.youtube.com/watch?v=nbRhQeOGU-M" TargetMode="External"/><Relationship Id="rId236" Type="http://schemas.openxmlformats.org/officeDocument/2006/relationships/hyperlink" Target="https://www.youtube.com/watch?v=duaNgON_4m4" TargetMode="External"/><Relationship Id="rId357" Type="http://schemas.openxmlformats.org/officeDocument/2006/relationships/hyperlink" Target="https://www.youtube.com/watch?v=6S_C7Ivzf2w&amp;ab_channel=ChineseFairyTales" TargetMode="External"/><Relationship Id="rId478" Type="http://schemas.openxmlformats.org/officeDocument/2006/relationships/hyperlink" Target="https://www.youtube.com/watch?v=ZaTBxuoaIiU" TargetMode="External"/><Relationship Id="rId599" Type="http://schemas.openxmlformats.org/officeDocument/2006/relationships/hyperlink" Target="https://www.youtube.com/watch?v=xNIb89HUcXw" TargetMode="External"/><Relationship Id="rId119" Type="http://schemas.openxmlformats.org/officeDocument/2006/relationships/hyperlink" Target="https://www.youtube.com/watch?v=NA75jaXcROY" TargetMode="External"/><Relationship Id="rId110" Type="http://schemas.openxmlformats.org/officeDocument/2006/relationships/hyperlink" Target="https://www.youtube.com/watch?v=Tmo4XgTHkxQ" TargetMode="External"/><Relationship Id="rId231" Type="http://schemas.openxmlformats.org/officeDocument/2006/relationships/hyperlink" Target="https://www.youtube.com/watch?v=R4RWs0kg4o0" TargetMode="External"/><Relationship Id="rId352" Type="http://schemas.openxmlformats.org/officeDocument/2006/relationships/hyperlink" Target="https://www.youtube.com/watch?v=K2zyrr8spXM&amp;ab_channel=ChineseFairyTales" TargetMode="External"/><Relationship Id="rId473" Type="http://schemas.openxmlformats.org/officeDocument/2006/relationships/hyperlink" Target="https://www.youtube.com/watch?v=u2PnRla7ETc" TargetMode="External"/><Relationship Id="rId594" Type="http://schemas.openxmlformats.org/officeDocument/2006/relationships/hyperlink" Target="https://www.youtube.com/watch?v=Pjim41gNReU" TargetMode="External"/><Relationship Id="rId230" Type="http://schemas.openxmlformats.org/officeDocument/2006/relationships/hyperlink" Target="https://www.youtube.com/watch?v=oTeUp2KLLys" TargetMode="External"/><Relationship Id="rId351" Type="http://schemas.openxmlformats.org/officeDocument/2006/relationships/hyperlink" Target="https://www.youtube.com/watch?v=9n__hhygz1A" TargetMode="External"/><Relationship Id="rId472" Type="http://schemas.openxmlformats.org/officeDocument/2006/relationships/hyperlink" Target="https://www.youtube.com/watch?v=57pVOFp0LOw" TargetMode="External"/><Relationship Id="rId593" Type="http://schemas.openxmlformats.org/officeDocument/2006/relationships/hyperlink" Target="https://www.youtube.com/watch?v=6TZFle5RJrg" TargetMode="External"/><Relationship Id="rId350" Type="http://schemas.openxmlformats.org/officeDocument/2006/relationships/hyperlink" Target="https://www.youtube.com/watch?v=ix6kO2o1_jI" TargetMode="External"/><Relationship Id="rId471" Type="http://schemas.openxmlformats.org/officeDocument/2006/relationships/hyperlink" Target="https://www.youtube.com/watch?v=a6KTlcffMG4" TargetMode="External"/><Relationship Id="rId592" Type="http://schemas.openxmlformats.org/officeDocument/2006/relationships/hyperlink" Target="https://www.youtube.com/watch?v=S8GjRjyq2MA" TargetMode="External"/><Relationship Id="rId470" Type="http://schemas.openxmlformats.org/officeDocument/2006/relationships/hyperlink" Target="https://www.youtube.com/watch?v=0aN4aIGg598" TargetMode="External"/><Relationship Id="rId591" Type="http://schemas.openxmlformats.org/officeDocument/2006/relationships/hyperlink" Target="https://www.youtube.com/watch?v=mLIJsBZpP7w" TargetMode="External"/><Relationship Id="rId114" Type="http://schemas.openxmlformats.org/officeDocument/2006/relationships/hyperlink" Target="https://www.youtube.com/watch?v=OA7_QYkz_uo" TargetMode="External"/><Relationship Id="rId235" Type="http://schemas.openxmlformats.org/officeDocument/2006/relationships/hyperlink" Target="https://www.youtube.com/watch?v=CeEebR35_cM" TargetMode="External"/><Relationship Id="rId356" Type="http://schemas.openxmlformats.org/officeDocument/2006/relationships/hyperlink" Target="https://www.youtube.com/watch?v=zaqW84X2PhA&amp;ab_channel=ChineseFairyTales" TargetMode="External"/><Relationship Id="rId477" Type="http://schemas.openxmlformats.org/officeDocument/2006/relationships/hyperlink" Target="https://www.youtube.com/watch?v=b2WsXjbl8Dc" TargetMode="External"/><Relationship Id="rId598" Type="http://schemas.openxmlformats.org/officeDocument/2006/relationships/hyperlink" Target="https://www.youtube.com/watch?v=KDkB_p_HY7w" TargetMode="External"/><Relationship Id="rId113" Type="http://schemas.openxmlformats.org/officeDocument/2006/relationships/hyperlink" Target="https://www.youtube.com/watch?v=grZ6MjCi-_A" TargetMode="External"/><Relationship Id="rId234" Type="http://schemas.openxmlformats.org/officeDocument/2006/relationships/hyperlink" Target="https://www.youtube.com/watch?v=uoLLAWwkPOs" TargetMode="External"/><Relationship Id="rId355" Type="http://schemas.openxmlformats.org/officeDocument/2006/relationships/hyperlink" Target="https://www.youtube.com/watch?v=j8XHCUT3qSk&amp;ab_channel=ChineseFairyTales" TargetMode="External"/><Relationship Id="rId476" Type="http://schemas.openxmlformats.org/officeDocument/2006/relationships/hyperlink" Target="https://www.youtube.com/watch?v=ncCSm8gRU_w" TargetMode="External"/><Relationship Id="rId597" Type="http://schemas.openxmlformats.org/officeDocument/2006/relationships/hyperlink" Target="https://www.youtube.com/watch?v=E3N02l0_lAE" TargetMode="External"/><Relationship Id="rId112" Type="http://schemas.openxmlformats.org/officeDocument/2006/relationships/hyperlink" Target="https://www.youtube.com/watch?v=4k_6wEgIMUs" TargetMode="External"/><Relationship Id="rId233" Type="http://schemas.openxmlformats.org/officeDocument/2006/relationships/hyperlink" Target="https://www.youtube.com/watch?v=ICdUOQSAqtk" TargetMode="External"/><Relationship Id="rId354" Type="http://schemas.openxmlformats.org/officeDocument/2006/relationships/hyperlink" Target="https://www.youtube.com/watch?v=nb_8Df3Lt-c&amp;ab_channel=ChineseFairyTales" TargetMode="External"/><Relationship Id="rId475" Type="http://schemas.openxmlformats.org/officeDocument/2006/relationships/hyperlink" Target="https://www.youtube.com/watch?v=514aJEErDEw" TargetMode="External"/><Relationship Id="rId596" Type="http://schemas.openxmlformats.org/officeDocument/2006/relationships/hyperlink" Target="https://www.youtube.com/watch?v=MECLzDX8As0" TargetMode="External"/><Relationship Id="rId111" Type="http://schemas.openxmlformats.org/officeDocument/2006/relationships/hyperlink" Target="https://www.youtube.com/watch?v=LKSz0PE-t_8" TargetMode="External"/><Relationship Id="rId232" Type="http://schemas.openxmlformats.org/officeDocument/2006/relationships/hyperlink" Target="https://www.youtube.com/watch?v=b7azSAS1DNc" TargetMode="External"/><Relationship Id="rId353" Type="http://schemas.openxmlformats.org/officeDocument/2006/relationships/hyperlink" Target="https://www.youtube.com/watch?v=jiEBhPq_o70&amp;ab_channel=ChineseFairyTales" TargetMode="External"/><Relationship Id="rId474" Type="http://schemas.openxmlformats.org/officeDocument/2006/relationships/hyperlink" Target="https://www.youtube.com/watch?v=AbX_yXe09Wg" TargetMode="External"/><Relationship Id="rId595" Type="http://schemas.openxmlformats.org/officeDocument/2006/relationships/hyperlink" Target="https://www.youtube.com/watch?v=iOTt7bRBuIg" TargetMode="External"/><Relationship Id="rId305" Type="http://schemas.openxmlformats.org/officeDocument/2006/relationships/hyperlink" Target="https://www.youtube.com/watch?v=BV7StYWT6Qo" TargetMode="External"/><Relationship Id="rId426" Type="http://schemas.openxmlformats.org/officeDocument/2006/relationships/hyperlink" Target="https://www.youtube.com/watch?v=uM9cy8FPrjg" TargetMode="External"/><Relationship Id="rId547" Type="http://schemas.openxmlformats.org/officeDocument/2006/relationships/hyperlink" Target="https://www.youtube.com/watch?v=LjjlrESJWnw" TargetMode="External"/><Relationship Id="rId668" Type="http://schemas.openxmlformats.org/officeDocument/2006/relationships/hyperlink" Target="https://www.youtube.com/watch?v=-K4ng7NqmYY" TargetMode="External"/><Relationship Id="rId304" Type="http://schemas.openxmlformats.org/officeDocument/2006/relationships/hyperlink" Target="https://www.youtube.com/watch?v=UcSQdQn21JI" TargetMode="External"/><Relationship Id="rId425" Type="http://schemas.openxmlformats.org/officeDocument/2006/relationships/hyperlink" Target="https://www.youtube.com/watch?v=QGx6jzuXlkQ" TargetMode="External"/><Relationship Id="rId546" Type="http://schemas.openxmlformats.org/officeDocument/2006/relationships/hyperlink" Target="https://www.youtube.com/watch?v=J85j2abrZSY" TargetMode="External"/><Relationship Id="rId667" Type="http://schemas.openxmlformats.org/officeDocument/2006/relationships/hyperlink" Target="https://www.youtube.com/watch?v=9OmbYeT7VN4" TargetMode="External"/><Relationship Id="rId303" Type="http://schemas.openxmlformats.org/officeDocument/2006/relationships/hyperlink" Target="https://www.youtube.com/watch?v=HvsGKwzTIWY" TargetMode="External"/><Relationship Id="rId424" Type="http://schemas.openxmlformats.org/officeDocument/2006/relationships/hyperlink" Target="https://www.youtube.com/watch?v=or-eVCya2Bw" TargetMode="External"/><Relationship Id="rId545" Type="http://schemas.openxmlformats.org/officeDocument/2006/relationships/hyperlink" Target="https://www.youtube.com/watch?v=IdOm-wu8Egk" TargetMode="External"/><Relationship Id="rId666" Type="http://schemas.openxmlformats.org/officeDocument/2006/relationships/hyperlink" Target="https://www.youtube.com/watch?v=VTtBgNNNR8E" TargetMode="External"/><Relationship Id="rId302" Type="http://schemas.openxmlformats.org/officeDocument/2006/relationships/hyperlink" Target="https://www.youtube.com/watch?v=zEnppRdS7Jw" TargetMode="External"/><Relationship Id="rId423" Type="http://schemas.openxmlformats.org/officeDocument/2006/relationships/hyperlink" Target="https://www.youtube.com/watch?v=_NPF2RnCcOg" TargetMode="External"/><Relationship Id="rId544" Type="http://schemas.openxmlformats.org/officeDocument/2006/relationships/hyperlink" Target="https://www.youtube.com/watch?v=u_Cr1uDPEok" TargetMode="External"/><Relationship Id="rId665" Type="http://schemas.openxmlformats.org/officeDocument/2006/relationships/hyperlink" Target="https://www.youtube.com/watch?v=72OnpiLnGZE" TargetMode="External"/><Relationship Id="rId309" Type="http://schemas.openxmlformats.org/officeDocument/2006/relationships/hyperlink" Target="https://www.youtube.com/watch?v=W8lvGQZbRJs" TargetMode="External"/><Relationship Id="rId308" Type="http://schemas.openxmlformats.org/officeDocument/2006/relationships/hyperlink" Target="https://www.youtube.com/watch?v=46qwfF6F_fQ" TargetMode="External"/><Relationship Id="rId429" Type="http://schemas.openxmlformats.org/officeDocument/2006/relationships/hyperlink" Target="https://www.youtube.com/watch?v=J2HHJtB5jmA&amp;ab_channel=ItalianFairyTales" TargetMode="External"/><Relationship Id="rId307" Type="http://schemas.openxmlformats.org/officeDocument/2006/relationships/hyperlink" Target="https://www.youtube.com/watch?v=ELZo29FsCTA" TargetMode="External"/><Relationship Id="rId428" Type="http://schemas.openxmlformats.org/officeDocument/2006/relationships/hyperlink" Target="https://www.youtube.com/watch?v=5LzkR2O02zQ&amp;ab_channel=ItalianFairyTales" TargetMode="External"/><Relationship Id="rId549" Type="http://schemas.openxmlformats.org/officeDocument/2006/relationships/hyperlink" Target="https://www.youtube.com/watch?v=7FAWNERk1Qs" TargetMode="External"/><Relationship Id="rId306" Type="http://schemas.openxmlformats.org/officeDocument/2006/relationships/hyperlink" Target="https://www.youtube.com/watch?v=aVxNcRp58iQ" TargetMode="External"/><Relationship Id="rId427" Type="http://schemas.openxmlformats.org/officeDocument/2006/relationships/hyperlink" Target="https://www.youtube.com/watch?v=OHb-N2yazfo&amp;ab_channel=ItalianFairyTales" TargetMode="External"/><Relationship Id="rId548" Type="http://schemas.openxmlformats.org/officeDocument/2006/relationships/hyperlink" Target="https://www.youtube.com/watch?v=yV9k0VUIr2Q" TargetMode="External"/><Relationship Id="rId669" Type="http://schemas.openxmlformats.org/officeDocument/2006/relationships/hyperlink" Target="https://www.youtube.com/watch?v=n_EZSO6nE7Y" TargetMode="External"/><Relationship Id="rId660" Type="http://schemas.openxmlformats.org/officeDocument/2006/relationships/hyperlink" Target="https://www.youtube.com/watch?v=NDPzXI57tKE" TargetMode="External"/><Relationship Id="rId301" Type="http://schemas.openxmlformats.org/officeDocument/2006/relationships/hyperlink" Target="https://www.youtube.com/watch?v=SJjZXrUWKGo" TargetMode="External"/><Relationship Id="rId422" Type="http://schemas.openxmlformats.org/officeDocument/2006/relationships/hyperlink" Target="https://www.youtube.com/watch?v=GZ-3SbAOClk" TargetMode="External"/><Relationship Id="rId543" Type="http://schemas.openxmlformats.org/officeDocument/2006/relationships/hyperlink" Target="https://www.youtube.com/watch?v=9PiHeby06sY" TargetMode="External"/><Relationship Id="rId664" Type="http://schemas.openxmlformats.org/officeDocument/2006/relationships/hyperlink" Target="https://www.youtube.com/watch?v=XZ9sIsd55RU" TargetMode="External"/><Relationship Id="rId300" Type="http://schemas.openxmlformats.org/officeDocument/2006/relationships/hyperlink" Target="https://www.youtube.com/watch?v=it3Td-JNc8o" TargetMode="External"/><Relationship Id="rId421" Type="http://schemas.openxmlformats.org/officeDocument/2006/relationships/hyperlink" Target="https://www.youtube.com/watch?v=d0rZ_ZthJ5I" TargetMode="External"/><Relationship Id="rId542" Type="http://schemas.openxmlformats.org/officeDocument/2006/relationships/hyperlink" Target="https://www.youtube.com/watch?v=4PeHL2HJoWM" TargetMode="External"/><Relationship Id="rId663" Type="http://schemas.openxmlformats.org/officeDocument/2006/relationships/hyperlink" Target="https://www.youtube.com/watch?v=zSFLyUGNPRU" TargetMode="External"/><Relationship Id="rId420" Type="http://schemas.openxmlformats.org/officeDocument/2006/relationships/hyperlink" Target="https://www.youtube.com/watch?v=3CmxHBc1Aqg" TargetMode="External"/><Relationship Id="rId541" Type="http://schemas.openxmlformats.org/officeDocument/2006/relationships/hyperlink" Target="https://www.youtube.com/watch?v=Xj3cXd6TDtU" TargetMode="External"/><Relationship Id="rId662" Type="http://schemas.openxmlformats.org/officeDocument/2006/relationships/hyperlink" Target="https://www.youtube.com/watch?v=cRBofdEm6hc" TargetMode="External"/><Relationship Id="rId540" Type="http://schemas.openxmlformats.org/officeDocument/2006/relationships/hyperlink" Target="https://www.youtube.com/watch?v=sZBsiQiyr8Q" TargetMode="External"/><Relationship Id="rId661" Type="http://schemas.openxmlformats.org/officeDocument/2006/relationships/hyperlink" Target="https://www.youtube.com/watch?v=NGs23LG3V_w" TargetMode="External"/><Relationship Id="rId415" Type="http://schemas.openxmlformats.org/officeDocument/2006/relationships/hyperlink" Target="https://www.youtube.com/watch?v=erTQhOqOpHA" TargetMode="External"/><Relationship Id="rId536" Type="http://schemas.openxmlformats.org/officeDocument/2006/relationships/hyperlink" Target="https://www.youtube.com/watch?v=H39uekCi9jQ" TargetMode="External"/><Relationship Id="rId657" Type="http://schemas.openxmlformats.org/officeDocument/2006/relationships/hyperlink" Target="https://www.youtube.com/watch?v=MehMlxlLtaU" TargetMode="External"/><Relationship Id="rId414" Type="http://schemas.openxmlformats.org/officeDocument/2006/relationships/hyperlink" Target="https://www.youtube.com/watch?v=KSwGmBreGJA" TargetMode="External"/><Relationship Id="rId535" Type="http://schemas.openxmlformats.org/officeDocument/2006/relationships/hyperlink" Target="https://www.youtube.com/watch?v=SxlGhkih_Hg" TargetMode="External"/><Relationship Id="rId656" Type="http://schemas.openxmlformats.org/officeDocument/2006/relationships/hyperlink" Target="https://www.youtube.com/watch?v=62qJZ9LedJY" TargetMode="External"/><Relationship Id="rId413" Type="http://schemas.openxmlformats.org/officeDocument/2006/relationships/hyperlink" Target="https://www.youtube.com/watch?v=3EUX3y9hyjI" TargetMode="External"/><Relationship Id="rId534" Type="http://schemas.openxmlformats.org/officeDocument/2006/relationships/hyperlink" Target="https://www.youtube.com/watch?v=UMmp9tYDvVI" TargetMode="External"/><Relationship Id="rId655" Type="http://schemas.openxmlformats.org/officeDocument/2006/relationships/hyperlink" Target="https://www.youtube.com/watch?v=LfPK1IC9h3Q" TargetMode="External"/><Relationship Id="rId412" Type="http://schemas.openxmlformats.org/officeDocument/2006/relationships/hyperlink" Target="https://www.youtube.com/watch?v=xR0j3zRTwA4" TargetMode="External"/><Relationship Id="rId533" Type="http://schemas.openxmlformats.org/officeDocument/2006/relationships/hyperlink" Target="https://www.youtube.com/watch?v=mqL3Q_lk_BQ" TargetMode="External"/><Relationship Id="rId654" Type="http://schemas.openxmlformats.org/officeDocument/2006/relationships/hyperlink" Target="https://www.youtube.com/watch?v=MMF-1d5af8U" TargetMode="External"/><Relationship Id="rId419" Type="http://schemas.openxmlformats.org/officeDocument/2006/relationships/hyperlink" Target="https://www.youtube.com/watch?v=bqLMyL_OI0Q" TargetMode="External"/><Relationship Id="rId418" Type="http://schemas.openxmlformats.org/officeDocument/2006/relationships/hyperlink" Target="https://www.youtube.com/watch?v=FU6ucKiKwyM" TargetMode="External"/><Relationship Id="rId539" Type="http://schemas.openxmlformats.org/officeDocument/2006/relationships/hyperlink" Target="https://www.youtube.com/watch?v=BykmpO406Mg" TargetMode="External"/><Relationship Id="rId417" Type="http://schemas.openxmlformats.org/officeDocument/2006/relationships/hyperlink" Target="https://www.youtube.com/watch?v=5q_4ZMpwNyY" TargetMode="External"/><Relationship Id="rId538" Type="http://schemas.openxmlformats.org/officeDocument/2006/relationships/hyperlink" Target="https://www.youtube.com/watch?v=UvVuPgS6Ua0" TargetMode="External"/><Relationship Id="rId659" Type="http://schemas.openxmlformats.org/officeDocument/2006/relationships/hyperlink" Target="https://www.youtube.com/watch?v=PhlcZMTdM80" TargetMode="External"/><Relationship Id="rId416" Type="http://schemas.openxmlformats.org/officeDocument/2006/relationships/hyperlink" Target="https://www.youtube.com/watch?v=ch5xj5wstMw" TargetMode="External"/><Relationship Id="rId537" Type="http://schemas.openxmlformats.org/officeDocument/2006/relationships/hyperlink" Target="https://www.youtube.com/watch?v=0AEPWjH518E" TargetMode="External"/><Relationship Id="rId658" Type="http://schemas.openxmlformats.org/officeDocument/2006/relationships/hyperlink" Target="https://www.youtube.com/watch?v=KlfvNqYduCE" TargetMode="External"/><Relationship Id="rId411" Type="http://schemas.openxmlformats.org/officeDocument/2006/relationships/hyperlink" Target="https://www.youtube.com/watch?v=qGv3YZKH-14" TargetMode="External"/><Relationship Id="rId532" Type="http://schemas.openxmlformats.org/officeDocument/2006/relationships/hyperlink" Target="https://www.youtube.com/watch?v=78eETsCqtpQ" TargetMode="External"/><Relationship Id="rId653" Type="http://schemas.openxmlformats.org/officeDocument/2006/relationships/hyperlink" Target="https://www.youtube.com/watch?v=zEKV3uMbVCY" TargetMode="External"/><Relationship Id="rId410" Type="http://schemas.openxmlformats.org/officeDocument/2006/relationships/hyperlink" Target="https://www.youtube.com/watch?v=J0LNpnD1u2U" TargetMode="External"/><Relationship Id="rId531" Type="http://schemas.openxmlformats.org/officeDocument/2006/relationships/hyperlink" Target="https://www.youtube.com/watch?v=8FRlCx_RiNE" TargetMode="External"/><Relationship Id="rId652" Type="http://schemas.openxmlformats.org/officeDocument/2006/relationships/hyperlink" Target="https://www.youtube.com/watch?v=50yyQOOjRtg" TargetMode="External"/><Relationship Id="rId530" Type="http://schemas.openxmlformats.org/officeDocument/2006/relationships/hyperlink" Target="https://www.youtube.com/watch?v=mRSkQPsmHEo" TargetMode="External"/><Relationship Id="rId651" Type="http://schemas.openxmlformats.org/officeDocument/2006/relationships/hyperlink" Target="https://www.youtube.com/watch?v=QlUNfFcBttU" TargetMode="External"/><Relationship Id="rId650" Type="http://schemas.openxmlformats.org/officeDocument/2006/relationships/hyperlink" Target="https://www.youtube.com/watch?v=J29j9gUxSpA" TargetMode="External"/><Relationship Id="rId206" Type="http://schemas.openxmlformats.org/officeDocument/2006/relationships/hyperlink" Target="https://www.youtube.com/watch?v=dkiywINycps" TargetMode="External"/><Relationship Id="rId327" Type="http://schemas.openxmlformats.org/officeDocument/2006/relationships/hyperlink" Target="https://www.youtube.com/watch?v=czRwowaOw3A" TargetMode="External"/><Relationship Id="rId448" Type="http://schemas.openxmlformats.org/officeDocument/2006/relationships/hyperlink" Target="https://www.youtube.com/watch?v=N0gttvG9y_8" TargetMode="External"/><Relationship Id="rId569" Type="http://schemas.openxmlformats.org/officeDocument/2006/relationships/hyperlink" Target="https://www.youtube.com/watch?v=nmx8nzh0wVI" TargetMode="External"/><Relationship Id="rId205" Type="http://schemas.openxmlformats.org/officeDocument/2006/relationships/hyperlink" Target="https://www.youtube.com/watch?v=T4JJwDpFUTs" TargetMode="External"/><Relationship Id="rId326" Type="http://schemas.openxmlformats.org/officeDocument/2006/relationships/hyperlink" Target="https://www.youtube.com/watch?v=xP991MbPZcg" TargetMode="External"/><Relationship Id="rId447" Type="http://schemas.openxmlformats.org/officeDocument/2006/relationships/hyperlink" Target="https://www.youtube.com/watch?v=ap4YKU173iA" TargetMode="External"/><Relationship Id="rId568" Type="http://schemas.openxmlformats.org/officeDocument/2006/relationships/hyperlink" Target="https://www.youtube.com/watch?v=AcjFeImFqtM" TargetMode="External"/><Relationship Id="rId689" Type="http://schemas.openxmlformats.org/officeDocument/2006/relationships/hyperlink" Target="https://www.youtube.com/watch?v=4uSfRL86hws" TargetMode="External"/><Relationship Id="rId204" Type="http://schemas.openxmlformats.org/officeDocument/2006/relationships/hyperlink" Target="https://www.youtube.com/watch?v=daLWlx2Xips" TargetMode="External"/><Relationship Id="rId325" Type="http://schemas.openxmlformats.org/officeDocument/2006/relationships/hyperlink" Target="https://www.youtube.com/watch?v=g_jxc7KwgLk" TargetMode="External"/><Relationship Id="rId446" Type="http://schemas.openxmlformats.org/officeDocument/2006/relationships/hyperlink" Target="https://www.youtube.com/watch?v=F0_dIiyvVvI" TargetMode="External"/><Relationship Id="rId567" Type="http://schemas.openxmlformats.org/officeDocument/2006/relationships/hyperlink" Target="https://www.youtube.com/watch?v=SdQdVQZ2xxU" TargetMode="External"/><Relationship Id="rId688" Type="http://schemas.openxmlformats.org/officeDocument/2006/relationships/hyperlink" Target="https://www.youtube.com/watch?v=-mSGPwLW4Gw" TargetMode="External"/><Relationship Id="rId203" Type="http://schemas.openxmlformats.org/officeDocument/2006/relationships/hyperlink" Target="https://www.youtube.com/watch?v=cWGo1tJqJXg" TargetMode="External"/><Relationship Id="rId324" Type="http://schemas.openxmlformats.org/officeDocument/2006/relationships/hyperlink" Target="https://www.youtube.com/watch?v=csFFU6CTnx8" TargetMode="External"/><Relationship Id="rId445" Type="http://schemas.openxmlformats.org/officeDocument/2006/relationships/hyperlink" Target="https://www.youtube.com/watch?v=UaiONhrKClA" TargetMode="External"/><Relationship Id="rId566" Type="http://schemas.openxmlformats.org/officeDocument/2006/relationships/hyperlink" Target="https://www.youtube.com/watch?v=PrUMnBEiAAQ" TargetMode="External"/><Relationship Id="rId687" Type="http://schemas.openxmlformats.org/officeDocument/2006/relationships/hyperlink" Target="https://www.youtube.com/watch?v=ca77yvezGYo" TargetMode="External"/><Relationship Id="rId209" Type="http://schemas.openxmlformats.org/officeDocument/2006/relationships/hyperlink" Target="https://www.youtube.com/watch?v=hcmya64ipDM" TargetMode="External"/><Relationship Id="rId208" Type="http://schemas.openxmlformats.org/officeDocument/2006/relationships/hyperlink" Target="https://www.youtube.com/watch?v=XboC10sAj8U" TargetMode="External"/><Relationship Id="rId329" Type="http://schemas.openxmlformats.org/officeDocument/2006/relationships/hyperlink" Target="https://www.youtube.com/watch?v=bHMt67keONQ" TargetMode="External"/><Relationship Id="rId207" Type="http://schemas.openxmlformats.org/officeDocument/2006/relationships/hyperlink" Target="https://www.youtube.com/watch?v=uOq6jrR25nQ" TargetMode="External"/><Relationship Id="rId328" Type="http://schemas.openxmlformats.org/officeDocument/2006/relationships/hyperlink" Target="https://www.youtube.com/watch?v=j3210qVOfXU" TargetMode="External"/><Relationship Id="rId449" Type="http://schemas.openxmlformats.org/officeDocument/2006/relationships/hyperlink" Target="https://www.youtube.com/watch?v=FhVLNkSqkYs" TargetMode="External"/><Relationship Id="rId440" Type="http://schemas.openxmlformats.org/officeDocument/2006/relationships/hyperlink" Target="https://www.youtube.com/watch?v=_81Q2w8G2Uc&amp;ab_channel=ItalianFairyTales" TargetMode="External"/><Relationship Id="rId561" Type="http://schemas.openxmlformats.org/officeDocument/2006/relationships/hyperlink" Target="https://www.youtube.com/watch?v=Elyw-mLjYUM" TargetMode="External"/><Relationship Id="rId682" Type="http://schemas.openxmlformats.org/officeDocument/2006/relationships/hyperlink" Target="https://www.youtube.com/watch?v=tPHR3Ut66JM" TargetMode="External"/><Relationship Id="rId560" Type="http://schemas.openxmlformats.org/officeDocument/2006/relationships/hyperlink" Target="https://www.youtube.com/watch?v=ihursc3A6qQ" TargetMode="External"/><Relationship Id="rId681" Type="http://schemas.openxmlformats.org/officeDocument/2006/relationships/hyperlink" Target="https://www.youtube.com/watch?v=O-bW7_mGlDg" TargetMode="External"/><Relationship Id="rId680" Type="http://schemas.openxmlformats.org/officeDocument/2006/relationships/hyperlink" Target="https://www.youtube.com/watch?v=C_YkdEAbvGw" TargetMode="External"/><Relationship Id="rId202" Type="http://schemas.openxmlformats.org/officeDocument/2006/relationships/hyperlink" Target="https://www.youtube.com/watch?v=a_FiuHOiJiY" TargetMode="External"/><Relationship Id="rId323" Type="http://schemas.openxmlformats.org/officeDocument/2006/relationships/hyperlink" Target="https://www.youtube.com/watch?v=vmSLfkojTco" TargetMode="External"/><Relationship Id="rId444" Type="http://schemas.openxmlformats.org/officeDocument/2006/relationships/hyperlink" Target="https://www.youtube.com/watch?v=fWQqVc87vXI" TargetMode="External"/><Relationship Id="rId565" Type="http://schemas.openxmlformats.org/officeDocument/2006/relationships/hyperlink" Target="https://www.youtube.com/watch?v=7UlvSAg7RlU" TargetMode="External"/><Relationship Id="rId686" Type="http://schemas.openxmlformats.org/officeDocument/2006/relationships/hyperlink" Target="https://www.youtube.com/watch?v=IGusiVDzIik" TargetMode="External"/><Relationship Id="rId201" Type="http://schemas.openxmlformats.org/officeDocument/2006/relationships/hyperlink" Target="https://www.youtube.com/watch?v=nkwRyfE67EI" TargetMode="External"/><Relationship Id="rId322" Type="http://schemas.openxmlformats.org/officeDocument/2006/relationships/hyperlink" Target="https://www.youtube.com/watch?v=ZrAjWKrkPXw" TargetMode="External"/><Relationship Id="rId443" Type="http://schemas.openxmlformats.org/officeDocument/2006/relationships/hyperlink" Target="https://www.youtube.com/watch?v=F2--yrkAtO8" TargetMode="External"/><Relationship Id="rId564" Type="http://schemas.openxmlformats.org/officeDocument/2006/relationships/hyperlink" Target="https://www.youtube.com/watch?v=NCLYD1KNTKM" TargetMode="External"/><Relationship Id="rId685" Type="http://schemas.openxmlformats.org/officeDocument/2006/relationships/hyperlink" Target="https://www.youtube.com/watch?v=LN_IkovgHlI" TargetMode="External"/><Relationship Id="rId200" Type="http://schemas.openxmlformats.org/officeDocument/2006/relationships/hyperlink" Target="https://www.youtube.com/watch?v=Tu_3z8Ul7OQ" TargetMode="External"/><Relationship Id="rId321" Type="http://schemas.openxmlformats.org/officeDocument/2006/relationships/hyperlink" Target="https://www.youtube.com/watch?v=bzFAUySpJiA" TargetMode="External"/><Relationship Id="rId442" Type="http://schemas.openxmlformats.org/officeDocument/2006/relationships/hyperlink" Target="https://www.youtube.com/watch?v=_BAf-ybiLOw" TargetMode="External"/><Relationship Id="rId563" Type="http://schemas.openxmlformats.org/officeDocument/2006/relationships/hyperlink" Target="https://www.youtube.com/watch?v=RMXaOgq-wNA" TargetMode="External"/><Relationship Id="rId684" Type="http://schemas.openxmlformats.org/officeDocument/2006/relationships/hyperlink" Target="https://www.youtube.com/watch?v=yRtJHQotMT0" TargetMode="External"/><Relationship Id="rId320" Type="http://schemas.openxmlformats.org/officeDocument/2006/relationships/hyperlink" Target="https://www.youtube.com/watch?v=iWF8-ANk_xc" TargetMode="External"/><Relationship Id="rId441" Type="http://schemas.openxmlformats.org/officeDocument/2006/relationships/hyperlink" Target="https://www.youtube.com/watch?v=XKIYoxhrM3w&amp;ab_channel=ItalianFairyTales" TargetMode="External"/><Relationship Id="rId562" Type="http://schemas.openxmlformats.org/officeDocument/2006/relationships/hyperlink" Target="https://www.youtube.com/watch?v=IlE04UeUcF8" TargetMode="External"/><Relationship Id="rId683" Type="http://schemas.openxmlformats.org/officeDocument/2006/relationships/hyperlink" Target="https://www.youtube.com/watch?v=8vMdv4n4p0Q" TargetMode="External"/><Relationship Id="rId316" Type="http://schemas.openxmlformats.org/officeDocument/2006/relationships/hyperlink" Target="https://www.youtube.com/watch?v=pLn2ViEn8Bk" TargetMode="External"/><Relationship Id="rId437" Type="http://schemas.openxmlformats.org/officeDocument/2006/relationships/hyperlink" Target="https://www.youtube.com/watch?v=4sh2drCajmE&amp;ab_channel=ItalianFairyTales" TargetMode="External"/><Relationship Id="rId558" Type="http://schemas.openxmlformats.org/officeDocument/2006/relationships/hyperlink" Target="https://www.youtube.com/watch?v=h2dV1svRmc8" TargetMode="External"/><Relationship Id="rId679" Type="http://schemas.openxmlformats.org/officeDocument/2006/relationships/hyperlink" Target="https://www.youtube.com/watch?v=YxT26u0H2dc" TargetMode="External"/><Relationship Id="rId315" Type="http://schemas.openxmlformats.org/officeDocument/2006/relationships/hyperlink" Target="https://www.youtube.com/watch?v=H9GOCS1vfDc" TargetMode="External"/><Relationship Id="rId436" Type="http://schemas.openxmlformats.org/officeDocument/2006/relationships/hyperlink" Target="https://www.youtube.com/watch?v=SSwBpHxNPpM&amp;ab_channel=ItalianFairyTales" TargetMode="External"/><Relationship Id="rId557" Type="http://schemas.openxmlformats.org/officeDocument/2006/relationships/hyperlink" Target="https://www.youtube.com/watch?v=_JfZ_yjquGM" TargetMode="External"/><Relationship Id="rId678" Type="http://schemas.openxmlformats.org/officeDocument/2006/relationships/hyperlink" Target="https://www.youtube.com/watch?v=L8FSZHup7x0" TargetMode="External"/><Relationship Id="rId314" Type="http://schemas.openxmlformats.org/officeDocument/2006/relationships/hyperlink" Target="https://www.youtube.com/watch?v=Mj86wPhhj9M" TargetMode="External"/><Relationship Id="rId435" Type="http://schemas.openxmlformats.org/officeDocument/2006/relationships/hyperlink" Target="https://www.youtube.com/watch?v=JKDYEHOtx4s&amp;ab_channel=ItalianFairyTales" TargetMode="External"/><Relationship Id="rId556" Type="http://schemas.openxmlformats.org/officeDocument/2006/relationships/hyperlink" Target="https://www.youtube.com/watch?v=76xIP9QCDFk" TargetMode="External"/><Relationship Id="rId677" Type="http://schemas.openxmlformats.org/officeDocument/2006/relationships/hyperlink" Target="https://www.youtube.com/watch?v=NhKkbJClqQ0" TargetMode="External"/><Relationship Id="rId313" Type="http://schemas.openxmlformats.org/officeDocument/2006/relationships/hyperlink" Target="https://www.youtube.com/watch?v=KbEzQbHZZS8" TargetMode="External"/><Relationship Id="rId434" Type="http://schemas.openxmlformats.org/officeDocument/2006/relationships/hyperlink" Target="https://www.youtube.com/watch?v=8yGChSYgZUY&amp;ab_channel=ItalianFairyTales" TargetMode="External"/><Relationship Id="rId555" Type="http://schemas.openxmlformats.org/officeDocument/2006/relationships/hyperlink" Target="https://www.youtube.com/watch?v=1vAvnammr_s" TargetMode="External"/><Relationship Id="rId676" Type="http://schemas.openxmlformats.org/officeDocument/2006/relationships/hyperlink" Target="https://www.youtube.com/watch?v=E1zEHm5MlWM" TargetMode="External"/><Relationship Id="rId319" Type="http://schemas.openxmlformats.org/officeDocument/2006/relationships/hyperlink" Target="https://www.youtube.com/watch?v=XGONxERAa9w" TargetMode="External"/><Relationship Id="rId318" Type="http://schemas.openxmlformats.org/officeDocument/2006/relationships/hyperlink" Target="https://www.youtube.com/watch?v=oQuqZDZf1ts" TargetMode="External"/><Relationship Id="rId439" Type="http://schemas.openxmlformats.org/officeDocument/2006/relationships/hyperlink" Target="https://www.youtube.com/watch?v=DtXtP2JKxL0&amp;ab_channel=ItalianFairyTales" TargetMode="External"/><Relationship Id="rId317" Type="http://schemas.openxmlformats.org/officeDocument/2006/relationships/hyperlink" Target="https://www.youtube.com/watch?v=4lk9JT-Q0Wg" TargetMode="External"/><Relationship Id="rId438" Type="http://schemas.openxmlformats.org/officeDocument/2006/relationships/hyperlink" Target="https://www.youtube.com/watch?v=WypPbRBQEp0&amp;ab_channel=ItalianFairyTales" TargetMode="External"/><Relationship Id="rId559" Type="http://schemas.openxmlformats.org/officeDocument/2006/relationships/hyperlink" Target="https://www.youtube.com/watch?v=aR6_M2uGyVE" TargetMode="External"/><Relationship Id="rId550" Type="http://schemas.openxmlformats.org/officeDocument/2006/relationships/hyperlink" Target="https://www.youtube.com/watch?v=7h22Aj3nKWI" TargetMode="External"/><Relationship Id="rId671" Type="http://schemas.openxmlformats.org/officeDocument/2006/relationships/hyperlink" Target="https://www.youtube.com/watch?v=PCZNvQ_9l6c" TargetMode="External"/><Relationship Id="rId670" Type="http://schemas.openxmlformats.org/officeDocument/2006/relationships/hyperlink" Target="https://www.youtube.com/watch?v=nUiwMdw11sA" TargetMode="External"/><Relationship Id="rId312" Type="http://schemas.openxmlformats.org/officeDocument/2006/relationships/hyperlink" Target="https://www.youtube.com/watch?v=YG7AM4e2I_g" TargetMode="External"/><Relationship Id="rId433" Type="http://schemas.openxmlformats.org/officeDocument/2006/relationships/hyperlink" Target="https://www.youtube.com/watch?v=hwohBmgNJJU&amp;ab_channel=ItalianFairyTales" TargetMode="External"/><Relationship Id="rId554" Type="http://schemas.openxmlformats.org/officeDocument/2006/relationships/hyperlink" Target="https://www.youtube.com/watch?v=aGEVGBJ9hiw" TargetMode="External"/><Relationship Id="rId675" Type="http://schemas.openxmlformats.org/officeDocument/2006/relationships/hyperlink" Target="https://www.youtube.com/watch?v=O9ExeDycDBM" TargetMode="External"/><Relationship Id="rId311" Type="http://schemas.openxmlformats.org/officeDocument/2006/relationships/hyperlink" Target="https://www.youtube.com/watch?v=s8uYE9r3hIg" TargetMode="External"/><Relationship Id="rId432" Type="http://schemas.openxmlformats.org/officeDocument/2006/relationships/hyperlink" Target="https://www.youtube.com/watch?v=d47YNzT26rk&amp;ab_channel=ItalianFairyTales" TargetMode="External"/><Relationship Id="rId553" Type="http://schemas.openxmlformats.org/officeDocument/2006/relationships/hyperlink" Target="https://www.youtube.com/watch?v=n33FcLg5cbw" TargetMode="External"/><Relationship Id="rId674" Type="http://schemas.openxmlformats.org/officeDocument/2006/relationships/hyperlink" Target="https://www.youtube.com/watch?v=y0hwERvoORY" TargetMode="External"/><Relationship Id="rId310" Type="http://schemas.openxmlformats.org/officeDocument/2006/relationships/hyperlink" Target="https://www.youtube.com/watch?v=lHSumsnr9ZE" TargetMode="External"/><Relationship Id="rId431" Type="http://schemas.openxmlformats.org/officeDocument/2006/relationships/hyperlink" Target="https://www.youtube.com/watch?v=zSYP8hKPeVU&amp;ab_channel=ItalianFairyTales" TargetMode="External"/><Relationship Id="rId552" Type="http://schemas.openxmlformats.org/officeDocument/2006/relationships/hyperlink" Target="https://www.youtube.com/watch?v=fVGKRDM4U4s" TargetMode="External"/><Relationship Id="rId673" Type="http://schemas.openxmlformats.org/officeDocument/2006/relationships/hyperlink" Target="https://www.youtube.com/watch?v=iFsrQ7cY5z8" TargetMode="External"/><Relationship Id="rId430" Type="http://schemas.openxmlformats.org/officeDocument/2006/relationships/hyperlink" Target="https://www.youtube.com/watch?v=AVRRMmg7rnY&amp;ab_channel=ItalianFairyTales" TargetMode="External"/><Relationship Id="rId551" Type="http://schemas.openxmlformats.org/officeDocument/2006/relationships/hyperlink" Target="https://www.youtube.com/watch?v=PGlDUss0-wg" TargetMode="External"/><Relationship Id="rId672" Type="http://schemas.openxmlformats.org/officeDocument/2006/relationships/hyperlink" Target="https://www.youtube.com/watch?v=7NCMQqBn4-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0.0"/>
  </cols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2" t="s">
        <v>2</v>
      </c>
      <c r="I1" s="2" t="s">
        <v>3</v>
      </c>
      <c r="J1" s="2" t="s">
        <v>4</v>
      </c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5</v>
      </c>
      <c r="C2" s="5" t="s">
        <v>6</v>
      </c>
      <c r="H2" s="4" t="s">
        <v>7</v>
      </c>
      <c r="I2" s="4" t="s">
        <v>8</v>
      </c>
      <c r="J2" s="4" t="s">
        <v>8</v>
      </c>
    </row>
    <row r="3">
      <c r="A3" s="4">
        <v>1.0</v>
      </c>
      <c r="B3" s="4" t="s">
        <v>5</v>
      </c>
      <c r="C3" s="5" t="s">
        <v>9</v>
      </c>
      <c r="H3" s="4" t="s">
        <v>7</v>
      </c>
      <c r="I3" s="4" t="s">
        <v>8</v>
      </c>
      <c r="J3" s="4" t="s">
        <v>8</v>
      </c>
    </row>
    <row r="4">
      <c r="A4" s="4">
        <v>2.0</v>
      </c>
      <c r="B4" s="4" t="s">
        <v>5</v>
      </c>
      <c r="C4" s="5" t="s">
        <v>10</v>
      </c>
      <c r="H4" s="4" t="s">
        <v>7</v>
      </c>
      <c r="I4" s="4" t="s">
        <v>8</v>
      </c>
      <c r="J4" s="4" t="s">
        <v>8</v>
      </c>
      <c r="L4" s="6" t="s">
        <v>11</v>
      </c>
      <c r="M4" s="6" t="s">
        <v>12</v>
      </c>
      <c r="N4" s="6" t="s">
        <v>13</v>
      </c>
    </row>
    <row r="5">
      <c r="A5" s="4">
        <v>3.0</v>
      </c>
      <c r="B5" s="4" t="s">
        <v>5</v>
      </c>
      <c r="C5" s="5" t="s">
        <v>14</v>
      </c>
      <c r="H5" s="4" t="s">
        <v>7</v>
      </c>
      <c r="I5" s="4" t="s">
        <v>8</v>
      </c>
      <c r="J5" s="4" t="s">
        <v>8</v>
      </c>
      <c r="L5" s="7" t="str">
        <f>IFERROR(__xludf.DUMMYFUNCTION("UNIQUE(H2:H751)"),"cartoons")</f>
        <v>cartoons</v>
      </c>
      <c r="M5" s="8">
        <f>COUNTIF(H2:H751,"cartoons")</f>
        <v>58</v>
      </c>
      <c r="N5" s="9">
        <f>(M5/M12)*100</f>
        <v>7.733333333</v>
      </c>
    </row>
    <row r="6">
      <c r="A6" s="4">
        <v>4.0</v>
      </c>
      <c r="B6" s="4" t="s">
        <v>5</v>
      </c>
      <c r="C6" s="5" t="s">
        <v>15</v>
      </c>
      <c r="H6" s="4" t="s">
        <v>7</v>
      </c>
      <c r="I6" s="4" t="s">
        <v>8</v>
      </c>
      <c r="J6" s="4" t="s">
        <v>8</v>
      </c>
      <c r="L6" s="10" t="str">
        <f>IFERROR(__xludf.DUMMYFUNCTION("""COMPUTED_VALUE"""),"toys/play session")</f>
        <v>toys/play session</v>
      </c>
      <c r="M6" s="8">
        <f>COUNTIF(H3:H752,"toys/play session")</f>
        <v>106</v>
      </c>
      <c r="N6" s="9">
        <f>(M6/M12)*100</f>
        <v>14.13333333</v>
      </c>
    </row>
    <row r="7">
      <c r="A7" s="4">
        <v>5.0</v>
      </c>
      <c r="B7" s="4" t="s">
        <v>5</v>
      </c>
      <c r="C7" s="5" t="s">
        <v>16</v>
      </c>
      <c r="H7" s="4" t="s">
        <v>7</v>
      </c>
      <c r="I7" s="4" t="s">
        <v>8</v>
      </c>
      <c r="J7" s="4" t="s">
        <v>8</v>
      </c>
      <c r="L7" s="11" t="str">
        <f>IFERROR(__xludf.DUMMYFUNCTION("""COMPUTED_VALUE"""),"moral stories/fairytales")</f>
        <v>moral stories/fairytales</v>
      </c>
      <c r="M7" s="8">
        <f>COUNTIF(H4:H753,"moral stories/fairytales")</f>
        <v>349</v>
      </c>
      <c r="N7" s="9">
        <f>(M7/M12)*100</f>
        <v>46.53333333</v>
      </c>
    </row>
    <row r="8">
      <c r="A8" s="4">
        <v>6.0</v>
      </c>
      <c r="B8" s="4" t="s">
        <v>5</v>
      </c>
      <c r="C8" s="5" t="s">
        <v>17</v>
      </c>
      <c r="H8" s="4" t="s">
        <v>7</v>
      </c>
      <c r="I8" s="4" t="s">
        <v>8</v>
      </c>
      <c r="J8" s="4" t="s">
        <v>8</v>
      </c>
      <c r="L8" s="12" t="str">
        <f>IFERROR(__xludf.DUMMYFUNCTION("""COMPUTED_VALUE"""),"children vlog")</f>
        <v>children vlog</v>
      </c>
      <c r="M8" s="8">
        <f>COUNTIF(H5:H754,"children vlog")</f>
        <v>49</v>
      </c>
      <c r="N8" s="9">
        <f>(M8/M12)*100</f>
        <v>6.533333333</v>
      </c>
    </row>
    <row r="9">
      <c r="A9" s="4">
        <v>7.0</v>
      </c>
      <c r="B9" s="4" t="s">
        <v>5</v>
      </c>
      <c r="C9" s="5" t="s">
        <v>18</v>
      </c>
      <c r="H9" s="4" t="s">
        <v>7</v>
      </c>
      <c r="I9" s="4" t="s">
        <v>8</v>
      </c>
      <c r="J9" s="4" t="s">
        <v>8</v>
      </c>
      <c r="L9" s="13" t="str">
        <f>IFERROR(__xludf.DUMMYFUNCTION("""COMPUTED_VALUE"""),"clips/trailers")</f>
        <v>clips/trailers</v>
      </c>
      <c r="M9" s="8">
        <f>COUNTIF(H6:H755,"clips/trailers")</f>
        <v>119</v>
      </c>
      <c r="N9" s="9">
        <f>(M9/M12)*100</f>
        <v>15.86666667</v>
      </c>
    </row>
    <row r="10">
      <c r="A10" s="4">
        <v>8.0</v>
      </c>
      <c r="B10" s="4" t="s">
        <v>5</v>
      </c>
      <c r="C10" s="5" t="s">
        <v>19</v>
      </c>
      <c r="H10" s="4" t="s">
        <v>7</v>
      </c>
      <c r="I10" s="4" t="s">
        <v>8</v>
      </c>
      <c r="J10" s="4" t="s">
        <v>8</v>
      </c>
      <c r="L10" s="14" t="str">
        <f>IFERROR(__xludf.DUMMYFUNCTION("""COMPUTED_VALUE"""),"video games")</f>
        <v>video games</v>
      </c>
      <c r="M10" s="8">
        <f>COUNTIF(H7:H756,"video games")</f>
        <v>69</v>
      </c>
      <c r="N10" s="9">
        <f>(M10/M12)*100</f>
        <v>9.2</v>
      </c>
    </row>
    <row r="11">
      <c r="A11" s="4">
        <v>9.0</v>
      </c>
      <c r="B11" s="4" t="s">
        <v>5</v>
      </c>
      <c r="C11" s="5" t="s">
        <v>20</v>
      </c>
      <c r="H11" s="4" t="s">
        <v>7</v>
      </c>
      <c r="I11" s="4" t="s">
        <v>8</v>
      </c>
      <c r="J11" s="4" t="s">
        <v>8</v>
      </c>
      <c r="L11" s="15"/>
      <c r="M11" s="8">
        <f>COUNTIF(H8:H757,"animated clips music")</f>
        <v>0</v>
      </c>
      <c r="N11" s="9">
        <f>(M11/M12)*100</f>
        <v>0</v>
      </c>
    </row>
    <row r="12">
      <c r="A12" s="4">
        <v>10.0</v>
      </c>
      <c r="B12" s="4" t="s">
        <v>5</v>
      </c>
      <c r="C12" s="5" t="s">
        <v>21</v>
      </c>
      <c r="H12" s="4" t="s">
        <v>7</v>
      </c>
      <c r="I12" s="4" t="s">
        <v>8</v>
      </c>
      <c r="J12" s="4" t="s">
        <v>8</v>
      </c>
      <c r="M12" s="9">
        <f t="shared" ref="M12:N12" si="1">SUM(M5:M11)</f>
        <v>750</v>
      </c>
      <c r="N12" s="9">
        <f t="shared" si="1"/>
        <v>100</v>
      </c>
    </row>
    <row r="13">
      <c r="A13" s="4">
        <v>11.0</v>
      </c>
      <c r="B13" s="4" t="s">
        <v>5</v>
      </c>
      <c r="C13" s="5" t="s">
        <v>22</v>
      </c>
      <c r="H13" s="4" t="s">
        <v>7</v>
      </c>
      <c r="I13" s="4" t="s">
        <v>8</v>
      </c>
      <c r="J13" s="4" t="s">
        <v>8</v>
      </c>
    </row>
    <row r="14">
      <c r="A14" s="4">
        <v>12.0</v>
      </c>
      <c r="B14" s="4" t="s">
        <v>5</v>
      </c>
      <c r="C14" s="5" t="s">
        <v>23</v>
      </c>
      <c r="H14" s="4" t="s">
        <v>7</v>
      </c>
      <c r="I14" s="4" t="s">
        <v>8</v>
      </c>
      <c r="J14" s="4" t="s">
        <v>8</v>
      </c>
    </row>
    <row r="15">
      <c r="A15" s="4">
        <v>13.0</v>
      </c>
      <c r="B15" s="4" t="s">
        <v>5</v>
      </c>
      <c r="C15" s="5" t="s">
        <v>24</v>
      </c>
      <c r="H15" s="4" t="s">
        <v>7</v>
      </c>
      <c r="I15" s="4" t="s">
        <v>8</v>
      </c>
      <c r="J15" s="4" t="s">
        <v>8</v>
      </c>
      <c r="L15" s="6" t="s">
        <v>3</v>
      </c>
      <c r="M15" s="6" t="s">
        <v>12</v>
      </c>
      <c r="N15" s="6" t="s">
        <v>13</v>
      </c>
    </row>
    <row r="16">
      <c r="A16" s="4">
        <v>14.0</v>
      </c>
      <c r="B16" s="4" t="s">
        <v>25</v>
      </c>
      <c r="C16" s="5" t="s">
        <v>26</v>
      </c>
      <c r="H16" s="4" t="s">
        <v>27</v>
      </c>
      <c r="I16" s="4" t="s">
        <v>28</v>
      </c>
      <c r="J16" s="4" t="s">
        <v>29</v>
      </c>
      <c r="L16" s="16" t="s">
        <v>8</v>
      </c>
      <c r="M16" s="17">
        <f>COUNTIF(I2:I751,"english")</f>
        <v>182</v>
      </c>
      <c r="N16" s="9">
        <f t="shared" ref="N16:N18" si="2">(M16/750)*100</f>
        <v>24.26666667</v>
      </c>
    </row>
    <row r="17">
      <c r="A17" s="4">
        <v>15.0</v>
      </c>
      <c r="B17" s="4" t="s">
        <v>25</v>
      </c>
      <c r="C17" s="5" t="s">
        <v>30</v>
      </c>
      <c r="H17" s="4" t="s">
        <v>27</v>
      </c>
      <c r="I17" s="4" t="s">
        <v>28</v>
      </c>
      <c r="J17" s="4" t="s">
        <v>29</v>
      </c>
      <c r="L17" s="18" t="s">
        <v>28</v>
      </c>
      <c r="M17" s="17">
        <f>COUNTIF(I3:I752,"non english")</f>
        <v>453</v>
      </c>
      <c r="N17" s="9">
        <f t="shared" si="2"/>
        <v>60.4</v>
      </c>
    </row>
    <row r="18">
      <c r="A18" s="4">
        <v>16.0</v>
      </c>
      <c r="B18" s="4" t="s">
        <v>25</v>
      </c>
      <c r="C18" s="5" t="s">
        <v>31</v>
      </c>
      <c r="H18" s="4" t="s">
        <v>27</v>
      </c>
      <c r="I18" s="4" t="s">
        <v>28</v>
      </c>
      <c r="J18" s="4" t="s">
        <v>29</v>
      </c>
      <c r="L18" s="19" t="s">
        <v>32</v>
      </c>
      <c r="M18" s="17">
        <f>COUNTIF(I4:I753,"no conversation")</f>
        <v>115</v>
      </c>
      <c r="N18" s="9">
        <f t="shared" si="2"/>
        <v>15.33333333</v>
      </c>
    </row>
    <row r="19">
      <c r="A19" s="4">
        <v>17.0</v>
      </c>
      <c r="B19" s="4" t="s">
        <v>25</v>
      </c>
      <c r="C19" s="5" t="s">
        <v>33</v>
      </c>
      <c r="H19" s="4" t="s">
        <v>27</v>
      </c>
      <c r="I19" s="4" t="s">
        <v>28</v>
      </c>
      <c r="J19" s="4" t="s">
        <v>29</v>
      </c>
      <c r="M19" s="9">
        <f t="shared" ref="M19:N19" si="3">SUM(M16:M18)</f>
        <v>750</v>
      </c>
      <c r="N19" s="9">
        <f t="shared" si="3"/>
        <v>100</v>
      </c>
    </row>
    <row r="20">
      <c r="A20" s="4">
        <v>18.0</v>
      </c>
      <c r="B20" s="4" t="s">
        <v>25</v>
      </c>
      <c r="C20" s="5" t="s">
        <v>34</v>
      </c>
      <c r="H20" s="4" t="s">
        <v>27</v>
      </c>
      <c r="I20" s="4" t="s">
        <v>28</v>
      </c>
      <c r="J20" s="4" t="s">
        <v>29</v>
      </c>
    </row>
    <row r="21">
      <c r="A21" s="4">
        <v>19.0</v>
      </c>
      <c r="B21" s="4" t="s">
        <v>25</v>
      </c>
      <c r="C21" s="5" t="s">
        <v>35</v>
      </c>
      <c r="H21" s="4" t="s">
        <v>27</v>
      </c>
      <c r="I21" s="4" t="s">
        <v>28</v>
      </c>
      <c r="J21" s="4" t="s">
        <v>29</v>
      </c>
    </row>
    <row r="22">
      <c r="A22" s="4">
        <v>20.0</v>
      </c>
      <c r="B22" s="4" t="s">
        <v>25</v>
      </c>
      <c r="C22" s="5" t="s">
        <v>36</v>
      </c>
      <c r="H22" s="4" t="s">
        <v>27</v>
      </c>
      <c r="I22" s="4" t="s">
        <v>28</v>
      </c>
      <c r="J22" s="4" t="s">
        <v>29</v>
      </c>
      <c r="L22" s="6" t="s">
        <v>4</v>
      </c>
      <c r="M22" s="6" t="s">
        <v>12</v>
      </c>
      <c r="N22" s="6" t="s">
        <v>13</v>
      </c>
    </row>
    <row r="23">
      <c r="A23" s="4">
        <v>21.0</v>
      </c>
      <c r="B23" s="4" t="s">
        <v>37</v>
      </c>
      <c r="C23" s="5" t="s">
        <v>38</v>
      </c>
      <c r="H23" s="4" t="s">
        <v>27</v>
      </c>
      <c r="I23" s="4" t="s">
        <v>28</v>
      </c>
      <c r="J23" s="4" t="s">
        <v>39</v>
      </c>
      <c r="L23" s="20" t="str">
        <f>IFERROR(__xludf.DUMMYFUNCTION("UNIQUE(J2:J751)"),"english")</f>
        <v>english</v>
      </c>
      <c r="M23" s="9">
        <f t="shared" ref="M23:M56" si="4">COUNTIF(J2:J751,L23)</f>
        <v>182</v>
      </c>
      <c r="N23" s="9">
        <f t="shared" ref="N23:N56" si="5">(M23/750)*100</f>
        <v>24.26666667</v>
      </c>
    </row>
    <row r="24">
      <c r="A24" s="4">
        <v>22.0</v>
      </c>
      <c r="B24" s="4" t="s">
        <v>37</v>
      </c>
      <c r="C24" s="5" t="s">
        <v>40</v>
      </c>
      <c r="H24" s="4" t="s">
        <v>27</v>
      </c>
      <c r="I24" s="4" t="s">
        <v>28</v>
      </c>
      <c r="J24" s="4" t="s">
        <v>39</v>
      </c>
      <c r="L24" s="21" t="str">
        <f>IFERROR(__xludf.DUMMYFUNCTION("""COMPUTED_VALUE"""),"bengali")</f>
        <v>bengali</v>
      </c>
      <c r="M24" s="9">
        <f t="shared" si="4"/>
        <v>36</v>
      </c>
      <c r="N24" s="9">
        <f t="shared" si="5"/>
        <v>4.8</v>
      </c>
    </row>
    <row r="25">
      <c r="A25" s="4">
        <v>23.0</v>
      </c>
      <c r="B25" s="4" t="s">
        <v>37</v>
      </c>
      <c r="C25" s="5" t="s">
        <v>41</v>
      </c>
      <c r="H25" s="4" t="s">
        <v>27</v>
      </c>
      <c r="I25" s="4" t="s">
        <v>28</v>
      </c>
      <c r="J25" s="4" t="s">
        <v>39</v>
      </c>
      <c r="L25" s="21" t="str">
        <f>IFERROR(__xludf.DUMMYFUNCTION("""COMPUTED_VALUE"""),"tamil")</f>
        <v>tamil</v>
      </c>
      <c r="M25" s="9">
        <f t="shared" si="4"/>
        <v>47</v>
      </c>
      <c r="N25" s="9">
        <f t="shared" si="5"/>
        <v>6.266666667</v>
      </c>
    </row>
    <row r="26">
      <c r="A26" s="4">
        <v>24.0</v>
      </c>
      <c r="B26" s="4" t="s">
        <v>37</v>
      </c>
      <c r="C26" s="5" t="s">
        <v>42</v>
      </c>
      <c r="H26" s="4" t="s">
        <v>27</v>
      </c>
      <c r="I26" s="4" t="s">
        <v>28</v>
      </c>
      <c r="J26" s="4" t="s">
        <v>39</v>
      </c>
      <c r="L26" s="21" t="str">
        <f>IFERROR(__xludf.DUMMYFUNCTION("""COMPUTED_VALUE"""),"hindi/urdu")</f>
        <v>hindi/urdu</v>
      </c>
      <c r="M26" s="9">
        <f t="shared" si="4"/>
        <v>127</v>
      </c>
      <c r="N26" s="9">
        <f t="shared" si="5"/>
        <v>16.93333333</v>
      </c>
    </row>
    <row r="27">
      <c r="A27" s="4">
        <v>25.0</v>
      </c>
      <c r="B27" s="4" t="s">
        <v>37</v>
      </c>
      <c r="C27" s="5" t="s">
        <v>43</v>
      </c>
      <c r="H27" s="4" t="s">
        <v>27</v>
      </c>
      <c r="I27" s="4" t="s">
        <v>28</v>
      </c>
      <c r="J27" s="4" t="s">
        <v>39</v>
      </c>
      <c r="L27" s="22" t="str">
        <f>IFERROR(__xludf.DUMMYFUNCTION("""COMPUTED_VALUE"""),"NA")</f>
        <v>NA</v>
      </c>
      <c r="M27" s="9">
        <f t="shared" si="4"/>
        <v>115</v>
      </c>
      <c r="N27" s="9">
        <f t="shared" si="5"/>
        <v>15.33333333</v>
      </c>
    </row>
    <row r="28">
      <c r="A28" s="4">
        <v>26.0</v>
      </c>
      <c r="B28" s="4" t="s">
        <v>37</v>
      </c>
      <c r="C28" s="5" t="s">
        <v>44</v>
      </c>
      <c r="H28" s="4" t="s">
        <v>27</v>
      </c>
      <c r="I28" s="4" t="s">
        <v>28</v>
      </c>
      <c r="J28" s="4" t="s">
        <v>39</v>
      </c>
      <c r="L28" s="22" t="str">
        <f>IFERROR(__xludf.DUMMYFUNCTION("""COMPUTED_VALUE"""),"sinhala")</f>
        <v>sinhala</v>
      </c>
      <c r="M28" s="9">
        <f t="shared" si="4"/>
        <v>15</v>
      </c>
      <c r="N28" s="9">
        <f t="shared" si="5"/>
        <v>2</v>
      </c>
    </row>
    <row r="29">
      <c r="A29" s="4">
        <v>27.0</v>
      </c>
      <c r="B29" s="4" t="s">
        <v>37</v>
      </c>
      <c r="C29" s="5" t="s">
        <v>45</v>
      </c>
      <c r="H29" s="4" t="s">
        <v>27</v>
      </c>
      <c r="I29" s="4" t="s">
        <v>28</v>
      </c>
      <c r="J29" s="4" t="s">
        <v>39</v>
      </c>
      <c r="L29" s="22" t="str">
        <f>IFERROR(__xludf.DUMMYFUNCTION("""COMPUTED_VALUE"""),"amharic")</f>
        <v>amharic</v>
      </c>
      <c r="M29" s="9">
        <f t="shared" si="4"/>
        <v>2</v>
      </c>
      <c r="N29" s="9">
        <f t="shared" si="5"/>
        <v>0.2666666667</v>
      </c>
    </row>
    <row r="30">
      <c r="A30" s="4">
        <v>28.0</v>
      </c>
      <c r="B30" s="4" t="s">
        <v>37</v>
      </c>
      <c r="C30" s="5" t="s">
        <v>46</v>
      </c>
      <c r="H30" s="4" t="s">
        <v>27</v>
      </c>
      <c r="I30" s="4" t="s">
        <v>28</v>
      </c>
      <c r="J30" s="4" t="s">
        <v>39</v>
      </c>
      <c r="L30" s="22" t="str">
        <f>IFERROR(__xludf.DUMMYFUNCTION("""COMPUTED_VALUE"""),"arabic")</f>
        <v>arabic</v>
      </c>
      <c r="M30" s="9">
        <f t="shared" si="4"/>
        <v>3</v>
      </c>
      <c r="N30" s="9">
        <f t="shared" si="5"/>
        <v>0.4</v>
      </c>
    </row>
    <row r="31">
      <c r="A31" s="4">
        <v>29.0</v>
      </c>
      <c r="B31" s="4" t="s">
        <v>37</v>
      </c>
      <c r="C31" s="5" t="s">
        <v>47</v>
      </c>
      <c r="H31" s="4" t="s">
        <v>27</v>
      </c>
      <c r="I31" s="4" t="s">
        <v>28</v>
      </c>
      <c r="J31" s="4" t="s">
        <v>39</v>
      </c>
      <c r="L31" s="21" t="str">
        <f>IFERROR(__xludf.DUMMYFUNCTION("""COMPUTED_VALUE"""),"assamese")</f>
        <v>assamese</v>
      </c>
      <c r="M31" s="9">
        <f t="shared" si="4"/>
        <v>1</v>
      </c>
      <c r="N31" s="9">
        <f t="shared" si="5"/>
        <v>0.1333333333</v>
      </c>
    </row>
    <row r="32">
      <c r="A32" s="4">
        <v>30.0</v>
      </c>
      <c r="B32" s="4" t="s">
        <v>37</v>
      </c>
      <c r="C32" s="5" t="s">
        <v>48</v>
      </c>
      <c r="H32" s="4" t="s">
        <v>27</v>
      </c>
      <c r="I32" s="4" t="s">
        <v>28</v>
      </c>
      <c r="J32" s="4" t="s">
        <v>39</v>
      </c>
      <c r="L32" s="22" t="str">
        <f>IFERROR(__xludf.DUMMYFUNCTION("""COMPUTED_VALUE"""),"azeri")</f>
        <v>azeri</v>
      </c>
      <c r="M32" s="9">
        <f t="shared" si="4"/>
        <v>11</v>
      </c>
      <c r="N32" s="9">
        <f t="shared" si="5"/>
        <v>1.466666667</v>
      </c>
    </row>
    <row r="33">
      <c r="A33" s="4">
        <v>31.0</v>
      </c>
      <c r="B33" s="4" t="s">
        <v>49</v>
      </c>
      <c r="C33" s="5" t="s">
        <v>50</v>
      </c>
      <c r="H33" s="4" t="s">
        <v>51</v>
      </c>
      <c r="I33" s="4" t="s">
        <v>28</v>
      </c>
      <c r="J33" s="4" t="s">
        <v>29</v>
      </c>
      <c r="L33" s="22" t="str">
        <f>IFERROR(__xludf.DUMMYFUNCTION("""COMPUTED_VALUE"""),"chinese")</f>
        <v>chinese</v>
      </c>
      <c r="M33" s="9">
        <f t="shared" si="4"/>
        <v>6</v>
      </c>
      <c r="N33" s="9">
        <f t="shared" si="5"/>
        <v>0.8</v>
      </c>
    </row>
    <row r="34">
      <c r="A34" s="4">
        <v>32.0</v>
      </c>
      <c r="B34" s="4" t="s">
        <v>49</v>
      </c>
      <c r="C34" s="5" t="s">
        <v>52</v>
      </c>
      <c r="H34" s="4" t="s">
        <v>51</v>
      </c>
      <c r="I34" s="4" t="s">
        <v>28</v>
      </c>
      <c r="J34" s="4" t="s">
        <v>29</v>
      </c>
      <c r="L34" s="22" t="str">
        <f>IFERROR(__xludf.DUMMYFUNCTION("""COMPUTED_VALUE"""),"filipino")</f>
        <v>filipino</v>
      </c>
      <c r="M34" s="9">
        <f t="shared" si="4"/>
        <v>4</v>
      </c>
      <c r="N34" s="9">
        <f t="shared" si="5"/>
        <v>0.5333333333</v>
      </c>
    </row>
    <row r="35">
      <c r="A35" s="4">
        <v>33.0</v>
      </c>
      <c r="B35" s="4" t="s">
        <v>49</v>
      </c>
      <c r="C35" s="5" t="s">
        <v>53</v>
      </c>
      <c r="H35" s="4" t="s">
        <v>51</v>
      </c>
      <c r="I35" s="4" t="s">
        <v>28</v>
      </c>
      <c r="J35" s="4" t="s">
        <v>29</v>
      </c>
      <c r="L35" s="23" t="str">
        <f>IFERROR(__xludf.DUMMYFUNCTION("""COMPUTED_VALUE"""),"greek")</f>
        <v>greek</v>
      </c>
      <c r="M35" s="9">
        <f t="shared" si="4"/>
        <v>3</v>
      </c>
      <c r="N35" s="9">
        <f t="shared" si="5"/>
        <v>0.4</v>
      </c>
    </row>
    <row r="36">
      <c r="A36" s="4">
        <v>34.0</v>
      </c>
      <c r="B36" s="4" t="s">
        <v>49</v>
      </c>
      <c r="C36" s="5" t="s">
        <v>54</v>
      </c>
      <c r="H36" s="4" t="s">
        <v>51</v>
      </c>
      <c r="I36" s="4" t="s">
        <v>28</v>
      </c>
      <c r="J36" s="4" t="s">
        <v>29</v>
      </c>
      <c r="L36" s="21" t="str">
        <f>IFERROR(__xludf.DUMMYFUNCTION("""COMPUTED_VALUE"""),"gujrati")</f>
        <v>gujrati</v>
      </c>
      <c r="M36" s="9">
        <f t="shared" si="4"/>
        <v>9</v>
      </c>
      <c r="N36" s="9">
        <f t="shared" si="5"/>
        <v>1.2</v>
      </c>
    </row>
    <row r="37">
      <c r="A37" s="4">
        <v>35.0</v>
      </c>
      <c r="B37" s="4" t="s">
        <v>49</v>
      </c>
      <c r="C37" s="5" t="s">
        <v>55</v>
      </c>
      <c r="H37" s="4" t="s">
        <v>51</v>
      </c>
      <c r="I37" s="4" t="s">
        <v>28</v>
      </c>
      <c r="J37" s="4" t="s">
        <v>29</v>
      </c>
      <c r="L37" s="22" t="str">
        <f>IFERROR(__xludf.DUMMYFUNCTION("""COMPUTED_VALUE"""),"indonesian")</f>
        <v>indonesian</v>
      </c>
      <c r="M37" s="9">
        <f t="shared" si="4"/>
        <v>15</v>
      </c>
      <c r="N37" s="9">
        <f t="shared" si="5"/>
        <v>2</v>
      </c>
    </row>
    <row r="38">
      <c r="A38" s="4">
        <v>36.0</v>
      </c>
      <c r="B38" s="4" t="s">
        <v>49</v>
      </c>
      <c r="C38" s="5" t="s">
        <v>56</v>
      </c>
      <c r="H38" s="4" t="s">
        <v>51</v>
      </c>
      <c r="I38" s="4" t="s">
        <v>28</v>
      </c>
      <c r="J38" s="4" t="s">
        <v>29</v>
      </c>
      <c r="L38" s="22" t="str">
        <f>IFERROR(__xludf.DUMMYFUNCTION("""COMPUTED_VALUE"""),"japanese")</f>
        <v>japanese</v>
      </c>
      <c r="M38" s="9">
        <f t="shared" si="4"/>
        <v>9</v>
      </c>
      <c r="N38" s="9">
        <f t="shared" si="5"/>
        <v>1.2</v>
      </c>
    </row>
    <row r="39">
      <c r="A39" s="4">
        <v>37.0</v>
      </c>
      <c r="B39" s="4" t="s">
        <v>49</v>
      </c>
      <c r="C39" s="5" t="s">
        <v>57</v>
      </c>
      <c r="H39" s="4" t="s">
        <v>51</v>
      </c>
      <c r="I39" s="4" t="s">
        <v>28</v>
      </c>
      <c r="J39" s="4" t="s">
        <v>29</v>
      </c>
      <c r="L39" s="23" t="str">
        <f>IFERROR(__xludf.DUMMYFUNCTION("""COMPUTED_VALUE"""),"italian")</f>
        <v>italian</v>
      </c>
      <c r="M39" s="9">
        <f t="shared" si="4"/>
        <v>15</v>
      </c>
      <c r="N39" s="9">
        <f t="shared" si="5"/>
        <v>2</v>
      </c>
    </row>
    <row r="40">
      <c r="A40" s="4">
        <v>38.0</v>
      </c>
      <c r="B40" s="4" t="s">
        <v>49</v>
      </c>
      <c r="C40" s="5" t="s">
        <v>58</v>
      </c>
      <c r="H40" s="4" t="s">
        <v>51</v>
      </c>
      <c r="I40" s="4" t="s">
        <v>28</v>
      </c>
      <c r="J40" s="4" t="s">
        <v>29</v>
      </c>
      <c r="L40" s="22" t="str">
        <f>IFERROR(__xludf.DUMMYFUNCTION("""COMPUTED_VALUE"""),"thai")</f>
        <v>thai</v>
      </c>
      <c r="M40" s="9">
        <f t="shared" si="4"/>
        <v>15</v>
      </c>
      <c r="N40" s="9">
        <f t="shared" si="5"/>
        <v>2</v>
      </c>
    </row>
    <row r="41">
      <c r="A41" s="4">
        <v>39.0</v>
      </c>
      <c r="B41" s="4" t="s">
        <v>49</v>
      </c>
      <c r="C41" s="5" t="s">
        <v>59</v>
      </c>
      <c r="H41" s="4" t="s">
        <v>51</v>
      </c>
      <c r="I41" s="4" t="s">
        <v>28</v>
      </c>
      <c r="J41" s="4" t="s">
        <v>29</v>
      </c>
      <c r="L41" s="23" t="str">
        <f>IFERROR(__xludf.DUMMYFUNCTION("""COMPUTED_VALUE"""),"spanish")</f>
        <v>spanish</v>
      </c>
      <c r="M41" s="9">
        <f t="shared" si="4"/>
        <v>4</v>
      </c>
      <c r="N41" s="9">
        <f t="shared" si="5"/>
        <v>0.5333333333</v>
      </c>
    </row>
    <row r="42">
      <c r="A42" s="4">
        <v>40.0</v>
      </c>
      <c r="B42" s="4" t="s">
        <v>49</v>
      </c>
      <c r="C42" s="5" t="s">
        <v>60</v>
      </c>
      <c r="H42" s="4" t="s">
        <v>51</v>
      </c>
      <c r="I42" s="4" t="s">
        <v>28</v>
      </c>
      <c r="J42" s="4" t="s">
        <v>29</v>
      </c>
      <c r="L42" s="22" t="str">
        <f>IFERROR(__xludf.DUMMYFUNCTION("""COMPUTED_VALUE"""),"korean")</f>
        <v>korean</v>
      </c>
      <c r="M42" s="9">
        <f t="shared" si="4"/>
        <v>2</v>
      </c>
      <c r="N42" s="9">
        <f t="shared" si="5"/>
        <v>0.2666666667</v>
      </c>
    </row>
    <row r="43">
      <c r="A43" s="4">
        <v>41.0</v>
      </c>
      <c r="B43" s="4" t="s">
        <v>49</v>
      </c>
      <c r="C43" s="5" t="s">
        <v>61</v>
      </c>
      <c r="H43" s="4" t="s">
        <v>51</v>
      </c>
      <c r="I43" s="4" t="s">
        <v>28</v>
      </c>
      <c r="J43" s="4" t="s">
        <v>29</v>
      </c>
      <c r="L43" s="22" t="str">
        <f>IFERROR(__xludf.DUMMYFUNCTION("""COMPUTED_VALUE"""),"turkish")</f>
        <v>turkish</v>
      </c>
      <c r="M43" s="9">
        <f t="shared" si="4"/>
        <v>5</v>
      </c>
      <c r="N43" s="9">
        <f t="shared" si="5"/>
        <v>0.6666666667</v>
      </c>
    </row>
    <row r="44">
      <c r="A44" s="4">
        <v>42.0</v>
      </c>
      <c r="B44" s="4" t="s">
        <v>49</v>
      </c>
      <c r="C44" s="5" t="s">
        <v>62</v>
      </c>
      <c r="H44" s="4" t="s">
        <v>51</v>
      </c>
      <c r="I44" s="4" t="s">
        <v>28</v>
      </c>
      <c r="J44" s="4" t="s">
        <v>29</v>
      </c>
      <c r="L44" s="21" t="str">
        <f>IFERROR(__xludf.DUMMYFUNCTION("""COMPUTED_VALUE"""),"punjabi")</f>
        <v>punjabi</v>
      </c>
      <c r="M44" s="9">
        <f t="shared" si="4"/>
        <v>1</v>
      </c>
      <c r="N44" s="9">
        <f t="shared" si="5"/>
        <v>0.1333333333</v>
      </c>
    </row>
    <row r="45">
      <c r="A45" s="4">
        <v>43.0</v>
      </c>
      <c r="B45" s="4" t="s">
        <v>49</v>
      </c>
      <c r="C45" s="5" t="s">
        <v>63</v>
      </c>
      <c r="H45" s="4" t="s">
        <v>51</v>
      </c>
      <c r="I45" s="4" t="s">
        <v>28</v>
      </c>
      <c r="J45" s="4" t="s">
        <v>29</v>
      </c>
      <c r="L45" s="21" t="str">
        <f>IFERROR(__xludf.DUMMYFUNCTION("""COMPUTED_VALUE"""),"maithili")</f>
        <v>maithili</v>
      </c>
      <c r="M45" s="9">
        <f t="shared" si="4"/>
        <v>1</v>
      </c>
      <c r="N45" s="9">
        <f t="shared" si="5"/>
        <v>0.1333333333</v>
      </c>
    </row>
    <row r="46">
      <c r="A46" s="4">
        <v>44.0</v>
      </c>
      <c r="B46" s="4" t="s">
        <v>49</v>
      </c>
      <c r="C46" s="5" t="s">
        <v>64</v>
      </c>
      <c r="H46" s="4" t="s">
        <v>51</v>
      </c>
      <c r="I46" s="4" t="s">
        <v>28</v>
      </c>
      <c r="J46" s="4" t="s">
        <v>29</v>
      </c>
      <c r="L46" s="23" t="str">
        <f>IFERROR(__xludf.DUMMYFUNCTION("""COMPUTED_VALUE"""),"romana")</f>
        <v>romana</v>
      </c>
      <c r="M46" s="9">
        <f t="shared" si="4"/>
        <v>3</v>
      </c>
      <c r="N46" s="9">
        <f t="shared" si="5"/>
        <v>0.4</v>
      </c>
    </row>
    <row r="47">
      <c r="A47" s="4">
        <v>45.0</v>
      </c>
      <c r="B47" s="4" t="s">
        <v>65</v>
      </c>
      <c r="C47" s="5" t="s">
        <v>66</v>
      </c>
      <c r="H47" s="4" t="s">
        <v>67</v>
      </c>
      <c r="I47" s="4" t="s">
        <v>28</v>
      </c>
      <c r="J47" s="4" t="s">
        <v>68</v>
      </c>
      <c r="L47" s="21" t="str">
        <f>IFERROR(__xludf.DUMMYFUNCTION("""COMPUTED_VALUE"""),"malayalam")</f>
        <v>malayalam</v>
      </c>
      <c r="M47" s="9">
        <f t="shared" si="4"/>
        <v>15</v>
      </c>
      <c r="N47" s="9">
        <f t="shared" si="5"/>
        <v>2</v>
      </c>
    </row>
    <row r="48">
      <c r="A48" s="4">
        <v>46.0</v>
      </c>
      <c r="B48" s="4" t="s">
        <v>65</v>
      </c>
      <c r="C48" s="5" t="s">
        <v>69</v>
      </c>
      <c r="H48" s="4" t="s">
        <v>67</v>
      </c>
      <c r="I48" s="4" t="s">
        <v>28</v>
      </c>
      <c r="J48" s="4" t="s">
        <v>68</v>
      </c>
      <c r="L48" s="23" t="str">
        <f>IFERROR(__xludf.DUMMYFUNCTION("""COMPUTED_VALUE"""),"polish")</f>
        <v>polish</v>
      </c>
      <c r="M48" s="9">
        <f t="shared" si="4"/>
        <v>15</v>
      </c>
      <c r="N48" s="9">
        <f t="shared" si="5"/>
        <v>2</v>
      </c>
    </row>
    <row r="49">
      <c r="A49" s="4">
        <v>47.0</v>
      </c>
      <c r="B49" s="4" t="s">
        <v>65</v>
      </c>
      <c r="C49" s="5" t="s">
        <v>70</v>
      </c>
      <c r="H49" s="4" t="s">
        <v>67</v>
      </c>
      <c r="I49" s="4" t="s">
        <v>28</v>
      </c>
      <c r="J49" s="4" t="s">
        <v>68</v>
      </c>
      <c r="L49" s="22" t="str">
        <f>IFERROR(__xludf.DUMMYFUNCTION("""COMPUTED_VALUE"""),"persian")</f>
        <v>persian</v>
      </c>
      <c r="M49" s="9">
        <f t="shared" si="4"/>
        <v>2</v>
      </c>
      <c r="N49" s="9">
        <f t="shared" si="5"/>
        <v>0.2666666667</v>
      </c>
    </row>
    <row r="50">
      <c r="A50" s="4">
        <v>48.0</v>
      </c>
      <c r="B50" s="4" t="s">
        <v>65</v>
      </c>
      <c r="C50" s="5" t="s">
        <v>71</v>
      </c>
      <c r="H50" s="4" t="s">
        <v>67</v>
      </c>
      <c r="I50" s="4" t="s">
        <v>28</v>
      </c>
      <c r="J50" s="4" t="s">
        <v>68</v>
      </c>
      <c r="L50" s="23" t="str">
        <f>IFERROR(__xludf.DUMMYFUNCTION("""COMPUTED_VALUE"""),"hungarian")</f>
        <v>hungarian</v>
      </c>
      <c r="M50" s="9">
        <f t="shared" si="4"/>
        <v>14</v>
      </c>
      <c r="N50" s="9">
        <f t="shared" si="5"/>
        <v>1.866666667</v>
      </c>
    </row>
    <row r="51">
      <c r="A51" s="4">
        <v>49.0</v>
      </c>
      <c r="B51" s="4" t="s">
        <v>65</v>
      </c>
      <c r="C51" s="5" t="s">
        <v>72</v>
      </c>
      <c r="H51" s="4" t="s">
        <v>67</v>
      </c>
      <c r="I51" s="4" t="s">
        <v>28</v>
      </c>
      <c r="J51" s="4" t="s">
        <v>68</v>
      </c>
      <c r="L51" s="22" t="str">
        <f>IFERROR(__xludf.DUMMYFUNCTION("""COMPUTED_VALUE"""),"uzbek")</f>
        <v>uzbek</v>
      </c>
      <c r="M51" s="9">
        <f t="shared" si="4"/>
        <v>15</v>
      </c>
      <c r="N51" s="9">
        <f t="shared" si="5"/>
        <v>2</v>
      </c>
    </row>
    <row r="52">
      <c r="A52" s="4">
        <v>50.0</v>
      </c>
      <c r="B52" s="4" t="s">
        <v>65</v>
      </c>
      <c r="C52" s="5" t="s">
        <v>73</v>
      </c>
      <c r="H52" s="4" t="s">
        <v>67</v>
      </c>
      <c r="I52" s="4" t="s">
        <v>28</v>
      </c>
      <c r="J52" s="4" t="s">
        <v>68</v>
      </c>
      <c r="L52" s="22" t="str">
        <f>IFERROR(__xludf.DUMMYFUNCTION("""COMPUTED_VALUE"""),"vietnamese")</f>
        <v>vietnamese</v>
      </c>
      <c r="M52" s="9">
        <f t="shared" si="4"/>
        <v>15</v>
      </c>
      <c r="N52" s="9">
        <f t="shared" si="5"/>
        <v>2</v>
      </c>
    </row>
    <row r="53">
      <c r="A53" s="4">
        <v>51.0</v>
      </c>
      <c r="B53" s="4" t="s">
        <v>65</v>
      </c>
      <c r="C53" s="5" t="s">
        <v>74</v>
      </c>
      <c r="H53" s="4" t="s">
        <v>67</v>
      </c>
      <c r="I53" s="4" t="s">
        <v>28</v>
      </c>
      <c r="J53" s="4" t="s">
        <v>68</v>
      </c>
      <c r="L53" s="23" t="str">
        <f>IFERROR(__xludf.DUMMYFUNCTION("""COMPUTED_VALUE"""),"albanian")</f>
        <v>albanian</v>
      </c>
      <c r="M53" s="9">
        <f t="shared" si="4"/>
        <v>3</v>
      </c>
      <c r="N53" s="9">
        <f t="shared" si="5"/>
        <v>0.4</v>
      </c>
    </row>
    <row r="54">
      <c r="A54" s="4">
        <v>52.0</v>
      </c>
      <c r="B54" s="4" t="s">
        <v>65</v>
      </c>
      <c r="C54" s="5" t="s">
        <v>75</v>
      </c>
      <c r="H54" s="4" t="s">
        <v>67</v>
      </c>
      <c r="I54" s="4" t="s">
        <v>28</v>
      </c>
      <c r="J54" s="4" t="s">
        <v>68</v>
      </c>
      <c r="L54" s="23" t="str">
        <f>IFERROR(__xludf.DUMMYFUNCTION("""COMPUTED_VALUE"""),"russian")</f>
        <v>russian</v>
      </c>
      <c r="M54" s="9">
        <f t="shared" si="4"/>
        <v>13</v>
      </c>
      <c r="N54" s="9">
        <f t="shared" si="5"/>
        <v>1.733333333</v>
      </c>
    </row>
    <row r="55">
      <c r="A55" s="4">
        <v>53.0</v>
      </c>
      <c r="B55" s="4" t="s">
        <v>65</v>
      </c>
      <c r="C55" s="5" t="s">
        <v>76</v>
      </c>
      <c r="H55" s="4" t="s">
        <v>67</v>
      </c>
      <c r="I55" s="4" t="s">
        <v>28</v>
      </c>
      <c r="J55" s="4" t="s">
        <v>68</v>
      </c>
      <c r="L55" s="22" t="str">
        <f>IFERROR(__xludf.DUMMYFUNCTION("""COMPUTED_VALUE"""),"myanmaar")</f>
        <v>myanmaar</v>
      </c>
      <c r="M55" s="9">
        <f t="shared" si="4"/>
        <v>12</v>
      </c>
      <c r="N55" s="9">
        <f t="shared" si="5"/>
        <v>1.6</v>
      </c>
    </row>
    <row r="56">
      <c r="A56" s="4">
        <v>54.0</v>
      </c>
      <c r="B56" s="4" t="s">
        <v>65</v>
      </c>
      <c r="C56" s="5" t="s">
        <v>77</v>
      </c>
      <c r="H56" s="4" t="s">
        <v>67</v>
      </c>
      <c r="I56" s="4" t="s">
        <v>28</v>
      </c>
      <c r="J56" s="4" t="s">
        <v>68</v>
      </c>
      <c r="L56" s="21" t="str">
        <f>IFERROR(__xludf.DUMMYFUNCTION("""COMPUTED_VALUE"""),"kannada")</f>
        <v>kannada</v>
      </c>
      <c r="M56" s="9">
        <f t="shared" si="4"/>
        <v>15</v>
      </c>
      <c r="N56" s="9">
        <f t="shared" si="5"/>
        <v>2</v>
      </c>
    </row>
    <row r="57">
      <c r="A57" s="4">
        <v>55.0</v>
      </c>
      <c r="B57" s="4" t="s">
        <v>65</v>
      </c>
      <c r="C57" s="5" t="s">
        <v>78</v>
      </c>
      <c r="H57" s="4" t="s">
        <v>67</v>
      </c>
      <c r="I57" s="4" t="s">
        <v>28</v>
      </c>
      <c r="J57" s="4" t="s">
        <v>68</v>
      </c>
      <c r="M57" s="9">
        <f t="shared" ref="M57:N57" si="6">SUM(M23:M56)</f>
        <v>750</v>
      </c>
      <c r="N57" s="9">
        <f t="shared" si="6"/>
        <v>100</v>
      </c>
    </row>
    <row r="58">
      <c r="A58" s="4">
        <v>56.0</v>
      </c>
      <c r="B58" s="4" t="s">
        <v>65</v>
      </c>
      <c r="C58" s="5" t="s">
        <v>79</v>
      </c>
      <c r="H58" s="4" t="s">
        <v>67</v>
      </c>
      <c r="I58" s="4" t="s">
        <v>28</v>
      </c>
      <c r="J58" s="4" t="s">
        <v>68</v>
      </c>
    </row>
    <row r="59">
      <c r="A59" s="4">
        <v>57.0</v>
      </c>
      <c r="B59" s="4" t="s">
        <v>65</v>
      </c>
      <c r="C59" s="5" t="s">
        <v>80</v>
      </c>
      <c r="H59" s="4" t="s">
        <v>67</v>
      </c>
      <c r="I59" s="4" t="s">
        <v>28</v>
      </c>
      <c r="J59" s="4" t="s">
        <v>68</v>
      </c>
    </row>
    <row r="60">
      <c r="A60" s="4">
        <v>58.0</v>
      </c>
      <c r="B60" s="4" t="s">
        <v>65</v>
      </c>
      <c r="C60" s="5" t="s">
        <v>81</v>
      </c>
      <c r="H60" s="4" t="s">
        <v>67</v>
      </c>
      <c r="I60" s="4" t="s">
        <v>28</v>
      </c>
      <c r="J60" s="4" t="s">
        <v>68</v>
      </c>
    </row>
    <row r="61">
      <c r="A61" s="4">
        <v>59.0</v>
      </c>
      <c r="B61" s="4" t="s">
        <v>65</v>
      </c>
      <c r="C61" s="5" t="s">
        <v>82</v>
      </c>
      <c r="H61" s="4" t="s">
        <v>67</v>
      </c>
      <c r="I61" s="4" t="s">
        <v>28</v>
      </c>
      <c r="J61" s="4" t="s">
        <v>68</v>
      </c>
      <c r="L61" s="24" t="s">
        <v>83</v>
      </c>
      <c r="M61" s="24" t="s">
        <v>84</v>
      </c>
      <c r="N61" s="24" t="s">
        <v>85</v>
      </c>
    </row>
    <row r="62">
      <c r="A62" s="4">
        <v>60.0</v>
      </c>
      <c r="B62" s="4" t="s">
        <v>86</v>
      </c>
      <c r="C62" s="5" t="s">
        <v>87</v>
      </c>
      <c r="H62" s="4" t="s">
        <v>51</v>
      </c>
      <c r="I62" s="4" t="s">
        <v>28</v>
      </c>
      <c r="J62" s="4" t="s">
        <v>68</v>
      </c>
      <c r="L62" s="25" t="s">
        <v>88</v>
      </c>
      <c r="M62" s="9">
        <f>COUNTIF(J2:J751,"hindi/urdu") + COUNTIF(J2:J751,"bengali") + COUNTIF(J2:J751,"tamil") + COUNTIF(J2:J751,"assamese")+ COUNTIF(J2:J751,"gujrati")+COUNTIF(J2:J751,"punjabi") + COUNTIF(J2:J751,"maithili") + COUNTIF(J2:J751,"malayalam") + COUNTIF(J2:J751,"kannada")</f>
        <v>252</v>
      </c>
      <c r="N62" s="9">
        <f t="shared" ref="N62:N65" si="7">(M62/750)*100</f>
        <v>33.6</v>
      </c>
    </row>
    <row r="63">
      <c r="A63" s="4">
        <v>61.0</v>
      </c>
      <c r="B63" s="4" t="s">
        <v>86</v>
      </c>
      <c r="C63" s="5" t="s">
        <v>89</v>
      </c>
      <c r="H63" s="4" t="s">
        <v>51</v>
      </c>
      <c r="I63" s="4" t="s">
        <v>28</v>
      </c>
      <c r="J63" s="4" t="s">
        <v>68</v>
      </c>
      <c r="L63" s="26" t="s">
        <v>90</v>
      </c>
      <c r="M63" s="9">
        <f>COUNTIF(J3:J752,"greek") + COUNTIF(J3:J752,"italian") + COUNTIF(J3:J752,"spanish") + COUNTIF(J3:J752,"romana")+ COUNTIF(J3:J752,"polish")+COUNTIF(J3:J752,"hungarian") + COUNTIF(J3:J752,"albanian") + COUNTIF(J3:J752,"russian") </f>
        <v>70</v>
      </c>
      <c r="N63" s="9">
        <f t="shared" si="7"/>
        <v>9.333333333</v>
      </c>
    </row>
    <row r="64">
      <c r="A64" s="4">
        <v>62.0</v>
      </c>
      <c r="B64" s="4" t="s">
        <v>86</v>
      </c>
      <c r="C64" s="5" t="s">
        <v>91</v>
      </c>
      <c r="H64" s="4" t="s">
        <v>51</v>
      </c>
      <c r="I64" s="4" t="s">
        <v>28</v>
      </c>
      <c r="J64" s="4" t="s">
        <v>68</v>
      </c>
      <c r="L64" s="27" t="s">
        <v>92</v>
      </c>
      <c r="M64" s="9">
        <f>COUNTIF(J2:J752,"english")</f>
        <v>182</v>
      </c>
      <c r="N64" s="9">
        <f t="shared" si="7"/>
        <v>24.26666667</v>
      </c>
    </row>
    <row r="65">
      <c r="A65" s="4">
        <v>63.0</v>
      </c>
      <c r="B65" s="4" t="s">
        <v>86</v>
      </c>
      <c r="C65" s="5" t="s">
        <v>93</v>
      </c>
      <c r="H65" s="4" t="s">
        <v>51</v>
      </c>
      <c r="I65" s="4" t="s">
        <v>28</v>
      </c>
      <c r="J65" s="4" t="s">
        <v>68</v>
      </c>
      <c r="L65" s="28" t="s">
        <v>94</v>
      </c>
      <c r="M65" s="29">
        <f>COUNTIF(J2:J751,"NA") + COUNTIF(J2:J751,"sinhala") + COUNTIF(J2:J751,"amharic") + COUNTIF(J2:J751,"arabic")+ COUNTIF(J2:J751,"azeri")+COUNTIF(J2:J751,"chinese") + COUNTIF(J2:J751,"filipino") + COUNTIF(J2:J751,"indonesian") + COUNTIF(J2:J751,"japanese") + COUNTIF(J2:J751,"thai") + COUNTIF(J2:J751,"korean") + COUNTIF(J2:J751,"turkish") + COUNTIF(J2:J751,"persian") + COUNTIF(J2:J751,"uzbek")+COUNTIF(J2:J751,"vietnamese") + COUNTIF(J2:J751,"myanmaar")</f>
        <v>246</v>
      </c>
      <c r="N65" s="9">
        <f t="shared" si="7"/>
        <v>32.8</v>
      </c>
    </row>
    <row r="66">
      <c r="A66" s="4">
        <v>64.0</v>
      </c>
      <c r="B66" s="4" t="s">
        <v>86</v>
      </c>
      <c r="C66" s="5" t="s">
        <v>95</v>
      </c>
      <c r="H66" s="4" t="s">
        <v>51</v>
      </c>
      <c r="I66" s="4" t="s">
        <v>28</v>
      </c>
      <c r="J66" s="4" t="s">
        <v>68</v>
      </c>
      <c r="L66" s="30"/>
      <c r="M66" s="31">
        <f t="shared" ref="M66:N66" si="8">SUM(M62:M65)</f>
        <v>750</v>
      </c>
      <c r="N66" s="9">
        <f t="shared" si="8"/>
        <v>100</v>
      </c>
    </row>
    <row r="67">
      <c r="A67" s="4">
        <v>65.0</v>
      </c>
      <c r="B67" s="4" t="s">
        <v>86</v>
      </c>
      <c r="C67" s="5" t="s">
        <v>96</v>
      </c>
      <c r="H67" s="4" t="s">
        <v>51</v>
      </c>
      <c r="I67" s="4" t="s">
        <v>28</v>
      </c>
      <c r="J67" s="4" t="s">
        <v>68</v>
      </c>
    </row>
    <row r="68">
      <c r="A68" s="4">
        <v>66.0</v>
      </c>
      <c r="B68" s="4" t="s">
        <v>86</v>
      </c>
      <c r="C68" s="5" t="s">
        <v>97</v>
      </c>
      <c r="H68" s="4" t="s">
        <v>51</v>
      </c>
      <c r="I68" s="4" t="s">
        <v>28</v>
      </c>
      <c r="J68" s="4" t="s">
        <v>68</v>
      </c>
    </row>
    <row r="69">
      <c r="A69" s="4">
        <v>67.0</v>
      </c>
      <c r="B69" s="4" t="s">
        <v>86</v>
      </c>
      <c r="C69" s="5" t="s">
        <v>98</v>
      </c>
      <c r="H69" s="4" t="s">
        <v>51</v>
      </c>
      <c r="I69" s="4" t="s">
        <v>28</v>
      </c>
      <c r="J69" s="4" t="s">
        <v>68</v>
      </c>
    </row>
    <row r="70">
      <c r="A70" s="4">
        <v>68.0</v>
      </c>
      <c r="B70" s="4" t="s">
        <v>86</v>
      </c>
      <c r="C70" s="5" t="s">
        <v>99</v>
      </c>
      <c r="H70" s="4" t="s">
        <v>51</v>
      </c>
      <c r="I70" s="4" t="s">
        <v>28</v>
      </c>
      <c r="J70" s="4" t="s">
        <v>68</v>
      </c>
    </row>
    <row r="71">
      <c r="A71" s="4">
        <v>69.0</v>
      </c>
      <c r="B71" s="4" t="s">
        <v>86</v>
      </c>
      <c r="C71" s="5" t="s">
        <v>100</v>
      </c>
      <c r="H71" s="4" t="s">
        <v>51</v>
      </c>
      <c r="I71" s="4" t="s">
        <v>28</v>
      </c>
      <c r="J71" s="4" t="s">
        <v>68</v>
      </c>
    </row>
    <row r="72">
      <c r="A72" s="4">
        <v>70.0</v>
      </c>
      <c r="B72" s="4" t="s">
        <v>86</v>
      </c>
      <c r="C72" s="5" t="s">
        <v>101</v>
      </c>
      <c r="H72" s="4" t="s">
        <v>51</v>
      </c>
      <c r="I72" s="4" t="s">
        <v>28</v>
      </c>
      <c r="J72" s="4" t="s">
        <v>68</v>
      </c>
    </row>
    <row r="73">
      <c r="A73" s="4">
        <v>71.0</v>
      </c>
      <c r="B73" s="4" t="s">
        <v>86</v>
      </c>
      <c r="C73" s="5" t="s">
        <v>102</v>
      </c>
      <c r="H73" s="4" t="s">
        <v>51</v>
      </c>
      <c r="I73" s="4" t="s">
        <v>28</v>
      </c>
      <c r="J73" s="4" t="s">
        <v>68</v>
      </c>
    </row>
    <row r="74">
      <c r="A74" s="4">
        <v>72.0</v>
      </c>
      <c r="B74" s="4" t="s">
        <v>86</v>
      </c>
      <c r="C74" s="5" t="s">
        <v>103</v>
      </c>
      <c r="H74" s="4" t="s">
        <v>51</v>
      </c>
      <c r="I74" s="4" t="s">
        <v>28</v>
      </c>
      <c r="J74" s="4" t="s">
        <v>68</v>
      </c>
    </row>
    <row r="75">
      <c r="A75" s="4">
        <v>73.0</v>
      </c>
      <c r="B75" s="4" t="s">
        <v>86</v>
      </c>
      <c r="C75" s="5" t="s">
        <v>104</v>
      </c>
      <c r="H75" s="4" t="s">
        <v>51</v>
      </c>
      <c r="I75" s="4" t="s">
        <v>28</v>
      </c>
      <c r="J75" s="4" t="s">
        <v>68</v>
      </c>
    </row>
    <row r="76">
      <c r="A76" s="4">
        <v>74.0</v>
      </c>
      <c r="B76" s="4" t="s">
        <v>86</v>
      </c>
      <c r="C76" s="5" t="s">
        <v>105</v>
      </c>
      <c r="H76" s="4" t="s">
        <v>51</v>
      </c>
      <c r="I76" s="4" t="s">
        <v>28</v>
      </c>
      <c r="J76" s="4" t="s">
        <v>68</v>
      </c>
    </row>
    <row r="77">
      <c r="A77" s="4">
        <v>75.0</v>
      </c>
      <c r="B77" s="4" t="s">
        <v>106</v>
      </c>
      <c r="C77" s="5" t="s">
        <v>107</v>
      </c>
      <c r="H77" s="4" t="s">
        <v>7</v>
      </c>
      <c r="I77" s="4" t="s">
        <v>28</v>
      </c>
      <c r="J77" s="4" t="s">
        <v>68</v>
      </c>
    </row>
    <row r="78">
      <c r="A78" s="4">
        <v>76.0</v>
      </c>
      <c r="B78" s="4" t="s">
        <v>106</v>
      </c>
      <c r="C78" s="5" t="s">
        <v>108</v>
      </c>
      <c r="H78" s="4" t="s">
        <v>7</v>
      </c>
      <c r="I78" s="4" t="s">
        <v>28</v>
      </c>
      <c r="J78" s="4" t="s">
        <v>68</v>
      </c>
    </row>
    <row r="79">
      <c r="A79" s="4">
        <v>77.0</v>
      </c>
      <c r="B79" s="4" t="s">
        <v>106</v>
      </c>
      <c r="C79" s="5" t="s">
        <v>109</v>
      </c>
      <c r="H79" s="4" t="s">
        <v>7</v>
      </c>
      <c r="I79" s="4" t="s">
        <v>28</v>
      </c>
      <c r="J79" s="4" t="s">
        <v>68</v>
      </c>
    </row>
    <row r="80">
      <c r="A80" s="4">
        <v>78.0</v>
      </c>
      <c r="B80" s="4" t="s">
        <v>106</v>
      </c>
      <c r="C80" s="5" t="s">
        <v>110</v>
      </c>
      <c r="H80" s="4" t="s">
        <v>7</v>
      </c>
      <c r="I80" s="4" t="s">
        <v>28</v>
      </c>
      <c r="J80" s="4" t="s">
        <v>68</v>
      </c>
    </row>
    <row r="81">
      <c r="A81" s="4">
        <v>79.0</v>
      </c>
      <c r="B81" s="4" t="s">
        <v>106</v>
      </c>
      <c r="C81" s="5" t="s">
        <v>111</v>
      </c>
      <c r="H81" s="4" t="s">
        <v>7</v>
      </c>
      <c r="I81" s="4" t="s">
        <v>28</v>
      </c>
      <c r="J81" s="4" t="s">
        <v>68</v>
      </c>
    </row>
    <row r="82">
      <c r="A82" s="4">
        <v>80.0</v>
      </c>
      <c r="B82" s="4" t="s">
        <v>106</v>
      </c>
      <c r="C82" s="5" t="s">
        <v>112</v>
      </c>
      <c r="H82" s="4" t="s">
        <v>7</v>
      </c>
      <c r="I82" s="4" t="s">
        <v>28</v>
      </c>
      <c r="J82" s="4" t="s">
        <v>68</v>
      </c>
    </row>
    <row r="83">
      <c r="A83" s="4">
        <v>81.0</v>
      </c>
      <c r="B83" s="4" t="s">
        <v>106</v>
      </c>
      <c r="C83" s="5" t="s">
        <v>113</v>
      </c>
      <c r="H83" s="4" t="s">
        <v>7</v>
      </c>
      <c r="I83" s="4" t="s">
        <v>28</v>
      </c>
      <c r="J83" s="4" t="s">
        <v>68</v>
      </c>
    </row>
    <row r="84">
      <c r="A84" s="4">
        <v>82.0</v>
      </c>
      <c r="B84" s="4" t="s">
        <v>106</v>
      </c>
      <c r="C84" s="5" t="s">
        <v>114</v>
      </c>
      <c r="H84" s="4" t="s">
        <v>7</v>
      </c>
      <c r="I84" s="4" t="s">
        <v>28</v>
      </c>
      <c r="J84" s="4" t="s">
        <v>68</v>
      </c>
    </row>
    <row r="85">
      <c r="A85" s="4">
        <v>83.0</v>
      </c>
      <c r="B85" s="4" t="s">
        <v>106</v>
      </c>
      <c r="C85" s="5" t="s">
        <v>115</v>
      </c>
      <c r="H85" s="4" t="s">
        <v>7</v>
      </c>
      <c r="I85" s="4" t="s">
        <v>28</v>
      </c>
      <c r="J85" s="4" t="s">
        <v>68</v>
      </c>
    </row>
    <row r="86">
      <c r="A86" s="4">
        <v>84.0</v>
      </c>
      <c r="B86" s="4" t="s">
        <v>106</v>
      </c>
      <c r="C86" s="5" t="s">
        <v>116</v>
      </c>
      <c r="H86" s="4" t="s">
        <v>7</v>
      </c>
      <c r="I86" s="4" t="s">
        <v>28</v>
      </c>
      <c r="J86" s="4" t="s">
        <v>68</v>
      </c>
    </row>
    <row r="87">
      <c r="A87" s="4">
        <v>85.0</v>
      </c>
      <c r="B87" s="4" t="s">
        <v>117</v>
      </c>
      <c r="C87" s="5" t="s">
        <v>118</v>
      </c>
      <c r="H87" s="4" t="s">
        <v>51</v>
      </c>
      <c r="I87" s="4" t="s">
        <v>28</v>
      </c>
      <c r="J87" s="4" t="s">
        <v>68</v>
      </c>
    </row>
    <row r="88">
      <c r="A88" s="4">
        <v>86.0</v>
      </c>
      <c r="B88" s="4" t="s">
        <v>117</v>
      </c>
      <c r="C88" s="5" t="s">
        <v>119</v>
      </c>
      <c r="H88" s="4" t="s">
        <v>51</v>
      </c>
      <c r="I88" s="4" t="s">
        <v>28</v>
      </c>
      <c r="J88" s="4" t="s">
        <v>68</v>
      </c>
    </row>
    <row r="89">
      <c r="A89" s="4">
        <v>87.0</v>
      </c>
      <c r="B89" s="4" t="s">
        <v>117</v>
      </c>
      <c r="C89" s="5" t="s">
        <v>120</v>
      </c>
      <c r="H89" s="4" t="s">
        <v>51</v>
      </c>
      <c r="I89" s="4" t="s">
        <v>28</v>
      </c>
      <c r="J89" s="4" t="s">
        <v>68</v>
      </c>
    </row>
    <row r="90">
      <c r="A90" s="4">
        <v>88.0</v>
      </c>
      <c r="B90" s="4" t="s">
        <v>117</v>
      </c>
      <c r="C90" s="5" t="s">
        <v>121</v>
      </c>
      <c r="H90" s="4" t="s">
        <v>51</v>
      </c>
      <c r="I90" s="4" t="s">
        <v>28</v>
      </c>
      <c r="J90" s="4" t="s">
        <v>68</v>
      </c>
    </row>
    <row r="91">
      <c r="A91" s="4">
        <v>89.0</v>
      </c>
      <c r="B91" s="4" t="s">
        <v>117</v>
      </c>
      <c r="C91" s="5" t="s">
        <v>122</v>
      </c>
      <c r="H91" s="4" t="s">
        <v>51</v>
      </c>
      <c r="I91" s="4" t="s">
        <v>28</v>
      </c>
      <c r="J91" s="4" t="s">
        <v>68</v>
      </c>
    </row>
    <row r="92">
      <c r="A92" s="4">
        <v>90.0</v>
      </c>
      <c r="B92" s="4" t="s">
        <v>117</v>
      </c>
      <c r="C92" s="5" t="s">
        <v>123</v>
      </c>
      <c r="H92" s="4" t="s">
        <v>51</v>
      </c>
      <c r="I92" s="4" t="s">
        <v>28</v>
      </c>
      <c r="J92" s="4" t="s">
        <v>68</v>
      </c>
    </row>
    <row r="93">
      <c r="A93" s="4">
        <v>91.0</v>
      </c>
      <c r="B93" s="4" t="s">
        <v>117</v>
      </c>
      <c r="C93" s="5" t="s">
        <v>124</v>
      </c>
      <c r="H93" s="4" t="s">
        <v>51</v>
      </c>
      <c r="I93" s="4" t="s">
        <v>28</v>
      </c>
      <c r="J93" s="4" t="s">
        <v>68</v>
      </c>
    </row>
    <row r="94">
      <c r="A94" s="4">
        <v>92.0</v>
      </c>
      <c r="B94" s="4" t="s">
        <v>117</v>
      </c>
      <c r="C94" s="5" t="s">
        <v>125</v>
      </c>
      <c r="H94" s="4" t="s">
        <v>51</v>
      </c>
      <c r="I94" s="4" t="s">
        <v>28</v>
      </c>
      <c r="J94" s="4" t="s">
        <v>68</v>
      </c>
    </row>
    <row r="95">
      <c r="A95" s="4">
        <v>93.0</v>
      </c>
      <c r="B95" s="4" t="s">
        <v>117</v>
      </c>
      <c r="C95" s="5" t="s">
        <v>126</v>
      </c>
      <c r="H95" s="4" t="s">
        <v>51</v>
      </c>
      <c r="I95" s="4" t="s">
        <v>28</v>
      </c>
      <c r="J95" s="4" t="s">
        <v>68</v>
      </c>
    </row>
    <row r="96">
      <c r="A96" s="4">
        <v>94.0</v>
      </c>
      <c r="B96" s="4" t="s">
        <v>117</v>
      </c>
      <c r="C96" s="5" t="s">
        <v>127</v>
      </c>
      <c r="H96" s="4" t="s">
        <v>51</v>
      </c>
      <c r="I96" s="4" t="s">
        <v>28</v>
      </c>
      <c r="J96" s="4" t="s">
        <v>68</v>
      </c>
    </row>
    <row r="97">
      <c r="A97" s="4">
        <v>95.0</v>
      </c>
      <c r="B97" s="4" t="s">
        <v>117</v>
      </c>
      <c r="C97" s="5" t="s">
        <v>128</v>
      </c>
      <c r="H97" s="4" t="s">
        <v>51</v>
      </c>
      <c r="I97" s="4" t="s">
        <v>28</v>
      </c>
      <c r="J97" s="4" t="s">
        <v>68</v>
      </c>
    </row>
    <row r="98">
      <c r="A98" s="4">
        <v>96.0</v>
      </c>
      <c r="B98" s="4" t="s">
        <v>117</v>
      </c>
      <c r="C98" s="5" t="s">
        <v>129</v>
      </c>
      <c r="H98" s="4" t="s">
        <v>51</v>
      </c>
      <c r="I98" s="4" t="s">
        <v>28</v>
      </c>
      <c r="J98" s="4" t="s">
        <v>68</v>
      </c>
    </row>
    <row r="99">
      <c r="A99" s="4">
        <v>97.0</v>
      </c>
      <c r="B99" s="4" t="s">
        <v>117</v>
      </c>
      <c r="C99" s="5" t="s">
        <v>130</v>
      </c>
      <c r="H99" s="4" t="s">
        <v>51</v>
      </c>
      <c r="I99" s="4" t="s">
        <v>28</v>
      </c>
      <c r="J99" s="4" t="s">
        <v>68</v>
      </c>
    </row>
    <row r="100">
      <c r="A100" s="4">
        <v>98.0</v>
      </c>
      <c r="B100" s="4" t="s">
        <v>117</v>
      </c>
      <c r="C100" s="5" t="s">
        <v>131</v>
      </c>
      <c r="H100" s="4" t="s">
        <v>51</v>
      </c>
      <c r="I100" s="4" t="s">
        <v>28</v>
      </c>
      <c r="J100" s="4" t="s">
        <v>68</v>
      </c>
    </row>
    <row r="101">
      <c r="A101" s="4">
        <v>99.0</v>
      </c>
      <c r="B101" s="4" t="s">
        <v>117</v>
      </c>
      <c r="C101" s="5" t="s">
        <v>132</v>
      </c>
      <c r="H101" s="4" t="s">
        <v>51</v>
      </c>
      <c r="I101" s="4" t="s">
        <v>28</v>
      </c>
      <c r="J101" s="4" t="s">
        <v>68</v>
      </c>
    </row>
    <row r="102">
      <c r="A102" s="4">
        <v>100.0</v>
      </c>
      <c r="B102" s="4" t="s">
        <v>133</v>
      </c>
      <c r="C102" s="5" t="s">
        <v>134</v>
      </c>
      <c r="H102" s="4" t="s">
        <v>51</v>
      </c>
      <c r="I102" s="4" t="s">
        <v>8</v>
      </c>
      <c r="J102" s="4" t="s">
        <v>8</v>
      </c>
    </row>
    <row r="103">
      <c r="A103" s="4">
        <v>101.0</v>
      </c>
      <c r="B103" s="4" t="s">
        <v>133</v>
      </c>
      <c r="C103" s="5" t="s">
        <v>135</v>
      </c>
      <c r="H103" s="4" t="s">
        <v>51</v>
      </c>
      <c r="I103" s="4" t="s">
        <v>8</v>
      </c>
      <c r="J103" s="4" t="s">
        <v>8</v>
      </c>
    </row>
    <row r="104">
      <c r="A104" s="4">
        <v>102.0</v>
      </c>
      <c r="B104" s="4" t="s">
        <v>133</v>
      </c>
      <c r="C104" s="5" t="s">
        <v>136</v>
      </c>
      <c r="H104" s="4" t="s">
        <v>51</v>
      </c>
      <c r="I104" s="4" t="s">
        <v>8</v>
      </c>
      <c r="J104" s="4" t="s">
        <v>8</v>
      </c>
    </row>
    <row r="105">
      <c r="A105" s="4">
        <v>103.0</v>
      </c>
      <c r="B105" s="4" t="s">
        <v>133</v>
      </c>
      <c r="C105" s="5" t="s">
        <v>137</v>
      </c>
      <c r="H105" s="4" t="s">
        <v>51</v>
      </c>
      <c r="I105" s="4" t="s">
        <v>8</v>
      </c>
      <c r="J105" s="4" t="s">
        <v>8</v>
      </c>
    </row>
    <row r="106">
      <c r="A106" s="4">
        <v>104.0</v>
      </c>
      <c r="B106" s="4" t="s">
        <v>133</v>
      </c>
      <c r="C106" s="5" t="s">
        <v>138</v>
      </c>
      <c r="H106" s="4" t="s">
        <v>51</v>
      </c>
      <c r="I106" s="4" t="s">
        <v>8</v>
      </c>
      <c r="J106" s="4" t="s">
        <v>8</v>
      </c>
    </row>
    <row r="107">
      <c r="A107" s="4">
        <v>105.0</v>
      </c>
      <c r="B107" s="4" t="s">
        <v>133</v>
      </c>
      <c r="C107" s="5" t="s">
        <v>139</v>
      </c>
      <c r="H107" s="4" t="s">
        <v>51</v>
      </c>
      <c r="I107" s="4" t="s">
        <v>8</v>
      </c>
      <c r="J107" s="4" t="s">
        <v>8</v>
      </c>
    </row>
    <row r="108">
      <c r="A108" s="4">
        <v>106.0</v>
      </c>
      <c r="B108" s="4" t="s">
        <v>133</v>
      </c>
      <c r="C108" s="5" t="s">
        <v>140</v>
      </c>
      <c r="H108" s="4" t="s">
        <v>51</v>
      </c>
      <c r="I108" s="4" t="s">
        <v>8</v>
      </c>
      <c r="J108" s="4" t="s">
        <v>8</v>
      </c>
    </row>
    <row r="109">
      <c r="A109" s="4">
        <v>107.0</v>
      </c>
      <c r="B109" s="4" t="s">
        <v>133</v>
      </c>
      <c r="C109" s="5" t="s">
        <v>141</v>
      </c>
      <c r="H109" s="4" t="s">
        <v>51</v>
      </c>
      <c r="I109" s="4" t="s">
        <v>8</v>
      </c>
      <c r="J109" s="4" t="s">
        <v>8</v>
      </c>
    </row>
    <row r="110">
      <c r="A110" s="4">
        <v>108.0</v>
      </c>
      <c r="B110" s="4" t="s">
        <v>133</v>
      </c>
      <c r="C110" s="5" t="s">
        <v>142</v>
      </c>
      <c r="H110" s="4" t="s">
        <v>51</v>
      </c>
      <c r="I110" s="4" t="s">
        <v>8</v>
      </c>
      <c r="J110" s="4" t="s">
        <v>8</v>
      </c>
    </row>
    <row r="111">
      <c r="A111" s="4">
        <v>109.0</v>
      </c>
      <c r="B111" s="4" t="s">
        <v>133</v>
      </c>
      <c r="C111" s="5" t="s">
        <v>143</v>
      </c>
      <c r="H111" s="4" t="s">
        <v>51</v>
      </c>
      <c r="I111" s="4" t="s">
        <v>8</v>
      </c>
      <c r="J111" s="4" t="s">
        <v>8</v>
      </c>
    </row>
    <row r="112">
      <c r="A112" s="4">
        <v>110.0</v>
      </c>
      <c r="B112" s="4" t="s">
        <v>144</v>
      </c>
      <c r="C112" s="5" t="s">
        <v>145</v>
      </c>
      <c r="H112" s="4" t="s">
        <v>51</v>
      </c>
      <c r="I112" s="4" t="s">
        <v>28</v>
      </c>
      <c r="J112" s="4" t="s">
        <v>68</v>
      </c>
    </row>
    <row r="113">
      <c r="A113" s="4">
        <v>111.0</v>
      </c>
      <c r="B113" s="4" t="s">
        <v>144</v>
      </c>
      <c r="C113" s="5" t="s">
        <v>146</v>
      </c>
      <c r="H113" s="4" t="s">
        <v>51</v>
      </c>
      <c r="I113" s="4" t="s">
        <v>28</v>
      </c>
      <c r="J113" s="4" t="s">
        <v>68</v>
      </c>
    </row>
    <row r="114">
      <c r="A114" s="4">
        <v>112.0</v>
      </c>
      <c r="B114" s="4" t="s">
        <v>144</v>
      </c>
      <c r="C114" s="5" t="s">
        <v>147</v>
      </c>
      <c r="H114" s="4" t="s">
        <v>51</v>
      </c>
      <c r="I114" s="4" t="s">
        <v>28</v>
      </c>
      <c r="J114" s="4" t="s">
        <v>68</v>
      </c>
    </row>
    <row r="115">
      <c r="A115" s="4">
        <v>113.0</v>
      </c>
      <c r="B115" s="4" t="s">
        <v>144</v>
      </c>
      <c r="C115" s="5" t="s">
        <v>148</v>
      </c>
      <c r="H115" s="4" t="s">
        <v>51</v>
      </c>
      <c r="I115" s="4" t="s">
        <v>28</v>
      </c>
      <c r="J115" s="4" t="s">
        <v>68</v>
      </c>
    </row>
    <row r="116">
      <c r="A116" s="4">
        <v>114.0</v>
      </c>
      <c r="B116" s="4" t="s">
        <v>149</v>
      </c>
      <c r="C116" s="5" t="s">
        <v>150</v>
      </c>
      <c r="H116" s="4" t="s">
        <v>7</v>
      </c>
      <c r="I116" s="4" t="s">
        <v>8</v>
      </c>
      <c r="J116" s="4" t="s">
        <v>8</v>
      </c>
    </row>
    <row r="117">
      <c r="A117" s="4">
        <v>115.0</v>
      </c>
      <c r="B117" s="4" t="s">
        <v>149</v>
      </c>
      <c r="C117" s="5" t="s">
        <v>151</v>
      </c>
      <c r="H117" s="4" t="s">
        <v>7</v>
      </c>
      <c r="I117" s="4" t="s">
        <v>8</v>
      </c>
      <c r="J117" s="4" t="s">
        <v>8</v>
      </c>
    </row>
    <row r="118">
      <c r="A118" s="4">
        <v>116.0</v>
      </c>
      <c r="B118" s="4" t="s">
        <v>149</v>
      </c>
      <c r="C118" s="5" t="s">
        <v>152</v>
      </c>
      <c r="H118" s="4" t="s">
        <v>7</v>
      </c>
      <c r="I118" s="4" t="s">
        <v>8</v>
      </c>
      <c r="J118" s="4" t="s">
        <v>8</v>
      </c>
    </row>
    <row r="119">
      <c r="A119" s="4">
        <v>117.0</v>
      </c>
      <c r="B119" s="4" t="s">
        <v>149</v>
      </c>
      <c r="C119" s="5" t="s">
        <v>153</v>
      </c>
      <c r="H119" s="4" t="s">
        <v>7</v>
      </c>
      <c r="I119" s="4" t="s">
        <v>8</v>
      </c>
      <c r="J119" s="4" t="s">
        <v>8</v>
      </c>
    </row>
    <row r="120">
      <c r="A120" s="4">
        <v>118.0</v>
      </c>
      <c r="B120" s="4" t="s">
        <v>149</v>
      </c>
      <c r="C120" s="5" t="s">
        <v>154</v>
      </c>
      <c r="H120" s="4" t="s">
        <v>7</v>
      </c>
      <c r="I120" s="4" t="s">
        <v>8</v>
      </c>
      <c r="J120" s="4" t="s">
        <v>8</v>
      </c>
    </row>
    <row r="121">
      <c r="A121" s="4">
        <v>119.0</v>
      </c>
      <c r="B121" s="4" t="s">
        <v>149</v>
      </c>
      <c r="C121" s="5" t="s">
        <v>155</v>
      </c>
      <c r="H121" s="4" t="s">
        <v>7</v>
      </c>
      <c r="I121" s="4" t="s">
        <v>8</v>
      </c>
      <c r="J121" s="4" t="s">
        <v>8</v>
      </c>
    </row>
    <row r="122">
      <c r="A122" s="4">
        <v>120.0</v>
      </c>
      <c r="B122" s="4" t="s">
        <v>149</v>
      </c>
      <c r="C122" s="5" t="s">
        <v>156</v>
      </c>
      <c r="H122" s="4" t="s">
        <v>7</v>
      </c>
      <c r="I122" s="4" t="s">
        <v>8</v>
      </c>
      <c r="J122" s="4" t="s">
        <v>8</v>
      </c>
    </row>
    <row r="123">
      <c r="A123" s="4">
        <v>121.0</v>
      </c>
      <c r="B123" s="4" t="s">
        <v>149</v>
      </c>
      <c r="C123" s="5" t="s">
        <v>157</v>
      </c>
      <c r="H123" s="4" t="s">
        <v>7</v>
      </c>
      <c r="I123" s="4" t="s">
        <v>8</v>
      </c>
      <c r="J123" s="4" t="s">
        <v>8</v>
      </c>
    </row>
    <row r="124">
      <c r="A124" s="4">
        <v>122.0</v>
      </c>
      <c r="B124" s="4" t="s">
        <v>149</v>
      </c>
      <c r="C124" s="5" t="s">
        <v>158</v>
      </c>
      <c r="H124" s="4" t="s">
        <v>7</v>
      </c>
      <c r="I124" s="4" t="s">
        <v>8</v>
      </c>
      <c r="J124" s="4" t="s">
        <v>8</v>
      </c>
    </row>
    <row r="125">
      <c r="A125" s="4">
        <v>123.0</v>
      </c>
      <c r="B125" s="4" t="s">
        <v>149</v>
      </c>
      <c r="C125" s="5" t="s">
        <v>159</v>
      </c>
      <c r="H125" s="4" t="s">
        <v>7</v>
      </c>
      <c r="I125" s="4" t="s">
        <v>8</v>
      </c>
      <c r="J125" s="4" t="s">
        <v>8</v>
      </c>
    </row>
    <row r="126">
      <c r="A126" s="4">
        <v>124.0</v>
      </c>
      <c r="B126" s="4" t="s">
        <v>149</v>
      </c>
      <c r="C126" s="5" t="s">
        <v>160</v>
      </c>
      <c r="H126" s="4" t="s">
        <v>7</v>
      </c>
      <c r="I126" s="4" t="s">
        <v>8</v>
      </c>
      <c r="J126" s="4" t="s">
        <v>8</v>
      </c>
    </row>
    <row r="127">
      <c r="A127" s="4">
        <v>125.0</v>
      </c>
      <c r="B127" s="4" t="s">
        <v>149</v>
      </c>
      <c r="C127" s="5" t="s">
        <v>161</v>
      </c>
      <c r="H127" s="4" t="s">
        <v>7</v>
      </c>
      <c r="I127" s="4" t="s">
        <v>8</v>
      </c>
      <c r="J127" s="4" t="s">
        <v>8</v>
      </c>
    </row>
    <row r="128">
      <c r="A128" s="4">
        <v>126.0</v>
      </c>
      <c r="B128" s="4" t="s">
        <v>149</v>
      </c>
      <c r="C128" s="5" t="s">
        <v>162</v>
      </c>
      <c r="H128" s="4" t="s">
        <v>7</v>
      </c>
      <c r="I128" s="4" t="s">
        <v>8</v>
      </c>
      <c r="J128" s="4" t="s">
        <v>8</v>
      </c>
    </row>
    <row r="129">
      <c r="A129" s="4">
        <v>127.0</v>
      </c>
      <c r="B129" s="4" t="s">
        <v>149</v>
      </c>
      <c r="C129" s="5" t="s">
        <v>163</v>
      </c>
      <c r="H129" s="4" t="s">
        <v>7</v>
      </c>
      <c r="I129" s="4" t="s">
        <v>8</v>
      </c>
      <c r="J129" s="4" t="s">
        <v>8</v>
      </c>
    </row>
    <row r="130">
      <c r="A130" s="4">
        <v>128.0</v>
      </c>
      <c r="B130" s="4" t="s">
        <v>149</v>
      </c>
      <c r="C130" s="5" t="s">
        <v>164</v>
      </c>
      <c r="H130" s="4" t="s">
        <v>7</v>
      </c>
      <c r="I130" s="4" t="s">
        <v>8</v>
      </c>
      <c r="J130" s="4" t="s">
        <v>8</v>
      </c>
    </row>
    <row r="131">
      <c r="A131" s="4">
        <v>129.0</v>
      </c>
      <c r="B131" s="4" t="s">
        <v>149</v>
      </c>
      <c r="C131" s="5" t="s">
        <v>165</v>
      </c>
      <c r="H131" s="4" t="s">
        <v>7</v>
      </c>
      <c r="I131" s="4" t="s">
        <v>8</v>
      </c>
      <c r="J131" s="4" t="s">
        <v>8</v>
      </c>
    </row>
    <row r="132">
      <c r="A132" s="4">
        <v>130.0</v>
      </c>
      <c r="B132" s="4" t="s">
        <v>166</v>
      </c>
      <c r="C132" s="5" t="s">
        <v>167</v>
      </c>
      <c r="H132" s="4" t="s">
        <v>27</v>
      </c>
      <c r="I132" s="4" t="s">
        <v>28</v>
      </c>
      <c r="J132" s="4" t="s">
        <v>39</v>
      </c>
    </row>
    <row r="133">
      <c r="A133" s="4">
        <v>131.0</v>
      </c>
      <c r="B133" s="4" t="s">
        <v>166</v>
      </c>
      <c r="C133" s="5" t="s">
        <v>168</v>
      </c>
      <c r="H133" s="4" t="s">
        <v>27</v>
      </c>
      <c r="I133" s="4" t="s">
        <v>28</v>
      </c>
      <c r="J133" s="4" t="s">
        <v>39</v>
      </c>
    </row>
    <row r="134">
      <c r="A134" s="4">
        <v>132.0</v>
      </c>
      <c r="B134" s="4" t="s">
        <v>166</v>
      </c>
      <c r="C134" s="5" t="s">
        <v>169</v>
      </c>
      <c r="H134" s="4" t="s">
        <v>27</v>
      </c>
      <c r="I134" s="4" t="s">
        <v>28</v>
      </c>
      <c r="J134" s="4" t="s">
        <v>39</v>
      </c>
    </row>
    <row r="135">
      <c r="A135" s="4">
        <v>133.0</v>
      </c>
      <c r="B135" s="4" t="s">
        <v>166</v>
      </c>
      <c r="C135" s="5" t="s">
        <v>170</v>
      </c>
      <c r="H135" s="4" t="s">
        <v>27</v>
      </c>
      <c r="I135" s="4" t="s">
        <v>28</v>
      </c>
      <c r="J135" s="4" t="s">
        <v>39</v>
      </c>
    </row>
    <row r="136">
      <c r="A136" s="4">
        <v>134.0</v>
      </c>
      <c r="B136" s="4" t="s">
        <v>166</v>
      </c>
      <c r="C136" s="5" t="s">
        <v>171</v>
      </c>
      <c r="H136" s="4" t="s">
        <v>27</v>
      </c>
      <c r="I136" s="4" t="s">
        <v>28</v>
      </c>
      <c r="J136" s="4" t="s">
        <v>39</v>
      </c>
    </row>
    <row r="137">
      <c r="A137" s="4">
        <v>135.0</v>
      </c>
      <c r="B137" s="4" t="s">
        <v>166</v>
      </c>
      <c r="C137" s="5" t="s">
        <v>172</v>
      </c>
      <c r="H137" s="4" t="s">
        <v>27</v>
      </c>
      <c r="I137" s="4" t="s">
        <v>28</v>
      </c>
      <c r="J137" s="4" t="s">
        <v>39</v>
      </c>
    </row>
    <row r="138">
      <c r="A138" s="4">
        <v>136.0</v>
      </c>
      <c r="B138" s="4" t="s">
        <v>166</v>
      </c>
      <c r="C138" s="5" t="s">
        <v>173</v>
      </c>
      <c r="H138" s="4" t="s">
        <v>27</v>
      </c>
      <c r="I138" s="4" t="s">
        <v>28</v>
      </c>
      <c r="J138" s="4" t="s">
        <v>39</v>
      </c>
    </row>
    <row r="139">
      <c r="A139" s="4">
        <v>137.0</v>
      </c>
      <c r="B139" s="4" t="s">
        <v>166</v>
      </c>
      <c r="C139" s="5" t="s">
        <v>174</v>
      </c>
      <c r="H139" s="4" t="s">
        <v>27</v>
      </c>
      <c r="I139" s="4" t="s">
        <v>28</v>
      </c>
      <c r="J139" s="4" t="s">
        <v>39</v>
      </c>
    </row>
    <row r="140">
      <c r="A140" s="4">
        <v>138.0</v>
      </c>
      <c r="B140" s="4" t="s">
        <v>166</v>
      </c>
      <c r="C140" s="5" t="s">
        <v>175</v>
      </c>
      <c r="H140" s="4" t="s">
        <v>27</v>
      </c>
      <c r="I140" s="4" t="s">
        <v>28</v>
      </c>
      <c r="J140" s="4" t="s">
        <v>39</v>
      </c>
    </row>
    <row r="141">
      <c r="A141" s="4">
        <v>139.0</v>
      </c>
      <c r="B141" s="4" t="s">
        <v>166</v>
      </c>
      <c r="C141" s="5" t="s">
        <v>176</v>
      </c>
      <c r="H141" s="4" t="s">
        <v>27</v>
      </c>
      <c r="I141" s="4" t="s">
        <v>28</v>
      </c>
      <c r="J141" s="4" t="s">
        <v>39</v>
      </c>
    </row>
    <row r="142">
      <c r="A142" s="4">
        <v>140.0</v>
      </c>
      <c r="B142" s="4" t="s">
        <v>166</v>
      </c>
      <c r="C142" s="5" t="s">
        <v>177</v>
      </c>
      <c r="H142" s="4" t="s">
        <v>27</v>
      </c>
      <c r="I142" s="4" t="s">
        <v>28</v>
      </c>
      <c r="J142" s="4" t="s">
        <v>39</v>
      </c>
    </row>
    <row r="143">
      <c r="A143" s="4">
        <v>141.0</v>
      </c>
      <c r="B143" s="4" t="s">
        <v>166</v>
      </c>
      <c r="C143" s="5" t="s">
        <v>178</v>
      </c>
      <c r="H143" s="4" t="s">
        <v>27</v>
      </c>
      <c r="I143" s="4" t="s">
        <v>28</v>
      </c>
      <c r="J143" s="4" t="s">
        <v>39</v>
      </c>
    </row>
    <row r="144">
      <c r="A144" s="4">
        <v>142.0</v>
      </c>
      <c r="B144" s="4" t="s">
        <v>166</v>
      </c>
      <c r="C144" s="5" t="s">
        <v>43</v>
      </c>
      <c r="H144" s="4" t="s">
        <v>27</v>
      </c>
      <c r="I144" s="4" t="s">
        <v>28</v>
      </c>
      <c r="J144" s="4" t="s">
        <v>39</v>
      </c>
    </row>
    <row r="145">
      <c r="A145" s="4">
        <v>143.0</v>
      </c>
      <c r="B145" s="4" t="s">
        <v>166</v>
      </c>
      <c r="C145" s="5" t="s">
        <v>44</v>
      </c>
      <c r="H145" s="4" t="s">
        <v>27</v>
      </c>
      <c r="I145" s="4" t="s">
        <v>28</v>
      </c>
      <c r="J145" s="4" t="s">
        <v>39</v>
      </c>
    </row>
    <row r="146">
      <c r="A146" s="4">
        <v>144.0</v>
      </c>
      <c r="B146" s="4" t="s">
        <v>166</v>
      </c>
      <c r="C146" s="5" t="s">
        <v>42</v>
      </c>
      <c r="H146" s="4" t="s">
        <v>27</v>
      </c>
      <c r="I146" s="4" t="s">
        <v>28</v>
      </c>
      <c r="J146" s="4" t="s">
        <v>39</v>
      </c>
    </row>
    <row r="147">
      <c r="A147" s="4">
        <v>145.0</v>
      </c>
      <c r="B147" s="4" t="s">
        <v>166</v>
      </c>
      <c r="C147" s="5" t="s">
        <v>41</v>
      </c>
      <c r="H147" s="4" t="s">
        <v>27</v>
      </c>
      <c r="I147" s="4" t="s">
        <v>28</v>
      </c>
      <c r="J147" s="4" t="s">
        <v>39</v>
      </c>
    </row>
    <row r="148">
      <c r="A148" s="4">
        <v>146.0</v>
      </c>
      <c r="B148" s="4" t="s">
        <v>179</v>
      </c>
      <c r="C148" s="5" t="s">
        <v>180</v>
      </c>
      <c r="H148" s="4" t="s">
        <v>51</v>
      </c>
      <c r="I148" s="4" t="s">
        <v>28</v>
      </c>
      <c r="J148" s="4" t="s">
        <v>68</v>
      </c>
    </row>
    <row r="149">
      <c r="A149" s="4">
        <v>147.0</v>
      </c>
      <c r="B149" s="4" t="s">
        <v>179</v>
      </c>
      <c r="C149" s="5" t="s">
        <v>181</v>
      </c>
      <c r="H149" s="4" t="s">
        <v>51</v>
      </c>
      <c r="I149" s="4" t="s">
        <v>28</v>
      </c>
      <c r="J149" s="4" t="s">
        <v>68</v>
      </c>
    </row>
    <row r="150">
      <c r="A150" s="4">
        <v>148.0</v>
      </c>
      <c r="B150" s="4" t="s">
        <v>179</v>
      </c>
      <c r="C150" s="5" t="s">
        <v>182</v>
      </c>
      <c r="H150" s="4" t="s">
        <v>51</v>
      </c>
      <c r="I150" s="4" t="s">
        <v>28</v>
      </c>
      <c r="J150" s="4" t="s">
        <v>68</v>
      </c>
    </row>
    <row r="151">
      <c r="A151" s="4">
        <v>149.0</v>
      </c>
      <c r="B151" s="4" t="s">
        <v>179</v>
      </c>
      <c r="C151" s="5" t="s">
        <v>183</v>
      </c>
      <c r="H151" s="4" t="s">
        <v>51</v>
      </c>
      <c r="I151" s="4" t="s">
        <v>28</v>
      </c>
      <c r="J151" s="4" t="s">
        <v>68</v>
      </c>
    </row>
    <row r="152">
      <c r="A152" s="4">
        <v>150.0</v>
      </c>
      <c r="B152" s="4" t="s">
        <v>179</v>
      </c>
      <c r="C152" s="5" t="s">
        <v>184</v>
      </c>
      <c r="H152" s="4" t="s">
        <v>51</v>
      </c>
      <c r="I152" s="4" t="s">
        <v>28</v>
      </c>
      <c r="J152" s="4" t="s">
        <v>68</v>
      </c>
    </row>
    <row r="153">
      <c r="A153" s="4">
        <v>151.0</v>
      </c>
      <c r="B153" s="4" t="s">
        <v>179</v>
      </c>
      <c r="C153" s="5" t="s">
        <v>185</v>
      </c>
      <c r="H153" s="4" t="s">
        <v>51</v>
      </c>
      <c r="I153" s="4" t="s">
        <v>28</v>
      </c>
      <c r="J153" s="4" t="s">
        <v>68</v>
      </c>
    </row>
    <row r="154">
      <c r="A154" s="4">
        <v>152.0</v>
      </c>
      <c r="B154" s="4" t="s">
        <v>179</v>
      </c>
      <c r="C154" s="5" t="s">
        <v>186</v>
      </c>
      <c r="H154" s="4" t="s">
        <v>51</v>
      </c>
      <c r="I154" s="4" t="s">
        <v>28</v>
      </c>
      <c r="J154" s="4" t="s">
        <v>68</v>
      </c>
    </row>
    <row r="155">
      <c r="A155" s="4">
        <v>153.0</v>
      </c>
      <c r="B155" s="4" t="s">
        <v>179</v>
      </c>
      <c r="C155" s="5" t="s">
        <v>187</v>
      </c>
      <c r="H155" s="4" t="s">
        <v>51</v>
      </c>
      <c r="I155" s="4" t="s">
        <v>28</v>
      </c>
      <c r="J155" s="4" t="s">
        <v>68</v>
      </c>
    </row>
    <row r="156">
      <c r="A156" s="4">
        <v>154.0</v>
      </c>
      <c r="B156" s="4" t="s">
        <v>179</v>
      </c>
      <c r="C156" s="5" t="s">
        <v>188</v>
      </c>
      <c r="H156" s="4" t="s">
        <v>51</v>
      </c>
      <c r="I156" s="4" t="s">
        <v>28</v>
      </c>
      <c r="J156" s="4" t="s">
        <v>68</v>
      </c>
    </row>
    <row r="157">
      <c r="A157" s="4">
        <v>155.0</v>
      </c>
      <c r="B157" s="4" t="s">
        <v>179</v>
      </c>
      <c r="C157" s="5" t="s">
        <v>189</v>
      </c>
      <c r="H157" s="4" t="s">
        <v>51</v>
      </c>
      <c r="I157" s="4" t="s">
        <v>28</v>
      </c>
      <c r="J157" s="4" t="s">
        <v>68</v>
      </c>
    </row>
    <row r="158">
      <c r="A158" s="4">
        <v>156.0</v>
      </c>
      <c r="B158" s="4" t="s">
        <v>179</v>
      </c>
      <c r="C158" s="5" t="s">
        <v>190</v>
      </c>
      <c r="H158" s="4" t="s">
        <v>51</v>
      </c>
      <c r="I158" s="4" t="s">
        <v>28</v>
      </c>
      <c r="J158" s="4" t="s">
        <v>68</v>
      </c>
    </row>
    <row r="159">
      <c r="A159" s="4">
        <v>157.0</v>
      </c>
      <c r="B159" s="4" t="s">
        <v>191</v>
      </c>
      <c r="C159" s="5" t="s">
        <v>192</v>
      </c>
      <c r="H159" s="4" t="s">
        <v>27</v>
      </c>
      <c r="I159" s="4" t="s">
        <v>8</v>
      </c>
      <c r="J159" s="4" t="s">
        <v>8</v>
      </c>
    </row>
    <row r="160">
      <c r="A160" s="4">
        <v>158.0</v>
      </c>
      <c r="B160" s="4" t="s">
        <v>191</v>
      </c>
      <c r="C160" s="5" t="s">
        <v>193</v>
      </c>
      <c r="H160" s="4" t="s">
        <v>27</v>
      </c>
      <c r="I160" s="4" t="s">
        <v>8</v>
      </c>
      <c r="J160" s="4" t="s">
        <v>8</v>
      </c>
    </row>
    <row r="161">
      <c r="A161" s="4">
        <v>159.0</v>
      </c>
      <c r="B161" s="4" t="s">
        <v>194</v>
      </c>
      <c r="C161" s="5" t="s">
        <v>195</v>
      </c>
      <c r="H161" s="4" t="s">
        <v>27</v>
      </c>
      <c r="I161" s="4" t="s">
        <v>32</v>
      </c>
      <c r="J161" s="4" t="s">
        <v>196</v>
      </c>
    </row>
    <row r="162">
      <c r="A162" s="4">
        <v>160.0</v>
      </c>
      <c r="B162" s="4" t="s">
        <v>194</v>
      </c>
      <c r="C162" s="5" t="s">
        <v>197</v>
      </c>
      <c r="H162" s="4" t="s">
        <v>27</v>
      </c>
      <c r="I162" s="4" t="s">
        <v>32</v>
      </c>
      <c r="J162" s="4" t="s">
        <v>196</v>
      </c>
    </row>
    <row r="163">
      <c r="A163" s="4">
        <v>161.0</v>
      </c>
      <c r="B163" s="4" t="s">
        <v>194</v>
      </c>
      <c r="C163" s="5" t="s">
        <v>198</v>
      </c>
      <c r="H163" s="4" t="s">
        <v>27</v>
      </c>
      <c r="I163" s="4" t="s">
        <v>32</v>
      </c>
      <c r="J163" s="4" t="s">
        <v>196</v>
      </c>
    </row>
    <row r="164">
      <c r="A164" s="4">
        <v>162.0</v>
      </c>
      <c r="B164" s="4" t="s">
        <v>194</v>
      </c>
      <c r="C164" s="5" t="s">
        <v>199</v>
      </c>
      <c r="H164" s="4" t="s">
        <v>27</v>
      </c>
      <c r="I164" s="4" t="s">
        <v>32</v>
      </c>
      <c r="J164" s="4" t="s">
        <v>196</v>
      </c>
    </row>
    <row r="165">
      <c r="A165" s="4">
        <v>163.0</v>
      </c>
      <c r="B165" s="4" t="s">
        <v>194</v>
      </c>
      <c r="C165" s="5" t="s">
        <v>200</v>
      </c>
      <c r="H165" s="4" t="s">
        <v>27</v>
      </c>
      <c r="I165" s="4" t="s">
        <v>32</v>
      </c>
      <c r="J165" s="4" t="s">
        <v>196</v>
      </c>
    </row>
    <row r="166">
      <c r="A166" s="4">
        <v>164.0</v>
      </c>
      <c r="B166" s="4" t="s">
        <v>194</v>
      </c>
      <c r="C166" s="5" t="s">
        <v>201</v>
      </c>
      <c r="H166" s="4" t="s">
        <v>27</v>
      </c>
      <c r="I166" s="4" t="s">
        <v>32</v>
      </c>
      <c r="J166" s="4" t="s">
        <v>196</v>
      </c>
    </row>
    <row r="167">
      <c r="A167" s="4">
        <v>165.0</v>
      </c>
      <c r="B167" s="4" t="s">
        <v>194</v>
      </c>
      <c r="C167" s="5" t="s">
        <v>202</v>
      </c>
      <c r="H167" s="4" t="s">
        <v>27</v>
      </c>
      <c r="I167" s="4" t="s">
        <v>32</v>
      </c>
      <c r="J167" s="4" t="s">
        <v>196</v>
      </c>
    </row>
    <row r="168">
      <c r="A168" s="4">
        <v>166.0</v>
      </c>
      <c r="B168" s="4" t="s">
        <v>194</v>
      </c>
      <c r="C168" s="5" t="s">
        <v>203</v>
      </c>
      <c r="H168" s="4" t="s">
        <v>27</v>
      </c>
      <c r="I168" s="4" t="s">
        <v>32</v>
      </c>
      <c r="J168" s="4" t="s">
        <v>196</v>
      </c>
    </row>
    <row r="169">
      <c r="A169" s="4">
        <v>167.0</v>
      </c>
      <c r="B169" s="4" t="s">
        <v>194</v>
      </c>
      <c r="C169" s="5" t="s">
        <v>204</v>
      </c>
      <c r="H169" s="4" t="s">
        <v>27</v>
      </c>
      <c r="I169" s="4" t="s">
        <v>32</v>
      </c>
      <c r="J169" s="4" t="s">
        <v>196</v>
      </c>
    </row>
    <row r="170">
      <c r="A170" s="4">
        <v>168.0</v>
      </c>
      <c r="B170" s="4" t="s">
        <v>194</v>
      </c>
      <c r="C170" s="5" t="s">
        <v>205</v>
      </c>
      <c r="H170" s="4" t="s">
        <v>27</v>
      </c>
      <c r="I170" s="4" t="s">
        <v>32</v>
      </c>
      <c r="J170" s="4" t="s">
        <v>196</v>
      </c>
    </row>
    <row r="171">
      <c r="A171" s="4">
        <v>169.0</v>
      </c>
      <c r="B171" s="4" t="s">
        <v>194</v>
      </c>
      <c r="C171" s="5" t="s">
        <v>206</v>
      </c>
      <c r="H171" s="4" t="s">
        <v>27</v>
      </c>
      <c r="I171" s="4" t="s">
        <v>32</v>
      </c>
      <c r="J171" s="4" t="s">
        <v>196</v>
      </c>
    </row>
    <row r="172">
      <c r="A172" s="4">
        <v>170.0</v>
      </c>
      <c r="B172" s="4" t="s">
        <v>207</v>
      </c>
      <c r="C172" s="5" t="s">
        <v>208</v>
      </c>
      <c r="H172" s="4" t="s">
        <v>27</v>
      </c>
      <c r="I172" s="4" t="s">
        <v>28</v>
      </c>
      <c r="J172" s="4" t="s">
        <v>68</v>
      </c>
    </row>
    <row r="173">
      <c r="A173" s="4">
        <v>171.0</v>
      </c>
      <c r="B173" s="4" t="s">
        <v>207</v>
      </c>
      <c r="C173" s="5" t="s">
        <v>209</v>
      </c>
      <c r="H173" s="4" t="s">
        <v>27</v>
      </c>
      <c r="I173" s="4" t="s">
        <v>28</v>
      </c>
      <c r="J173" s="4" t="s">
        <v>68</v>
      </c>
    </row>
    <row r="174">
      <c r="A174" s="4">
        <v>172.0</v>
      </c>
      <c r="B174" s="4" t="s">
        <v>207</v>
      </c>
      <c r="C174" s="5" t="s">
        <v>210</v>
      </c>
      <c r="H174" s="4" t="s">
        <v>27</v>
      </c>
      <c r="I174" s="4" t="s">
        <v>28</v>
      </c>
      <c r="J174" s="4" t="s">
        <v>68</v>
      </c>
    </row>
    <row r="175">
      <c r="A175" s="4">
        <v>173.0</v>
      </c>
      <c r="B175" s="4" t="s">
        <v>207</v>
      </c>
      <c r="C175" s="5" t="s">
        <v>211</v>
      </c>
      <c r="H175" s="4" t="s">
        <v>27</v>
      </c>
      <c r="I175" s="4" t="s">
        <v>28</v>
      </c>
      <c r="J175" s="4" t="s">
        <v>68</v>
      </c>
    </row>
    <row r="176">
      <c r="A176" s="4">
        <v>174.0</v>
      </c>
      <c r="B176" s="4" t="s">
        <v>207</v>
      </c>
      <c r="C176" s="5" t="s">
        <v>212</v>
      </c>
      <c r="H176" s="4" t="s">
        <v>27</v>
      </c>
      <c r="I176" s="4" t="s">
        <v>28</v>
      </c>
      <c r="J176" s="4" t="s">
        <v>68</v>
      </c>
    </row>
    <row r="177">
      <c r="A177" s="4">
        <v>175.0</v>
      </c>
      <c r="B177" s="4" t="s">
        <v>207</v>
      </c>
      <c r="C177" s="5" t="s">
        <v>213</v>
      </c>
      <c r="H177" s="4" t="s">
        <v>27</v>
      </c>
      <c r="I177" s="4" t="s">
        <v>28</v>
      </c>
      <c r="J177" s="4" t="s">
        <v>68</v>
      </c>
    </row>
    <row r="178">
      <c r="A178" s="4">
        <v>176.0</v>
      </c>
      <c r="B178" s="4" t="s">
        <v>207</v>
      </c>
      <c r="C178" s="5" t="s">
        <v>214</v>
      </c>
      <c r="H178" s="4" t="s">
        <v>27</v>
      </c>
      <c r="I178" s="4" t="s">
        <v>28</v>
      </c>
      <c r="J178" s="4" t="s">
        <v>68</v>
      </c>
    </row>
    <row r="179">
      <c r="A179" s="4">
        <v>177.0</v>
      </c>
      <c r="B179" s="4" t="s">
        <v>215</v>
      </c>
      <c r="C179" s="5" t="s">
        <v>216</v>
      </c>
      <c r="H179" s="4" t="s">
        <v>217</v>
      </c>
      <c r="I179" s="4" t="s">
        <v>8</v>
      </c>
      <c r="J179" s="4" t="s">
        <v>8</v>
      </c>
    </row>
    <row r="180">
      <c r="A180" s="4">
        <v>178.0</v>
      </c>
      <c r="B180" s="4" t="s">
        <v>215</v>
      </c>
      <c r="C180" s="5" t="s">
        <v>218</v>
      </c>
      <c r="H180" s="4" t="s">
        <v>217</v>
      </c>
      <c r="I180" s="4" t="s">
        <v>8</v>
      </c>
      <c r="J180" s="4" t="s">
        <v>8</v>
      </c>
    </row>
    <row r="181">
      <c r="A181" s="4">
        <v>179.0</v>
      </c>
      <c r="B181" s="4" t="s">
        <v>215</v>
      </c>
      <c r="C181" s="5" t="s">
        <v>219</v>
      </c>
      <c r="H181" s="4" t="s">
        <v>217</v>
      </c>
      <c r="I181" s="4" t="s">
        <v>8</v>
      </c>
      <c r="J181" s="4" t="s">
        <v>8</v>
      </c>
    </row>
    <row r="182">
      <c r="A182" s="4">
        <v>180.0</v>
      </c>
      <c r="B182" s="4" t="s">
        <v>215</v>
      </c>
      <c r="C182" s="5" t="s">
        <v>220</v>
      </c>
      <c r="H182" s="4" t="s">
        <v>217</v>
      </c>
      <c r="I182" s="4" t="s">
        <v>8</v>
      </c>
      <c r="J182" s="4" t="s">
        <v>8</v>
      </c>
    </row>
    <row r="183">
      <c r="A183" s="4">
        <v>181.0</v>
      </c>
      <c r="B183" s="4" t="s">
        <v>221</v>
      </c>
      <c r="C183" s="5" t="s">
        <v>222</v>
      </c>
      <c r="H183" s="4" t="s">
        <v>223</v>
      </c>
      <c r="I183" s="4" t="s">
        <v>32</v>
      </c>
      <c r="J183" s="4" t="s">
        <v>196</v>
      </c>
    </row>
    <row r="184">
      <c r="A184" s="4">
        <v>182.0</v>
      </c>
      <c r="B184" s="4" t="s">
        <v>221</v>
      </c>
      <c r="C184" s="5" t="s">
        <v>224</v>
      </c>
      <c r="H184" s="4" t="s">
        <v>223</v>
      </c>
      <c r="I184" s="4" t="s">
        <v>32</v>
      </c>
      <c r="J184" s="4" t="s">
        <v>196</v>
      </c>
    </row>
    <row r="185">
      <c r="A185" s="4">
        <v>183.0</v>
      </c>
      <c r="B185" s="4" t="s">
        <v>221</v>
      </c>
      <c r="C185" s="5" t="s">
        <v>225</v>
      </c>
      <c r="H185" s="4" t="s">
        <v>223</v>
      </c>
      <c r="I185" s="4" t="s">
        <v>32</v>
      </c>
      <c r="J185" s="4" t="s">
        <v>196</v>
      </c>
    </row>
    <row r="186">
      <c r="A186" s="4">
        <v>184.0</v>
      </c>
      <c r="B186" s="4" t="s">
        <v>221</v>
      </c>
      <c r="C186" s="5" t="s">
        <v>226</v>
      </c>
      <c r="H186" s="4" t="s">
        <v>223</v>
      </c>
      <c r="I186" s="4" t="s">
        <v>32</v>
      </c>
      <c r="J186" s="4" t="s">
        <v>196</v>
      </c>
    </row>
    <row r="187">
      <c r="A187" s="4">
        <v>185.0</v>
      </c>
      <c r="B187" s="4" t="s">
        <v>221</v>
      </c>
      <c r="C187" s="5" t="s">
        <v>227</v>
      </c>
      <c r="H187" s="4" t="s">
        <v>223</v>
      </c>
      <c r="I187" s="4" t="s">
        <v>32</v>
      </c>
      <c r="J187" s="4" t="s">
        <v>196</v>
      </c>
    </row>
    <row r="188">
      <c r="A188" s="4">
        <v>186.0</v>
      </c>
      <c r="B188" s="4" t="s">
        <v>221</v>
      </c>
      <c r="C188" s="5" t="s">
        <v>228</v>
      </c>
      <c r="H188" s="4" t="s">
        <v>223</v>
      </c>
      <c r="I188" s="4" t="s">
        <v>32</v>
      </c>
      <c r="J188" s="4" t="s">
        <v>196</v>
      </c>
    </row>
    <row r="189">
      <c r="A189" s="4">
        <v>187.0</v>
      </c>
      <c r="B189" s="4" t="s">
        <v>221</v>
      </c>
      <c r="C189" s="5" t="s">
        <v>229</v>
      </c>
      <c r="H189" s="4" t="s">
        <v>223</v>
      </c>
      <c r="I189" s="4" t="s">
        <v>32</v>
      </c>
      <c r="J189" s="4" t="s">
        <v>196</v>
      </c>
    </row>
    <row r="190">
      <c r="A190" s="4">
        <v>188.0</v>
      </c>
      <c r="B190" s="4" t="s">
        <v>230</v>
      </c>
      <c r="C190" s="5" t="s">
        <v>231</v>
      </c>
      <c r="H190" s="4" t="s">
        <v>217</v>
      </c>
      <c r="I190" s="4" t="s">
        <v>8</v>
      </c>
      <c r="J190" s="4" t="s">
        <v>8</v>
      </c>
    </row>
    <row r="191">
      <c r="A191" s="4">
        <v>189.0</v>
      </c>
      <c r="B191" s="4" t="s">
        <v>230</v>
      </c>
      <c r="C191" s="5" t="s">
        <v>232</v>
      </c>
      <c r="H191" s="4" t="s">
        <v>217</v>
      </c>
      <c r="I191" s="4" t="s">
        <v>8</v>
      </c>
      <c r="J191" s="4" t="s">
        <v>8</v>
      </c>
    </row>
    <row r="192">
      <c r="A192" s="4">
        <v>190.0</v>
      </c>
      <c r="B192" s="4" t="s">
        <v>230</v>
      </c>
      <c r="C192" s="5" t="s">
        <v>233</v>
      </c>
      <c r="H192" s="4" t="s">
        <v>217</v>
      </c>
      <c r="I192" s="4" t="s">
        <v>8</v>
      </c>
      <c r="J192" s="4" t="s">
        <v>8</v>
      </c>
    </row>
    <row r="193">
      <c r="A193" s="4">
        <v>191.0</v>
      </c>
      <c r="B193" s="4" t="s">
        <v>230</v>
      </c>
      <c r="C193" s="5" t="s">
        <v>234</v>
      </c>
      <c r="H193" s="4" t="s">
        <v>217</v>
      </c>
      <c r="I193" s="4" t="s">
        <v>8</v>
      </c>
      <c r="J193" s="4" t="s">
        <v>8</v>
      </c>
    </row>
    <row r="194">
      <c r="A194" s="4">
        <v>192.0</v>
      </c>
      <c r="B194" s="4" t="s">
        <v>230</v>
      </c>
      <c r="C194" s="5" t="s">
        <v>235</v>
      </c>
      <c r="H194" s="4" t="s">
        <v>217</v>
      </c>
      <c r="I194" s="4" t="s">
        <v>8</v>
      </c>
      <c r="J194" s="4" t="s">
        <v>8</v>
      </c>
    </row>
    <row r="195">
      <c r="A195" s="4">
        <v>193.0</v>
      </c>
      <c r="B195" s="4" t="s">
        <v>230</v>
      </c>
      <c r="C195" s="5" t="s">
        <v>236</v>
      </c>
      <c r="H195" s="4" t="s">
        <v>217</v>
      </c>
      <c r="I195" s="4" t="s">
        <v>8</v>
      </c>
      <c r="J195" s="4" t="s">
        <v>8</v>
      </c>
    </row>
    <row r="196">
      <c r="A196" s="4">
        <v>194.0</v>
      </c>
      <c r="B196" s="4" t="s">
        <v>230</v>
      </c>
      <c r="C196" s="5" t="s">
        <v>237</v>
      </c>
      <c r="H196" s="4" t="s">
        <v>217</v>
      </c>
      <c r="I196" s="4" t="s">
        <v>8</v>
      </c>
      <c r="J196" s="4" t="s">
        <v>8</v>
      </c>
    </row>
    <row r="197">
      <c r="A197" s="4">
        <v>195.0</v>
      </c>
      <c r="B197" s="4" t="s">
        <v>230</v>
      </c>
      <c r="C197" s="5" t="s">
        <v>238</v>
      </c>
      <c r="H197" s="4" t="s">
        <v>217</v>
      </c>
      <c r="I197" s="4" t="s">
        <v>8</v>
      </c>
      <c r="J197" s="4" t="s">
        <v>8</v>
      </c>
    </row>
    <row r="198">
      <c r="A198" s="4">
        <v>196.0</v>
      </c>
      <c r="B198" s="4" t="s">
        <v>230</v>
      </c>
      <c r="C198" s="5" t="s">
        <v>239</v>
      </c>
      <c r="H198" s="4" t="s">
        <v>217</v>
      </c>
      <c r="I198" s="4" t="s">
        <v>8</v>
      </c>
      <c r="J198" s="4" t="s">
        <v>8</v>
      </c>
    </row>
    <row r="199">
      <c r="A199" s="4">
        <v>197.0</v>
      </c>
      <c r="B199" s="4" t="s">
        <v>230</v>
      </c>
      <c r="C199" s="5" t="s">
        <v>240</v>
      </c>
      <c r="H199" s="4" t="s">
        <v>217</v>
      </c>
      <c r="I199" s="4" t="s">
        <v>8</v>
      </c>
      <c r="J199" s="4" t="s">
        <v>8</v>
      </c>
    </row>
    <row r="200">
      <c r="A200" s="4">
        <v>198.0</v>
      </c>
      <c r="B200" s="4" t="s">
        <v>230</v>
      </c>
      <c r="C200" s="5" t="s">
        <v>241</v>
      </c>
      <c r="H200" s="4" t="s">
        <v>217</v>
      </c>
      <c r="I200" s="4" t="s">
        <v>8</v>
      </c>
      <c r="J200" s="4" t="s">
        <v>8</v>
      </c>
    </row>
    <row r="201">
      <c r="A201" s="4">
        <v>199.0</v>
      </c>
      <c r="B201" s="4" t="s">
        <v>230</v>
      </c>
      <c r="C201" s="5" t="s">
        <v>242</v>
      </c>
      <c r="H201" s="4" t="s">
        <v>217</v>
      </c>
      <c r="I201" s="4" t="s">
        <v>8</v>
      </c>
      <c r="J201" s="4" t="s">
        <v>8</v>
      </c>
    </row>
    <row r="202">
      <c r="A202" s="4">
        <v>200.0</v>
      </c>
      <c r="B202" s="4" t="s">
        <v>230</v>
      </c>
      <c r="C202" s="5" t="s">
        <v>243</v>
      </c>
      <c r="H202" s="4" t="s">
        <v>217</v>
      </c>
      <c r="I202" s="4" t="s">
        <v>8</v>
      </c>
      <c r="J202" s="4" t="s">
        <v>8</v>
      </c>
    </row>
    <row r="203">
      <c r="A203" s="4">
        <v>201.0</v>
      </c>
      <c r="B203" s="4" t="s">
        <v>230</v>
      </c>
      <c r="C203" s="5" t="s">
        <v>244</v>
      </c>
      <c r="H203" s="4" t="s">
        <v>217</v>
      </c>
      <c r="I203" s="4" t="s">
        <v>8</v>
      </c>
      <c r="J203" s="4" t="s">
        <v>8</v>
      </c>
    </row>
    <row r="204">
      <c r="A204" s="4">
        <v>202.0</v>
      </c>
      <c r="B204" s="4" t="s">
        <v>230</v>
      </c>
      <c r="C204" s="5" t="s">
        <v>245</v>
      </c>
      <c r="H204" s="4" t="s">
        <v>217</v>
      </c>
      <c r="I204" s="4" t="s">
        <v>8</v>
      </c>
      <c r="J204" s="4" t="s">
        <v>8</v>
      </c>
    </row>
    <row r="205">
      <c r="A205" s="4">
        <v>203.0</v>
      </c>
      <c r="B205" s="4" t="s">
        <v>246</v>
      </c>
      <c r="C205" s="5" t="s">
        <v>247</v>
      </c>
      <c r="H205" s="4" t="s">
        <v>223</v>
      </c>
      <c r="I205" s="4" t="s">
        <v>8</v>
      </c>
      <c r="J205" s="4" t="s">
        <v>8</v>
      </c>
    </row>
    <row r="206">
      <c r="A206" s="4">
        <v>204.0</v>
      </c>
      <c r="B206" s="4" t="s">
        <v>246</v>
      </c>
      <c r="C206" s="5" t="s">
        <v>248</v>
      </c>
      <c r="H206" s="4" t="s">
        <v>223</v>
      </c>
      <c r="I206" s="4" t="s">
        <v>8</v>
      </c>
      <c r="J206" s="4" t="s">
        <v>8</v>
      </c>
    </row>
    <row r="207">
      <c r="A207" s="4">
        <v>205.0</v>
      </c>
      <c r="B207" s="4" t="s">
        <v>246</v>
      </c>
      <c r="C207" s="5" t="s">
        <v>249</v>
      </c>
      <c r="H207" s="4" t="s">
        <v>223</v>
      </c>
      <c r="I207" s="4" t="s">
        <v>8</v>
      </c>
      <c r="J207" s="4" t="s">
        <v>8</v>
      </c>
    </row>
    <row r="208">
      <c r="A208" s="4">
        <v>206.0</v>
      </c>
      <c r="B208" s="4" t="s">
        <v>246</v>
      </c>
      <c r="C208" s="5" t="s">
        <v>250</v>
      </c>
      <c r="H208" s="4" t="s">
        <v>223</v>
      </c>
      <c r="I208" s="4" t="s">
        <v>8</v>
      </c>
      <c r="J208" s="4" t="s">
        <v>8</v>
      </c>
    </row>
    <row r="209">
      <c r="A209" s="4">
        <v>207.0</v>
      </c>
      <c r="B209" s="4" t="s">
        <v>246</v>
      </c>
      <c r="C209" s="5" t="s">
        <v>251</v>
      </c>
      <c r="H209" s="4" t="s">
        <v>223</v>
      </c>
      <c r="I209" s="4" t="s">
        <v>8</v>
      </c>
      <c r="J209" s="4" t="s">
        <v>8</v>
      </c>
    </row>
    <row r="210">
      <c r="A210" s="4">
        <v>208.0</v>
      </c>
      <c r="B210" s="4" t="s">
        <v>246</v>
      </c>
      <c r="C210" s="5" t="s">
        <v>252</v>
      </c>
      <c r="H210" s="4" t="s">
        <v>223</v>
      </c>
      <c r="I210" s="4" t="s">
        <v>8</v>
      </c>
      <c r="J210" s="4" t="s">
        <v>8</v>
      </c>
    </row>
    <row r="211">
      <c r="A211" s="4">
        <v>209.0</v>
      </c>
      <c r="B211" s="4" t="s">
        <v>246</v>
      </c>
      <c r="C211" s="5" t="s">
        <v>253</v>
      </c>
      <c r="H211" s="4" t="s">
        <v>223</v>
      </c>
      <c r="I211" s="4" t="s">
        <v>8</v>
      </c>
      <c r="J211" s="4" t="s">
        <v>8</v>
      </c>
    </row>
    <row r="212">
      <c r="A212" s="4">
        <v>210.0</v>
      </c>
      <c r="B212" s="4" t="s">
        <v>246</v>
      </c>
      <c r="C212" s="5" t="s">
        <v>254</v>
      </c>
      <c r="H212" s="4" t="s">
        <v>223</v>
      </c>
      <c r="I212" s="4" t="s">
        <v>8</v>
      </c>
      <c r="J212" s="4" t="s">
        <v>8</v>
      </c>
    </row>
    <row r="213">
      <c r="A213" s="4">
        <v>211.0</v>
      </c>
      <c r="B213" s="4" t="s">
        <v>246</v>
      </c>
      <c r="C213" s="5" t="s">
        <v>255</v>
      </c>
      <c r="H213" s="4" t="s">
        <v>223</v>
      </c>
      <c r="I213" s="4" t="s">
        <v>8</v>
      </c>
      <c r="J213" s="4" t="s">
        <v>8</v>
      </c>
    </row>
    <row r="214">
      <c r="A214" s="4">
        <v>212.0</v>
      </c>
      <c r="B214" s="4" t="s">
        <v>246</v>
      </c>
      <c r="C214" s="5" t="s">
        <v>256</v>
      </c>
      <c r="H214" s="4" t="s">
        <v>223</v>
      </c>
      <c r="I214" s="4" t="s">
        <v>8</v>
      </c>
      <c r="J214" s="4" t="s">
        <v>8</v>
      </c>
    </row>
    <row r="215">
      <c r="A215" s="4">
        <v>213.0</v>
      </c>
      <c r="B215" s="4" t="s">
        <v>246</v>
      </c>
      <c r="C215" s="5" t="s">
        <v>257</v>
      </c>
      <c r="H215" s="4" t="s">
        <v>223</v>
      </c>
      <c r="I215" s="4" t="s">
        <v>8</v>
      </c>
      <c r="J215" s="4" t="s">
        <v>8</v>
      </c>
    </row>
    <row r="216">
      <c r="A216" s="4">
        <v>214.0</v>
      </c>
      <c r="B216" s="4" t="s">
        <v>246</v>
      </c>
      <c r="C216" s="5" t="s">
        <v>258</v>
      </c>
      <c r="H216" s="4" t="s">
        <v>223</v>
      </c>
      <c r="I216" s="4" t="s">
        <v>8</v>
      </c>
      <c r="J216" s="4" t="s">
        <v>8</v>
      </c>
    </row>
    <row r="217">
      <c r="A217" s="4">
        <v>215.0</v>
      </c>
      <c r="B217" s="4" t="s">
        <v>246</v>
      </c>
      <c r="C217" s="5" t="s">
        <v>259</v>
      </c>
      <c r="H217" s="4" t="s">
        <v>223</v>
      </c>
      <c r="I217" s="4" t="s">
        <v>8</v>
      </c>
      <c r="J217" s="4" t="s">
        <v>8</v>
      </c>
    </row>
    <row r="218">
      <c r="A218" s="4">
        <v>216.0</v>
      </c>
      <c r="B218" s="4" t="s">
        <v>246</v>
      </c>
      <c r="C218" s="5" t="s">
        <v>260</v>
      </c>
      <c r="H218" s="4" t="s">
        <v>223</v>
      </c>
      <c r="I218" s="4" t="s">
        <v>8</v>
      </c>
      <c r="J218" s="4" t="s">
        <v>8</v>
      </c>
    </row>
    <row r="219">
      <c r="A219" s="4">
        <v>217.0</v>
      </c>
      <c r="B219" s="4" t="s">
        <v>246</v>
      </c>
      <c r="C219" s="5" t="s">
        <v>261</v>
      </c>
      <c r="H219" s="4" t="s">
        <v>223</v>
      </c>
      <c r="I219" s="4" t="s">
        <v>8</v>
      </c>
      <c r="J219" s="4" t="s">
        <v>8</v>
      </c>
    </row>
    <row r="220">
      <c r="A220" s="4">
        <v>218.0</v>
      </c>
      <c r="B220" s="4" t="s">
        <v>262</v>
      </c>
      <c r="C220" s="5" t="s">
        <v>263</v>
      </c>
      <c r="H220" s="4" t="s">
        <v>67</v>
      </c>
      <c r="I220" s="4" t="s">
        <v>28</v>
      </c>
      <c r="J220" s="4" t="s">
        <v>68</v>
      </c>
    </row>
    <row r="221">
      <c r="A221" s="4">
        <v>219.0</v>
      </c>
      <c r="B221" s="4" t="s">
        <v>262</v>
      </c>
      <c r="C221" s="5" t="s">
        <v>264</v>
      </c>
      <c r="H221" s="4" t="s">
        <v>67</v>
      </c>
      <c r="I221" s="4" t="s">
        <v>28</v>
      </c>
      <c r="J221" s="4" t="s">
        <v>68</v>
      </c>
    </row>
    <row r="222">
      <c r="A222" s="4">
        <v>220.0</v>
      </c>
      <c r="B222" s="4" t="s">
        <v>262</v>
      </c>
      <c r="C222" s="5" t="s">
        <v>265</v>
      </c>
      <c r="H222" s="4" t="s">
        <v>67</v>
      </c>
      <c r="I222" s="4" t="s">
        <v>28</v>
      </c>
      <c r="J222" s="4" t="s">
        <v>68</v>
      </c>
    </row>
    <row r="223">
      <c r="A223" s="4">
        <v>221.0</v>
      </c>
      <c r="B223" s="4" t="s">
        <v>262</v>
      </c>
      <c r="C223" s="5" t="s">
        <v>266</v>
      </c>
      <c r="H223" s="4" t="s">
        <v>67</v>
      </c>
      <c r="I223" s="4" t="s">
        <v>28</v>
      </c>
      <c r="J223" s="4" t="s">
        <v>68</v>
      </c>
    </row>
    <row r="224">
      <c r="A224" s="4">
        <v>222.0</v>
      </c>
      <c r="B224" s="4" t="s">
        <v>262</v>
      </c>
      <c r="C224" s="5" t="s">
        <v>267</v>
      </c>
      <c r="H224" s="4" t="s">
        <v>67</v>
      </c>
      <c r="I224" s="4" t="s">
        <v>28</v>
      </c>
      <c r="J224" s="4" t="s">
        <v>68</v>
      </c>
    </row>
    <row r="225">
      <c r="A225" s="4">
        <v>223.0</v>
      </c>
      <c r="B225" s="4" t="s">
        <v>262</v>
      </c>
      <c r="C225" s="5" t="s">
        <v>268</v>
      </c>
      <c r="H225" s="4" t="s">
        <v>67</v>
      </c>
      <c r="I225" s="4" t="s">
        <v>28</v>
      </c>
      <c r="J225" s="4" t="s">
        <v>68</v>
      </c>
    </row>
    <row r="226">
      <c r="A226" s="4">
        <v>224.0</v>
      </c>
      <c r="B226" s="4" t="s">
        <v>262</v>
      </c>
      <c r="C226" s="5" t="s">
        <v>269</v>
      </c>
      <c r="H226" s="4" t="s">
        <v>67</v>
      </c>
      <c r="I226" s="4" t="s">
        <v>28</v>
      </c>
      <c r="J226" s="4" t="s">
        <v>68</v>
      </c>
    </row>
    <row r="227">
      <c r="A227" s="4">
        <v>225.0</v>
      </c>
      <c r="B227" s="4" t="s">
        <v>262</v>
      </c>
      <c r="C227" s="5" t="s">
        <v>270</v>
      </c>
      <c r="H227" s="4" t="s">
        <v>67</v>
      </c>
      <c r="I227" s="4" t="s">
        <v>28</v>
      </c>
      <c r="J227" s="4" t="s">
        <v>68</v>
      </c>
    </row>
    <row r="228">
      <c r="A228" s="4">
        <v>226.0</v>
      </c>
      <c r="B228" s="4" t="s">
        <v>262</v>
      </c>
      <c r="C228" s="5" t="s">
        <v>271</v>
      </c>
      <c r="H228" s="4" t="s">
        <v>67</v>
      </c>
      <c r="I228" s="4" t="s">
        <v>28</v>
      </c>
      <c r="J228" s="4" t="s">
        <v>68</v>
      </c>
    </row>
    <row r="229">
      <c r="A229" s="4">
        <v>227.0</v>
      </c>
      <c r="B229" s="4" t="s">
        <v>262</v>
      </c>
      <c r="C229" s="5" t="s">
        <v>272</v>
      </c>
      <c r="H229" s="4" t="s">
        <v>67</v>
      </c>
      <c r="I229" s="4" t="s">
        <v>28</v>
      </c>
      <c r="J229" s="4" t="s">
        <v>68</v>
      </c>
    </row>
    <row r="230">
      <c r="A230" s="4">
        <v>228.0</v>
      </c>
      <c r="B230" s="4" t="s">
        <v>262</v>
      </c>
      <c r="C230" s="5" t="s">
        <v>273</v>
      </c>
      <c r="H230" s="4" t="s">
        <v>67</v>
      </c>
      <c r="I230" s="4" t="s">
        <v>28</v>
      </c>
      <c r="J230" s="4" t="s">
        <v>68</v>
      </c>
    </row>
    <row r="231">
      <c r="A231" s="4">
        <v>229.0</v>
      </c>
      <c r="B231" s="4" t="s">
        <v>262</v>
      </c>
      <c r="C231" s="5" t="s">
        <v>274</v>
      </c>
      <c r="H231" s="4" t="s">
        <v>67</v>
      </c>
      <c r="I231" s="4" t="s">
        <v>28</v>
      </c>
      <c r="J231" s="4" t="s">
        <v>68</v>
      </c>
    </row>
    <row r="232">
      <c r="A232" s="4">
        <v>230.0</v>
      </c>
      <c r="B232" s="4" t="s">
        <v>262</v>
      </c>
      <c r="C232" s="5" t="s">
        <v>275</v>
      </c>
      <c r="H232" s="4" t="s">
        <v>67</v>
      </c>
      <c r="I232" s="4" t="s">
        <v>28</v>
      </c>
      <c r="J232" s="4" t="s">
        <v>68</v>
      </c>
    </row>
    <row r="233">
      <c r="A233" s="4">
        <v>231.0</v>
      </c>
      <c r="B233" s="4" t="s">
        <v>262</v>
      </c>
      <c r="C233" s="5" t="s">
        <v>276</v>
      </c>
      <c r="H233" s="4" t="s">
        <v>67</v>
      </c>
      <c r="I233" s="4" t="s">
        <v>28</v>
      </c>
      <c r="J233" s="4" t="s">
        <v>68</v>
      </c>
    </row>
    <row r="234">
      <c r="A234" s="4">
        <v>232.0</v>
      </c>
      <c r="B234" s="4" t="s">
        <v>262</v>
      </c>
      <c r="C234" s="5" t="s">
        <v>277</v>
      </c>
      <c r="H234" s="4" t="s">
        <v>67</v>
      </c>
      <c r="I234" s="4" t="s">
        <v>28</v>
      </c>
      <c r="J234" s="4" t="s">
        <v>68</v>
      </c>
    </row>
    <row r="235">
      <c r="A235" s="4">
        <v>233.0</v>
      </c>
      <c r="B235" s="4" t="s">
        <v>278</v>
      </c>
      <c r="C235" s="5" t="s">
        <v>279</v>
      </c>
      <c r="H235" s="4" t="s">
        <v>27</v>
      </c>
      <c r="I235" s="4" t="s">
        <v>8</v>
      </c>
      <c r="J235" s="4" t="s">
        <v>8</v>
      </c>
    </row>
    <row r="236">
      <c r="A236" s="4">
        <v>234.0</v>
      </c>
      <c r="B236" s="4" t="s">
        <v>278</v>
      </c>
      <c r="C236" s="5" t="s">
        <v>280</v>
      </c>
      <c r="H236" s="4" t="s">
        <v>27</v>
      </c>
      <c r="I236" s="4" t="s">
        <v>8</v>
      </c>
      <c r="J236" s="4" t="s">
        <v>8</v>
      </c>
    </row>
    <row r="237">
      <c r="A237" s="4">
        <v>235.0</v>
      </c>
      <c r="B237" s="4" t="s">
        <v>278</v>
      </c>
      <c r="C237" s="5" t="s">
        <v>281</v>
      </c>
      <c r="H237" s="4" t="s">
        <v>27</v>
      </c>
      <c r="I237" s="4" t="s">
        <v>8</v>
      </c>
      <c r="J237" s="4" t="s">
        <v>8</v>
      </c>
    </row>
    <row r="238">
      <c r="A238" s="4">
        <v>236.0</v>
      </c>
      <c r="B238" s="4" t="s">
        <v>278</v>
      </c>
      <c r="C238" s="5" t="s">
        <v>282</v>
      </c>
      <c r="H238" s="4" t="s">
        <v>27</v>
      </c>
      <c r="I238" s="4" t="s">
        <v>8</v>
      </c>
      <c r="J238" s="4" t="s">
        <v>8</v>
      </c>
    </row>
    <row r="239">
      <c r="A239" s="4">
        <v>237.0</v>
      </c>
      <c r="B239" s="4" t="s">
        <v>278</v>
      </c>
      <c r="C239" s="5" t="s">
        <v>283</v>
      </c>
      <c r="H239" s="4" t="s">
        <v>27</v>
      </c>
      <c r="I239" s="4" t="s">
        <v>8</v>
      </c>
      <c r="J239" s="4" t="s">
        <v>8</v>
      </c>
    </row>
    <row r="240">
      <c r="A240" s="4">
        <v>238.0</v>
      </c>
      <c r="B240" s="4" t="s">
        <v>278</v>
      </c>
      <c r="C240" s="5" t="s">
        <v>284</v>
      </c>
      <c r="H240" s="4" t="s">
        <v>27</v>
      </c>
      <c r="I240" s="4" t="s">
        <v>8</v>
      </c>
      <c r="J240" s="4" t="s">
        <v>8</v>
      </c>
    </row>
    <row r="241">
      <c r="A241" s="4">
        <v>239.0</v>
      </c>
      <c r="B241" s="4" t="s">
        <v>285</v>
      </c>
      <c r="C241" s="5" t="s">
        <v>286</v>
      </c>
      <c r="H241" s="4" t="s">
        <v>217</v>
      </c>
      <c r="I241" s="4" t="s">
        <v>8</v>
      </c>
      <c r="J241" s="4" t="s">
        <v>8</v>
      </c>
    </row>
    <row r="242">
      <c r="A242" s="4">
        <v>240.0</v>
      </c>
      <c r="B242" s="4" t="s">
        <v>285</v>
      </c>
      <c r="C242" s="5" t="s">
        <v>287</v>
      </c>
      <c r="H242" s="4" t="s">
        <v>217</v>
      </c>
      <c r="I242" s="4" t="s">
        <v>8</v>
      </c>
      <c r="J242" s="4" t="s">
        <v>8</v>
      </c>
    </row>
    <row r="243">
      <c r="A243" s="4">
        <v>241.0</v>
      </c>
      <c r="B243" s="4" t="s">
        <v>285</v>
      </c>
      <c r="C243" s="5" t="s">
        <v>288</v>
      </c>
      <c r="H243" s="4" t="s">
        <v>217</v>
      </c>
      <c r="I243" s="4" t="s">
        <v>8</v>
      </c>
      <c r="J243" s="4" t="s">
        <v>8</v>
      </c>
    </row>
    <row r="244">
      <c r="A244" s="4">
        <v>242.0</v>
      </c>
      <c r="B244" s="4" t="s">
        <v>285</v>
      </c>
      <c r="C244" s="5" t="s">
        <v>289</v>
      </c>
      <c r="H244" s="4" t="s">
        <v>217</v>
      </c>
      <c r="I244" s="4" t="s">
        <v>8</v>
      </c>
      <c r="J244" s="4" t="s">
        <v>8</v>
      </c>
    </row>
    <row r="245">
      <c r="A245" s="4">
        <v>243.0</v>
      </c>
      <c r="B245" s="4" t="s">
        <v>285</v>
      </c>
      <c r="C245" s="5" t="s">
        <v>290</v>
      </c>
      <c r="H245" s="4" t="s">
        <v>217</v>
      </c>
      <c r="I245" s="4" t="s">
        <v>8</v>
      </c>
      <c r="J245" s="4" t="s">
        <v>8</v>
      </c>
    </row>
    <row r="246">
      <c r="A246" s="4">
        <v>244.0</v>
      </c>
      <c r="B246" s="4" t="s">
        <v>285</v>
      </c>
      <c r="C246" s="5" t="s">
        <v>291</v>
      </c>
      <c r="H246" s="4" t="s">
        <v>217</v>
      </c>
      <c r="I246" s="4" t="s">
        <v>8</v>
      </c>
      <c r="J246" s="4" t="s">
        <v>8</v>
      </c>
    </row>
    <row r="247">
      <c r="A247" s="4">
        <v>245.0</v>
      </c>
      <c r="B247" s="4" t="s">
        <v>285</v>
      </c>
      <c r="C247" s="5" t="s">
        <v>292</v>
      </c>
      <c r="H247" s="4" t="s">
        <v>217</v>
      </c>
      <c r="I247" s="4" t="s">
        <v>8</v>
      </c>
      <c r="J247" s="4" t="s">
        <v>8</v>
      </c>
    </row>
    <row r="248">
      <c r="A248" s="4">
        <v>246.0</v>
      </c>
      <c r="B248" s="4" t="s">
        <v>285</v>
      </c>
      <c r="C248" s="5" t="s">
        <v>293</v>
      </c>
      <c r="H248" s="4" t="s">
        <v>217</v>
      </c>
      <c r="I248" s="4" t="s">
        <v>8</v>
      </c>
      <c r="J248" s="4" t="s">
        <v>8</v>
      </c>
    </row>
    <row r="249">
      <c r="A249" s="4">
        <v>247.0</v>
      </c>
      <c r="B249" s="4" t="s">
        <v>285</v>
      </c>
      <c r="C249" s="5" t="s">
        <v>294</v>
      </c>
      <c r="H249" s="4" t="s">
        <v>217</v>
      </c>
      <c r="I249" s="4" t="s">
        <v>8</v>
      </c>
      <c r="J249" s="4" t="s">
        <v>8</v>
      </c>
    </row>
    <row r="250">
      <c r="A250" s="4">
        <v>248.0</v>
      </c>
      <c r="B250" s="4" t="s">
        <v>285</v>
      </c>
      <c r="C250" s="5" t="s">
        <v>295</v>
      </c>
      <c r="H250" s="4" t="s">
        <v>217</v>
      </c>
      <c r="I250" s="4" t="s">
        <v>8</v>
      </c>
      <c r="J250" s="4" t="s">
        <v>8</v>
      </c>
    </row>
    <row r="251">
      <c r="A251" s="4">
        <v>249.0</v>
      </c>
      <c r="B251" s="4" t="s">
        <v>285</v>
      </c>
      <c r="C251" s="5" t="s">
        <v>296</v>
      </c>
      <c r="H251" s="4" t="s">
        <v>217</v>
      </c>
      <c r="I251" s="4" t="s">
        <v>8</v>
      </c>
      <c r="J251" s="4" t="s">
        <v>8</v>
      </c>
    </row>
    <row r="252">
      <c r="A252" s="4">
        <v>250.0</v>
      </c>
      <c r="B252" s="4" t="s">
        <v>285</v>
      </c>
      <c r="C252" s="5" t="s">
        <v>297</v>
      </c>
      <c r="H252" s="4" t="s">
        <v>217</v>
      </c>
      <c r="I252" s="4" t="s">
        <v>8</v>
      </c>
      <c r="J252" s="4" t="s">
        <v>8</v>
      </c>
    </row>
    <row r="253">
      <c r="A253" s="4">
        <v>251.0</v>
      </c>
      <c r="B253" s="4" t="s">
        <v>285</v>
      </c>
      <c r="C253" s="5" t="s">
        <v>298</v>
      </c>
      <c r="H253" s="4" t="s">
        <v>217</v>
      </c>
      <c r="I253" s="4" t="s">
        <v>8</v>
      </c>
      <c r="J253" s="4" t="s">
        <v>8</v>
      </c>
    </row>
    <row r="254">
      <c r="A254" s="4">
        <v>252.0</v>
      </c>
      <c r="B254" s="4" t="s">
        <v>285</v>
      </c>
      <c r="C254" s="5" t="s">
        <v>299</v>
      </c>
      <c r="H254" s="4" t="s">
        <v>217</v>
      </c>
      <c r="I254" s="4" t="s">
        <v>8</v>
      </c>
      <c r="J254" s="4" t="s">
        <v>8</v>
      </c>
    </row>
    <row r="255">
      <c r="A255" s="4">
        <v>253.0</v>
      </c>
      <c r="B255" s="4" t="s">
        <v>285</v>
      </c>
      <c r="C255" s="5" t="s">
        <v>300</v>
      </c>
      <c r="H255" s="4" t="s">
        <v>217</v>
      </c>
      <c r="I255" s="4" t="s">
        <v>8</v>
      </c>
      <c r="J255" s="4" t="s">
        <v>8</v>
      </c>
    </row>
    <row r="256">
      <c r="A256" s="4">
        <v>254.0</v>
      </c>
      <c r="B256" s="4" t="s">
        <v>301</v>
      </c>
      <c r="C256" s="5" t="s">
        <v>302</v>
      </c>
      <c r="H256" s="4" t="s">
        <v>217</v>
      </c>
      <c r="I256" s="4" t="s">
        <v>8</v>
      </c>
      <c r="J256" s="4" t="s">
        <v>8</v>
      </c>
    </row>
    <row r="257">
      <c r="A257" s="4">
        <v>255.0</v>
      </c>
      <c r="B257" s="4" t="s">
        <v>301</v>
      </c>
      <c r="C257" s="5" t="s">
        <v>303</v>
      </c>
      <c r="H257" s="4" t="s">
        <v>217</v>
      </c>
      <c r="I257" s="4" t="s">
        <v>8</v>
      </c>
      <c r="J257" s="4" t="s">
        <v>8</v>
      </c>
    </row>
    <row r="258">
      <c r="A258" s="4">
        <v>256.0</v>
      </c>
      <c r="B258" s="4" t="s">
        <v>304</v>
      </c>
      <c r="C258" s="5" t="s">
        <v>305</v>
      </c>
      <c r="H258" s="4" t="s">
        <v>217</v>
      </c>
      <c r="I258" s="4" t="s">
        <v>8</v>
      </c>
      <c r="J258" s="4" t="s">
        <v>8</v>
      </c>
    </row>
    <row r="259">
      <c r="A259" s="4">
        <v>257.0</v>
      </c>
      <c r="B259" s="4" t="s">
        <v>304</v>
      </c>
      <c r="C259" s="5" t="s">
        <v>306</v>
      </c>
      <c r="H259" s="4" t="s">
        <v>217</v>
      </c>
      <c r="I259" s="4" t="s">
        <v>8</v>
      </c>
      <c r="J259" s="4" t="s">
        <v>8</v>
      </c>
    </row>
    <row r="260">
      <c r="A260" s="4">
        <v>258.0</v>
      </c>
      <c r="B260" s="4" t="s">
        <v>304</v>
      </c>
      <c r="C260" s="5" t="s">
        <v>307</v>
      </c>
      <c r="H260" s="4" t="s">
        <v>217</v>
      </c>
      <c r="I260" s="4" t="s">
        <v>8</v>
      </c>
      <c r="J260" s="4" t="s">
        <v>8</v>
      </c>
    </row>
    <row r="261">
      <c r="A261" s="4">
        <v>259.0</v>
      </c>
      <c r="B261" s="4" t="s">
        <v>304</v>
      </c>
      <c r="C261" s="5" t="s">
        <v>308</v>
      </c>
      <c r="H261" s="4" t="s">
        <v>217</v>
      </c>
      <c r="I261" s="4" t="s">
        <v>8</v>
      </c>
      <c r="J261" s="4" t="s">
        <v>8</v>
      </c>
    </row>
    <row r="262">
      <c r="A262" s="4">
        <v>260.0</v>
      </c>
      <c r="B262" s="4" t="s">
        <v>304</v>
      </c>
      <c r="C262" s="5" t="s">
        <v>309</v>
      </c>
      <c r="H262" s="4" t="s">
        <v>217</v>
      </c>
      <c r="I262" s="4" t="s">
        <v>8</v>
      </c>
      <c r="J262" s="4" t="s">
        <v>8</v>
      </c>
    </row>
    <row r="263">
      <c r="A263" s="4">
        <v>261.0</v>
      </c>
      <c r="B263" s="4" t="s">
        <v>304</v>
      </c>
      <c r="C263" s="5" t="s">
        <v>310</v>
      </c>
      <c r="H263" s="4" t="s">
        <v>217</v>
      </c>
      <c r="I263" s="4" t="s">
        <v>8</v>
      </c>
      <c r="J263" s="4" t="s">
        <v>8</v>
      </c>
    </row>
    <row r="264">
      <c r="A264" s="4">
        <v>262.0</v>
      </c>
      <c r="B264" s="4" t="s">
        <v>304</v>
      </c>
      <c r="C264" s="5" t="s">
        <v>311</v>
      </c>
      <c r="H264" s="4" t="s">
        <v>217</v>
      </c>
      <c r="I264" s="4" t="s">
        <v>8</v>
      </c>
      <c r="J264" s="4" t="s">
        <v>8</v>
      </c>
    </row>
    <row r="265">
      <c r="A265" s="4">
        <v>263.0</v>
      </c>
      <c r="B265" s="4" t="s">
        <v>312</v>
      </c>
      <c r="C265" s="5" t="s">
        <v>313</v>
      </c>
      <c r="H265" s="4" t="s">
        <v>51</v>
      </c>
      <c r="I265" s="4" t="s">
        <v>28</v>
      </c>
      <c r="J265" s="4" t="s">
        <v>314</v>
      </c>
    </row>
    <row r="266">
      <c r="A266" s="4">
        <v>264.0</v>
      </c>
      <c r="B266" s="4" t="s">
        <v>312</v>
      </c>
      <c r="C266" s="5" t="s">
        <v>315</v>
      </c>
      <c r="H266" s="4" t="s">
        <v>51</v>
      </c>
      <c r="I266" s="4" t="s">
        <v>28</v>
      </c>
      <c r="J266" s="4" t="s">
        <v>314</v>
      </c>
    </row>
    <row r="267">
      <c r="A267" s="4">
        <v>265.0</v>
      </c>
      <c r="B267" s="4" t="s">
        <v>312</v>
      </c>
      <c r="C267" s="5" t="s">
        <v>316</v>
      </c>
      <c r="H267" s="4" t="s">
        <v>51</v>
      </c>
      <c r="I267" s="4" t="s">
        <v>28</v>
      </c>
      <c r="J267" s="4" t="s">
        <v>314</v>
      </c>
    </row>
    <row r="268">
      <c r="A268" s="4">
        <v>266.0</v>
      </c>
      <c r="B268" s="4" t="s">
        <v>312</v>
      </c>
      <c r="C268" s="5" t="s">
        <v>317</v>
      </c>
      <c r="H268" s="4" t="s">
        <v>51</v>
      </c>
      <c r="I268" s="4" t="s">
        <v>28</v>
      </c>
      <c r="J268" s="4" t="s">
        <v>314</v>
      </c>
    </row>
    <row r="269">
      <c r="A269" s="4">
        <v>267.0</v>
      </c>
      <c r="B269" s="4" t="s">
        <v>312</v>
      </c>
      <c r="C269" s="5" t="s">
        <v>318</v>
      </c>
      <c r="H269" s="4" t="s">
        <v>51</v>
      </c>
      <c r="I269" s="4" t="s">
        <v>28</v>
      </c>
      <c r="J269" s="4" t="s">
        <v>314</v>
      </c>
    </row>
    <row r="270">
      <c r="A270" s="4">
        <v>268.0</v>
      </c>
      <c r="B270" s="4" t="s">
        <v>312</v>
      </c>
      <c r="C270" s="5" t="s">
        <v>319</v>
      </c>
      <c r="H270" s="4" t="s">
        <v>51</v>
      </c>
      <c r="I270" s="4" t="s">
        <v>28</v>
      </c>
      <c r="J270" s="4" t="s">
        <v>314</v>
      </c>
    </row>
    <row r="271">
      <c r="A271" s="4">
        <v>269.0</v>
      </c>
      <c r="B271" s="4" t="s">
        <v>312</v>
      </c>
      <c r="C271" s="5" t="s">
        <v>320</v>
      </c>
      <c r="H271" s="4" t="s">
        <v>51</v>
      </c>
      <c r="I271" s="4" t="s">
        <v>28</v>
      </c>
      <c r="J271" s="4" t="s">
        <v>314</v>
      </c>
    </row>
    <row r="272">
      <c r="A272" s="4">
        <v>270.0</v>
      </c>
      <c r="B272" s="4" t="s">
        <v>312</v>
      </c>
      <c r="C272" s="5" t="s">
        <v>321</v>
      </c>
      <c r="H272" s="4" t="s">
        <v>51</v>
      </c>
      <c r="I272" s="4" t="s">
        <v>28</v>
      </c>
      <c r="J272" s="4" t="s">
        <v>314</v>
      </c>
    </row>
    <row r="273">
      <c r="A273" s="4">
        <v>271.0</v>
      </c>
      <c r="B273" s="4" t="s">
        <v>312</v>
      </c>
      <c r="C273" s="5" t="s">
        <v>322</v>
      </c>
      <c r="H273" s="4" t="s">
        <v>51</v>
      </c>
      <c r="I273" s="4" t="s">
        <v>28</v>
      </c>
      <c r="J273" s="4" t="s">
        <v>314</v>
      </c>
    </row>
    <row r="274">
      <c r="A274" s="4">
        <v>272.0</v>
      </c>
      <c r="B274" s="4" t="s">
        <v>312</v>
      </c>
      <c r="C274" s="5" t="s">
        <v>323</v>
      </c>
      <c r="H274" s="4" t="s">
        <v>51</v>
      </c>
      <c r="I274" s="4" t="s">
        <v>28</v>
      </c>
      <c r="J274" s="4" t="s">
        <v>314</v>
      </c>
    </row>
    <row r="275">
      <c r="A275" s="4">
        <v>273.0</v>
      </c>
      <c r="B275" s="4" t="s">
        <v>312</v>
      </c>
      <c r="C275" s="5" t="s">
        <v>324</v>
      </c>
      <c r="H275" s="4" t="s">
        <v>51</v>
      </c>
      <c r="I275" s="4" t="s">
        <v>28</v>
      </c>
      <c r="J275" s="4" t="s">
        <v>314</v>
      </c>
    </row>
    <row r="276">
      <c r="A276" s="4">
        <v>274.0</v>
      </c>
      <c r="B276" s="4" t="s">
        <v>312</v>
      </c>
      <c r="C276" s="5" t="s">
        <v>325</v>
      </c>
      <c r="H276" s="4" t="s">
        <v>51</v>
      </c>
      <c r="I276" s="4" t="s">
        <v>28</v>
      </c>
      <c r="J276" s="4" t="s">
        <v>314</v>
      </c>
    </row>
    <row r="277">
      <c r="A277" s="4">
        <v>275.0</v>
      </c>
      <c r="B277" s="4" t="s">
        <v>312</v>
      </c>
      <c r="C277" s="5" t="s">
        <v>326</v>
      </c>
      <c r="H277" s="4" t="s">
        <v>51</v>
      </c>
      <c r="I277" s="4" t="s">
        <v>28</v>
      </c>
      <c r="J277" s="4" t="s">
        <v>314</v>
      </c>
    </row>
    <row r="278">
      <c r="A278" s="4">
        <v>276.0</v>
      </c>
      <c r="B278" s="4" t="s">
        <v>312</v>
      </c>
      <c r="C278" s="5" t="s">
        <v>327</v>
      </c>
      <c r="H278" s="4" t="s">
        <v>51</v>
      </c>
      <c r="I278" s="4" t="s">
        <v>28</v>
      </c>
      <c r="J278" s="4" t="s">
        <v>314</v>
      </c>
    </row>
    <row r="279">
      <c r="A279" s="4">
        <v>277.0</v>
      </c>
      <c r="B279" s="4" t="s">
        <v>312</v>
      </c>
      <c r="C279" s="5" t="s">
        <v>328</v>
      </c>
      <c r="H279" s="4" t="s">
        <v>51</v>
      </c>
      <c r="I279" s="4" t="s">
        <v>28</v>
      </c>
      <c r="J279" s="4" t="s">
        <v>314</v>
      </c>
    </row>
    <row r="280">
      <c r="A280" s="4">
        <v>278.0</v>
      </c>
      <c r="B280" s="4" t="s">
        <v>329</v>
      </c>
      <c r="C280" s="5" t="s">
        <v>330</v>
      </c>
      <c r="H280" s="4" t="s">
        <v>27</v>
      </c>
      <c r="I280" s="4" t="s">
        <v>32</v>
      </c>
      <c r="J280" s="4" t="s">
        <v>196</v>
      </c>
    </row>
    <row r="281">
      <c r="A281" s="4">
        <v>279.0</v>
      </c>
      <c r="B281" s="4" t="s">
        <v>329</v>
      </c>
      <c r="C281" s="5" t="s">
        <v>331</v>
      </c>
      <c r="H281" s="4" t="s">
        <v>27</v>
      </c>
      <c r="I281" s="4" t="s">
        <v>32</v>
      </c>
      <c r="J281" s="4" t="s">
        <v>196</v>
      </c>
    </row>
    <row r="282">
      <c r="A282" s="4">
        <v>280.0</v>
      </c>
      <c r="B282" s="4" t="s">
        <v>329</v>
      </c>
      <c r="C282" s="5" t="s">
        <v>332</v>
      </c>
      <c r="H282" s="4" t="s">
        <v>27</v>
      </c>
      <c r="I282" s="4" t="s">
        <v>32</v>
      </c>
      <c r="J282" s="4" t="s">
        <v>196</v>
      </c>
    </row>
    <row r="283">
      <c r="A283" s="4">
        <v>281.0</v>
      </c>
      <c r="B283" s="4" t="s">
        <v>329</v>
      </c>
      <c r="C283" s="5" t="s">
        <v>333</v>
      </c>
      <c r="H283" s="4" t="s">
        <v>27</v>
      </c>
      <c r="I283" s="4" t="s">
        <v>32</v>
      </c>
      <c r="J283" s="4" t="s">
        <v>196</v>
      </c>
    </row>
    <row r="284">
      <c r="A284" s="4">
        <v>282.0</v>
      </c>
      <c r="B284" s="4" t="s">
        <v>334</v>
      </c>
      <c r="C284" s="5" t="s">
        <v>335</v>
      </c>
      <c r="H284" s="4" t="s">
        <v>217</v>
      </c>
      <c r="I284" s="4" t="s">
        <v>8</v>
      </c>
      <c r="J284" s="4" t="s">
        <v>8</v>
      </c>
    </row>
    <row r="285">
      <c r="A285" s="4">
        <v>283.0</v>
      </c>
      <c r="B285" s="4" t="s">
        <v>336</v>
      </c>
      <c r="C285" s="5" t="s">
        <v>337</v>
      </c>
      <c r="H285" s="4" t="s">
        <v>217</v>
      </c>
      <c r="I285" s="4" t="s">
        <v>8</v>
      </c>
      <c r="J285" s="4" t="s">
        <v>8</v>
      </c>
    </row>
    <row r="286">
      <c r="A286" s="4">
        <v>284.0</v>
      </c>
      <c r="B286" s="4" t="s">
        <v>336</v>
      </c>
      <c r="C286" s="5" t="s">
        <v>338</v>
      </c>
      <c r="H286" s="4" t="s">
        <v>217</v>
      </c>
      <c r="I286" s="4" t="s">
        <v>8</v>
      </c>
      <c r="J286" s="4" t="s">
        <v>8</v>
      </c>
    </row>
    <row r="287">
      <c r="A287" s="4">
        <v>285.0</v>
      </c>
      <c r="B287" s="4" t="s">
        <v>336</v>
      </c>
      <c r="C287" s="5" t="s">
        <v>339</v>
      </c>
      <c r="H287" s="4" t="s">
        <v>217</v>
      </c>
      <c r="I287" s="4" t="s">
        <v>8</v>
      </c>
      <c r="J287" s="4" t="s">
        <v>8</v>
      </c>
    </row>
    <row r="288">
      <c r="A288" s="4">
        <v>286.0</v>
      </c>
      <c r="B288" s="4" t="s">
        <v>336</v>
      </c>
      <c r="C288" s="5" t="s">
        <v>340</v>
      </c>
      <c r="H288" s="4" t="s">
        <v>217</v>
      </c>
      <c r="I288" s="4" t="s">
        <v>8</v>
      </c>
      <c r="J288" s="4" t="s">
        <v>8</v>
      </c>
    </row>
    <row r="289">
      <c r="A289" s="4">
        <v>287.0</v>
      </c>
      <c r="B289" s="4" t="s">
        <v>336</v>
      </c>
      <c r="C289" s="5" t="s">
        <v>341</v>
      </c>
      <c r="H289" s="4" t="s">
        <v>217</v>
      </c>
      <c r="I289" s="4" t="s">
        <v>8</v>
      </c>
      <c r="J289" s="4" t="s">
        <v>8</v>
      </c>
    </row>
    <row r="290">
      <c r="A290" s="4">
        <v>288.0</v>
      </c>
      <c r="B290" s="4" t="s">
        <v>336</v>
      </c>
      <c r="C290" s="5" t="s">
        <v>342</v>
      </c>
      <c r="H290" s="4" t="s">
        <v>217</v>
      </c>
      <c r="I290" s="4" t="s">
        <v>8</v>
      </c>
      <c r="J290" s="4" t="s">
        <v>8</v>
      </c>
    </row>
    <row r="291">
      <c r="A291" s="4">
        <v>289.0</v>
      </c>
      <c r="B291" s="4" t="s">
        <v>343</v>
      </c>
      <c r="C291" s="5" t="s">
        <v>344</v>
      </c>
      <c r="H291" s="4" t="s">
        <v>217</v>
      </c>
      <c r="I291" s="4" t="s">
        <v>8</v>
      </c>
      <c r="J291" s="4" t="s">
        <v>8</v>
      </c>
    </row>
    <row r="292">
      <c r="A292" s="4">
        <v>290.0</v>
      </c>
      <c r="B292" s="4" t="s">
        <v>343</v>
      </c>
      <c r="C292" s="5" t="s">
        <v>345</v>
      </c>
      <c r="H292" s="4" t="s">
        <v>217</v>
      </c>
      <c r="I292" s="4" t="s">
        <v>8</v>
      </c>
      <c r="J292" s="4" t="s">
        <v>8</v>
      </c>
    </row>
    <row r="293">
      <c r="A293" s="4">
        <v>291.0</v>
      </c>
      <c r="B293" s="4" t="s">
        <v>343</v>
      </c>
      <c r="C293" s="5" t="s">
        <v>346</v>
      </c>
      <c r="H293" s="4" t="s">
        <v>217</v>
      </c>
      <c r="I293" s="4" t="s">
        <v>8</v>
      </c>
      <c r="J293" s="4" t="s">
        <v>8</v>
      </c>
    </row>
    <row r="294">
      <c r="A294" s="4">
        <v>292.0</v>
      </c>
      <c r="B294" s="4" t="s">
        <v>343</v>
      </c>
      <c r="C294" s="5" t="s">
        <v>347</v>
      </c>
      <c r="H294" s="4" t="s">
        <v>217</v>
      </c>
      <c r="I294" s="4" t="s">
        <v>8</v>
      </c>
      <c r="J294" s="4" t="s">
        <v>8</v>
      </c>
    </row>
    <row r="295">
      <c r="A295" s="4">
        <v>293.0</v>
      </c>
      <c r="B295" s="4" t="s">
        <v>343</v>
      </c>
      <c r="C295" s="5" t="s">
        <v>348</v>
      </c>
      <c r="H295" s="4" t="s">
        <v>217</v>
      </c>
      <c r="I295" s="4" t="s">
        <v>8</v>
      </c>
      <c r="J295" s="4" t="s">
        <v>8</v>
      </c>
    </row>
    <row r="296">
      <c r="A296" s="4">
        <v>294.0</v>
      </c>
      <c r="B296" s="4" t="s">
        <v>343</v>
      </c>
      <c r="C296" s="5" t="s">
        <v>349</v>
      </c>
      <c r="H296" s="4" t="s">
        <v>217</v>
      </c>
      <c r="I296" s="4" t="s">
        <v>8</v>
      </c>
      <c r="J296" s="4" t="s">
        <v>8</v>
      </c>
    </row>
    <row r="297">
      <c r="A297" s="4">
        <v>295.0</v>
      </c>
      <c r="B297" s="4" t="s">
        <v>343</v>
      </c>
      <c r="C297" s="5" t="s">
        <v>350</v>
      </c>
      <c r="H297" s="4" t="s">
        <v>217</v>
      </c>
      <c r="I297" s="4" t="s">
        <v>8</v>
      </c>
      <c r="J297" s="4" t="s">
        <v>8</v>
      </c>
    </row>
    <row r="298">
      <c r="A298" s="4">
        <v>296.0</v>
      </c>
      <c r="B298" s="4" t="s">
        <v>343</v>
      </c>
      <c r="C298" s="5" t="s">
        <v>351</v>
      </c>
      <c r="H298" s="4" t="s">
        <v>217</v>
      </c>
      <c r="I298" s="4" t="s">
        <v>8</v>
      </c>
      <c r="J298" s="4" t="s">
        <v>8</v>
      </c>
    </row>
    <row r="299">
      <c r="A299" s="4">
        <v>297.0</v>
      </c>
      <c r="B299" s="4" t="s">
        <v>343</v>
      </c>
      <c r="C299" s="5" t="s">
        <v>352</v>
      </c>
      <c r="H299" s="4" t="s">
        <v>217</v>
      </c>
      <c r="I299" s="4" t="s">
        <v>8</v>
      </c>
      <c r="J299" s="4" t="s">
        <v>8</v>
      </c>
    </row>
    <row r="300">
      <c r="A300" s="4">
        <v>298.0</v>
      </c>
      <c r="B300" s="4" t="s">
        <v>343</v>
      </c>
      <c r="C300" s="5" t="s">
        <v>353</v>
      </c>
      <c r="H300" s="4" t="s">
        <v>217</v>
      </c>
      <c r="I300" s="4" t="s">
        <v>8</v>
      </c>
      <c r="J300" s="4" t="s">
        <v>8</v>
      </c>
    </row>
    <row r="301">
      <c r="A301" s="4">
        <v>299.0</v>
      </c>
      <c r="B301" s="4" t="s">
        <v>343</v>
      </c>
      <c r="C301" s="5" t="s">
        <v>354</v>
      </c>
      <c r="H301" s="4" t="s">
        <v>217</v>
      </c>
      <c r="I301" s="4" t="s">
        <v>8</v>
      </c>
      <c r="J301" s="4" t="s">
        <v>8</v>
      </c>
    </row>
    <row r="302">
      <c r="A302" s="4">
        <v>300.0</v>
      </c>
      <c r="B302" s="4" t="s">
        <v>343</v>
      </c>
      <c r="C302" s="5" t="s">
        <v>355</v>
      </c>
      <c r="H302" s="4" t="s">
        <v>217</v>
      </c>
      <c r="I302" s="4" t="s">
        <v>8</v>
      </c>
      <c r="J302" s="4" t="s">
        <v>8</v>
      </c>
    </row>
    <row r="303">
      <c r="A303" s="4">
        <v>301.0</v>
      </c>
      <c r="B303" s="4" t="s">
        <v>343</v>
      </c>
      <c r="C303" s="5" t="s">
        <v>356</v>
      </c>
      <c r="H303" s="4" t="s">
        <v>217</v>
      </c>
      <c r="I303" s="4" t="s">
        <v>8</v>
      </c>
      <c r="J303" s="4" t="s">
        <v>8</v>
      </c>
    </row>
    <row r="304">
      <c r="A304" s="4">
        <v>302.0</v>
      </c>
      <c r="B304" s="4" t="s">
        <v>343</v>
      </c>
      <c r="C304" s="5" t="s">
        <v>357</v>
      </c>
      <c r="H304" s="4" t="s">
        <v>217</v>
      </c>
      <c r="I304" s="4" t="s">
        <v>8</v>
      </c>
      <c r="J304" s="4" t="s">
        <v>8</v>
      </c>
    </row>
    <row r="305">
      <c r="A305" s="4">
        <v>303.0</v>
      </c>
      <c r="B305" s="4" t="s">
        <v>343</v>
      </c>
      <c r="C305" s="5" t="s">
        <v>358</v>
      </c>
      <c r="H305" s="4" t="s">
        <v>217</v>
      </c>
      <c r="I305" s="4" t="s">
        <v>8</v>
      </c>
      <c r="J305" s="4" t="s">
        <v>8</v>
      </c>
    </row>
    <row r="306">
      <c r="A306" s="4">
        <v>304.0</v>
      </c>
      <c r="B306" s="4" t="s">
        <v>359</v>
      </c>
      <c r="C306" s="5" t="s">
        <v>360</v>
      </c>
      <c r="H306" s="4" t="s">
        <v>223</v>
      </c>
      <c r="I306" s="4" t="s">
        <v>32</v>
      </c>
      <c r="J306" s="4" t="s">
        <v>196</v>
      </c>
    </row>
    <row r="307">
      <c r="A307" s="4">
        <v>305.0</v>
      </c>
      <c r="B307" s="4" t="s">
        <v>359</v>
      </c>
      <c r="C307" s="5" t="s">
        <v>361</v>
      </c>
      <c r="H307" s="4" t="s">
        <v>223</v>
      </c>
      <c r="I307" s="4" t="s">
        <v>32</v>
      </c>
      <c r="J307" s="4" t="s">
        <v>196</v>
      </c>
    </row>
    <row r="308">
      <c r="A308" s="4">
        <v>306.0</v>
      </c>
      <c r="B308" s="4" t="s">
        <v>359</v>
      </c>
      <c r="C308" s="5" t="s">
        <v>362</v>
      </c>
      <c r="H308" s="4" t="s">
        <v>223</v>
      </c>
      <c r="I308" s="4" t="s">
        <v>32</v>
      </c>
      <c r="J308" s="4" t="s">
        <v>196</v>
      </c>
    </row>
    <row r="309">
      <c r="A309" s="4">
        <v>307.0</v>
      </c>
      <c r="B309" s="4" t="s">
        <v>359</v>
      </c>
      <c r="C309" s="5" t="s">
        <v>363</v>
      </c>
      <c r="H309" s="4" t="s">
        <v>223</v>
      </c>
      <c r="I309" s="4" t="s">
        <v>32</v>
      </c>
      <c r="J309" s="4" t="s">
        <v>196</v>
      </c>
    </row>
    <row r="310">
      <c r="A310" s="4">
        <v>308.0</v>
      </c>
      <c r="B310" s="4" t="s">
        <v>359</v>
      </c>
      <c r="C310" s="5" t="s">
        <v>364</v>
      </c>
      <c r="H310" s="4" t="s">
        <v>223</v>
      </c>
      <c r="I310" s="4" t="s">
        <v>32</v>
      </c>
      <c r="J310" s="4" t="s">
        <v>196</v>
      </c>
    </row>
    <row r="311">
      <c r="A311" s="4">
        <v>309.0</v>
      </c>
      <c r="B311" s="4" t="s">
        <v>359</v>
      </c>
      <c r="C311" s="5" t="s">
        <v>365</v>
      </c>
      <c r="H311" s="4" t="s">
        <v>223</v>
      </c>
      <c r="I311" s="4" t="s">
        <v>32</v>
      </c>
      <c r="J311" s="4" t="s">
        <v>196</v>
      </c>
    </row>
    <row r="312">
      <c r="A312" s="4">
        <v>310.0</v>
      </c>
      <c r="B312" s="4" t="s">
        <v>359</v>
      </c>
      <c r="C312" s="5" t="s">
        <v>366</v>
      </c>
      <c r="H312" s="4" t="s">
        <v>223</v>
      </c>
      <c r="I312" s="4" t="s">
        <v>32</v>
      </c>
      <c r="J312" s="4" t="s">
        <v>196</v>
      </c>
    </row>
    <row r="313">
      <c r="A313" s="4">
        <v>311.0</v>
      </c>
      <c r="B313" s="4" t="s">
        <v>359</v>
      </c>
      <c r="C313" s="5" t="s">
        <v>367</v>
      </c>
      <c r="H313" s="4" t="s">
        <v>223</v>
      </c>
      <c r="I313" s="4" t="s">
        <v>32</v>
      </c>
      <c r="J313" s="4" t="s">
        <v>196</v>
      </c>
    </row>
    <row r="314">
      <c r="A314" s="4">
        <v>312.0</v>
      </c>
      <c r="B314" s="4" t="s">
        <v>359</v>
      </c>
      <c r="C314" s="5" t="s">
        <v>368</v>
      </c>
      <c r="H314" s="4" t="s">
        <v>223</v>
      </c>
      <c r="I314" s="4" t="s">
        <v>32</v>
      </c>
      <c r="J314" s="4" t="s">
        <v>196</v>
      </c>
    </row>
    <row r="315">
      <c r="A315" s="4">
        <v>313.0</v>
      </c>
      <c r="B315" s="4" t="s">
        <v>359</v>
      </c>
      <c r="C315" s="5" t="s">
        <v>369</v>
      </c>
      <c r="H315" s="4" t="s">
        <v>223</v>
      </c>
      <c r="I315" s="4" t="s">
        <v>32</v>
      </c>
      <c r="J315" s="4" t="s">
        <v>196</v>
      </c>
    </row>
    <row r="316">
      <c r="A316" s="4">
        <v>314.0</v>
      </c>
      <c r="B316" s="4" t="s">
        <v>359</v>
      </c>
      <c r="C316" s="5" t="s">
        <v>370</v>
      </c>
      <c r="H316" s="4" t="s">
        <v>223</v>
      </c>
      <c r="I316" s="4" t="s">
        <v>32</v>
      </c>
      <c r="J316" s="4" t="s">
        <v>196</v>
      </c>
    </row>
    <row r="317">
      <c r="A317" s="4">
        <v>315.0</v>
      </c>
      <c r="B317" s="4" t="s">
        <v>359</v>
      </c>
      <c r="C317" s="5" t="s">
        <v>371</v>
      </c>
      <c r="H317" s="4" t="s">
        <v>223</v>
      </c>
      <c r="I317" s="4" t="s">
        <v>32</v>
      </c>
      <c r="J317" s="4" t="s">
        <v>196</v>
      </c>
    </row>
    <row r="318">
      <c r="A318" s="4">
        <v>316.0</v>
      </c>
      <c r="B318" s="4" t="s">
        <v>372</v>
      </c>
      <c r="C318" s="5" t="s">
        <v>373</v>
      </c>
      <c r="H318" s="4" t="s">
        <v>217</v>
      </c>
      <c r="I318" s="4" t="s">
        <v>8</v>
      </c>
      <c r="J318" s="4" t="s">
        <v>8</v>
      </c>
    </row>
    <row r="319">
      <c r="A319" s="4">
        <v>317.0</v>
      </c>
      <c r="B319" s="4" t="s">
        <v>372</v>
      </c>
      <c r="C319" s="5" t="s">
        <v>374</v>
      </c>
      <c r="H319" s="4" t="s">
        <v>217</v>
      </c>
      <c r="I319" s="4" t="s">
        <v>8</v>
      </c>
      <c r="J319" s="4" t="s">
        <v>8</v>
      </c>
    </row>
    <row r="320">
      <c r="A320" s="4">
        <v>318.0</v>
      </c>
      <c r="B320" s="4" t="s">
        <v>372</v>
      </c>
      <c r="C320" s="5" t="s">
        <v>375</v>
      </c>
      <c r="H320" s="4" t="s">
        <v>217</v>
      </c>
      <c r="I320" s="4" t="s">
        <v>8</v>
      </c>
      <c r="J320" s="4" t="s">
        <v>8</v>
      </c>
    </row>
    <row r="321">
      <c r="A321" s="4">
        <v>319.0</v>
      </c>
      <c r="B321" s="4" t="s">
        <v>372</v>
      </c>
      <c r="C321" s="5" t="s">
        <v>376</v>
      </c>
      <c r="H321" s="4" t="s">
        <v>217</v>
      </c>
      <c r="I321" s="4" t="s">
        <v>8</v>
      </c>
      <c r="J321" s="4" t="s">
        <v>8</v>
      </c>
    </row>
    <row r="322">
      <c r="A322" s="4">
        <v>320.0</v>
      </c>
      <c r="B322" s="4" t="s">
        <v>372</v>
      </c>
      <c r="C322" s="5" t="s">
        <v>377</v>
      </c>
      <c r="H322" s="4" t="s">
        <v>217</v>
      </c>
      <c r="I322" s="4" t="s">
        <v>8</v>
      </c>
      <c r="J322" s="4" t="s">
        <v>8</v>
      </c>
    </row>
    <row r="323">
      <c r="A323" s="4">
        <v>321.0</v>
      </c>
      <c r="B323" s="4" t="s">
        <v>372</v>
      </c>
      <c r="C323" s="5" t="s">
        <v>378</v>
      </c>
      <c r="H323" s="4" t="s">
        <v>217</v>
      </c>
      <c r="I323" s="4" t="s">
        <v>8</v>
      </c>
      <c r="J323" s="4" t="s">
        <v>8</v>
      </c>
    </row>
    <row r="324">
      <c r="A324" s="4">
        <v>322.0</v>
      </c>
      <c r="B324" s="4" t="s">
        <v>372</v>
      </c>
      <c r="C324" s="5" t="s">
        <v>379</v>
      </c>
      <c r="H324" s="4" t="s">
        <v>217</v>
      </c>
      <c r="I324" s="4" t="s">
        <v>8</v>
      </c>
      <c r="J324" s="4" t="s">
        <v>8</v>
      </c>
    </row>
    <row r="325">
      <c r="A325" s="4">
        <v>323.0</v>
      </c>
      <c r="B325" s="4" t="s">
        <v>372</v>
      </c>
      <c r="C325" s="5" t="s">
        <v>380</v>
      </c>
      <c r="H325" s="4" t="s">
        <v>217</v>
      </c>
      <c r="I325" s="4" t="s">
        <v>8</v>
      </c>
      <c r="J325" s="4" t="s">
        <v>8</v>
      </c>
    </row>
    <row r="326">
      <c r="A326" s="4">
        <v>324.0</v>
      </c>
      <c r="B326" s="4" t="s">
        <v>372</v>
      </c>
      <c r="C326" s="5" t="s">
        <v>381</v>
      </c>
      <c r="H326" s="4" t="s">
        <v>217</v>
      </c>
      <c r="I326" s="4" t="s">
        <v>8</v>
      </c>
      <c r="J326" s="4" t="s">
        <v>8</v>
      </c>
    </row>
    <row r="327">
      <c r="A327" s="4">
        <v>325.0</v>
      </c>
      <c r="B327" s="4" t="s">
        <v>372</v>
      </c>
      <c r="C327" s="5" t="s">
        <v>382</v>
      </c>
      <c r="H327" s="4" t="s">
        <v>217</v>
      </c>
      <c r="I327" s="4" t="s">
        <v>8</v>
      </c>
      <c r="J327" s="4" t="s">
        <v>8</v>
      </c>
    </row>
    <row r="328">
      <c r="A328" s="4">
        <v>326.0</v>
      </c>
      <c r="B328" s="4" t="s">
        <v>372</v>
      </c>
      <c r="C328" s="5" t="s">
        <v>383</v>
      </c>
      <c r="H328" s="4" t="s">
        <v>217</v>
      </c>
      <c r="I328" s="4" t="s">
        <v>8</v>
      </c>
      <c r="J328" s="4" t="s">
        <v>8</v>
      </c>
    </row>
    <row r="329">
      <c r="A329" s="4">
        <v>327.0</v>
      </c>
      <c r="B329" s="4" t="s">
        <v>372</v>
      </c>
      <c r="C329" s="5" t="s">
        <v>384</v>
      </c>
      <c r="H329" s="4" t="s">
        <v>217</v>
      </c>
      <c r="I329" s="4" t="s">
        <v>8</v>
      </c>
      <c r="J329" s="4" t="s">
        <v>8</v>
      </c>
    </row>
    <row r="330">
      <c r="A330" s="4">
        <v>328.0</v>
      </c>
      <c r="B330" s="4" t="s">
        <v>372</v>
      </c>
      <c r="C330" s="5" t="s">
        <v>385</v>
      </c>
      <c r="H330" s="4" t="s">
        <v>217</v>
      </c>
      <c r="I330" s="4" t="s">
        <v>8</v>
      </c>
      <c r="J330" s="4" t="s">
        <v>8</v>
      </c>
    </row>
    <row r="331">
      <c r="A331" s="4">
        <v>329.0</v>
      </c>
      <c r="B331" s="4" t="s">
        <v>372</v>
      </c>
      <c r="C331" s="5" t="s">
        <v>386</v>
      </c>
      <c r="H331" s="4" t="s">
        <v>217</v>
      </c>
      <c r="I331" s="4" t="s">
        <v>8</v>
      </c>
      <c r="J331" s="4" t="s">
        <v>8</v>
      </c>
    </row>
    <row r="332">
      <c r="A332" s="4">
        <v>330.0</v>
      </c>
      <c r="B332" s="4" t="s">
        <v>372</v>
      </c>
      <c r="C332" s="5" t="s">
        <v>387</v>
      </c>
      <c r="H332" s="4" t="s">
        <v>217</v>
      </c>
      <c r="I332" s="4" t="s">
        <v>8</v>
      </c>
      <c r="J332" s="4" t="s">
        <v>8</v>
      </c>
    </row>
    <row r="333">
      <c r="A333" s="4">
        <v>331.0</v>
      </c>
      <c r="B333" s="4" t="s">
        <v>388</v>
      </c>
      <c r="C333" s="5" t="s">
        <v>389</v>
      </c>
      <c r="H333" s="4" t="s">
        <v>7</v>
      </c>
      <c r="I333" s="4" t="s">
        <v>32</v>
      </c>
      <c r="J333" s="4" t="s">
        <v>196</v>
      </c>
    </row>
    <row r="334">
      <c r="A334" s="4">
        <v>332.0</v>
      </c>
      <c r="B334" s="4" t="s">
        <v>388</v>
      </c>
      <c r="C334" s="5" t="s">
        <v>390</v>
      </c>
      <c r="H334" s="4" t="s">
        <v>7</v>
      </c>
      <c r="I334" s="4" t="s">
        <v>32</v>
      </c>
      <c r="J334" s="4" t="s">
        <v>196</v>
      </c>
    </row>
    <row r="335">
      <c r="A335" s="4">
        <v>333.0</v>
      </c>
      <c r="B335" s="4" t="s">
        <v>388</v>
      </c>
      <c r="C335" s="5" t="s">
        <v>391</v>
      </c>
      <c r="H335" s="4" t="s">
        <v>7</v>
      </c>
      <c r="I335" s="4" t="s">
        <v>32</v>
      </c>
      <c r="J335" s="4" t="s">
        <v>196</v>
      </c>
    </row>
    <row r="336">
      <c r="A336" s="4">
        <v>334.0</v>
      </c>
      <c r="B336" s="4" t="s">
        <v>392</v>
      </c>
      <c r="C336" s="5" t="s">
        <v>393</v>
      </c>
      <c r="H336" s="4" t="s">
        <v>51</v>
      </c>
      <c r="I336" s="4" t="s">
        <v>28</v>
      </c>
      <c r="J336" s="4" t="s">
        <v>394</v>
      </c>
    </row>
    <row r="337">
      <c r="A337" s="4">
        <v>335.0</v>
      </c>
      <c r="B337" s="4" t="s">
        <v>392</v>
      </c>
      <c r="C337" s="5" t="s">
        <v>395</v>
      </c>
      <c r="H337" s="4" t="s">
        <v>51</v>
      </c>
      <c r="I337" s="4" t="s">
        <v>28</v>
      </c>
      <c r="J337" s="4" t="s">
        <v>394</v>
      </c>
    </row>
    <row r="338">
      <c r="A338" s="4">
        <v>336.0</v>
      </c>
      <c r="B338" s="4" t="s">
        <v>396</v>
      </c>
      <c r="C338" s="5" t="s">
        <v>397</v>
      </c>
      <c r="H338" s="4" t="s">
        <v>51</v>
      </c>
      <c r="I338" s="4" t="s">
        <v>28</v>
      </c>
      <c r="J338" s="4" t="s">
        <v>398</v>
      </c>
    </row>
    <row r="339">
      <c r="A339" s="4">
        <v>337.0</v>
      </c>
      <c r="B339" s="4" t="s">
        <v>396</v>
      </c>
      <c r="C339" s="5" t="s">
        <v>399</v>
      </c>
      <c r="H339" s="4" t="s">
        <v>51</v>
      </c>
      <c r="I339" s="4" t="s">
        <v>28</v>
      </c>
      <c r="J339" s="4" t="s">
        <v>398</v>
      </c>
    </row>
    <row r="340">
      <c r="A340" s="4">
        <v>338.0</v>
      </c>
      <c r="B340" s="4" t="s">
        <v>396</v>
      </c>
      <c r="C340" s="5" t="s">
        <v>400</v>
      </c>
      <c r="H340" s="4" t="s">
        <v>51</v>
      </c>
      <c r="I340" s="4" t="s">
        <v>28</v>
      </c>
      <c r="J340" s="4" t="s">
        <v>398</v>
      </c>
    </row>
    <row r="341">
      <c r="A341" s="4">
        <v>339.0</v>
      </c>
      <c r="B341" s="4" t="s">
        <v>401</v>
      </c>
      <c r="C341" s="5" t="s">
        <v>402</v>
      </c>
      <c r="H341" s="4" t="s">
        <v>51</v>
      </c>
      <c r="I341" s="4" t="s">
        <v>28</v>
      </c>
      <c r="J341" s="4" t="s">
        <v>403</v>
      </c>
    </row>
    <row r="342">
      <c r="A342" s="4">
        <v>340.0</v>
      </c>
      <c r="B342" s="4" t="s">
        <v>404</v>
      </c>
      <c r="C342" s="5" t="s">
        <v>405</v>
      </c>
      <c r="H342" s="4" t="s">
        <v>51</v>
      </c>
      <c r="I342" s="4" t="s">
        <v>28</v>
      </c>
      <c r="J342" s="4" t="s">
        <v>406</v>
      </c>
    </row>
    <row r="343">
      <c r="A343" s="4">
        <v>341.0</v>
      </c>
      <c r="B343" s="4" t="s">
        <v>404</v>
      </c>
      <c r="C343" s="5" t="s">
        <v>407</v>
      </c>
      <c r="H343" s="4" t="s">
        <v>51</v>
      </c>
      <c r="I343" s="4" t="s">
        <v>28</v>
      </c>
      <c r="J343" s="4" t="s">
        <v>406</v>
      </c>
    </row>
    <row r="344">
      <c r="A344" s="4">
        <v>342.0</v>
      </c>
      <c r="B344" s="4" t="s">
        <v>404</v>
      </c>
      <c r="C344" s="5" t="s">
        <v>408</v>
      </c>
      <c r="H344" s="4" t="s">
        <v>51</v>
      </c>
      <c r="I344" s="4" t="s">
        <v>28</v>
      </c>
      <c r="J344" s="4" t="s">
        <v>406</v>
      </c>
    </row>
    <row r="345">
      <c r="A345" s="4">
        <v>343.0</v>
      </c>
      <c r="B345" s="4" t="s">
        <v>404</v>
      </c>
      <c r="C345" s="5" t="s">
        <v>409</v>
      </c>
      <c r="H345" s="4" t="s">
        <v>51</v>
      </c>
      <c r="I345" s="4" t="s">
        <v>28</v>
      </c>
      <c r="J345" s="4" t="s">
        <v>406</v>
      </c>
    </row>
    <row r="346">
      <c r="A346" s="4">
        <v>344.0</v>
      </c>
      <c r="B346" s="4" t="s">
        <v>404</v>
      </c>
      <c r="C346" s="5" t="s">
        <v>410</v>
      </c>
      <c r="H346" s="4" t="s">
        <v>51</v>
      </c>
      <c r="I346" s="4" t="s">
        <v>28</v>
      </c>
      <c r="J346" s="4" t="s">
        <v>406</v>
      </c>
    </row>
    <row r="347">
      <c r="A347" s="4">
        <v>345.0</v>
      </c>
      <c r="B347" s="4" t="s">
        <v>404</v>
      </c>
      <c r="C347" s="5" t="s">
        <v>411</v>
      </c>
      <c r="H347" s="4" t="s">
        <v>51</v>
      </c>
      <c r="I347" s="4" t="s">
        <v>28</v>
      </c>
      <c r="J347" s="4" t="s">
        <v>406</v>
      </c>
    </row>
    <row r="348">
      <c r="A348" s="4">
        <v>346.0</v>
      </c>
      <c r="B348" s="4" t="s">
        <v>404</v>
      </c>
      <c r="C348" s="5" t="s">
        <v>412</v>
      </c>
      <c r="H348" s="4" t="s">
        <v>51</v>
      </c>
      <c r="I348" s="4" t="s">
        <v>28</v>
      </c>
      <c r="J348" s="4" t="s">
        <v>406</v>
      </c>
    </row>
    <row r="349">
      <c r="A349" s="4">
        <v>347.0</v>
      </c>
      <c r="B349" s="4" t="s">
        <v>404</v>
      </c>
      <c r="C349" s="5" t="s">
        <v>413</v>
      </c>
      <c r="H349" s="4" t="s">
        <v>51</v>
      </c>
      <c r="I349" s="4" t="s">
        <v>28</v>
      </c>
      <c r="J349" s="4" t="s">
        <v>406</v>
      </c>
    </row>
    <row r="350">
      <c r="A350" s="4">
        <v>348.0</v>
      </c>
      <c r="B350" s="4" t="s">
        <v>404</v>
      </c>
      <c r="C350" s="5" t="s">
        <v>414</v>
      </c>
      <c r="H350" s="4" t="s">
        <v>51</v>
      </c>
      <c r="I350" s="4" t="s">
        <v>28</v>
      </c>
      <c r="J350" s="4" t="s">
        <v>406</v>
      </c>
    </row>
    <row r="351">
      <c r="A351" s="4">
        <v>349.0</v>
      </c>
      <c r="B351" s="4" t="s">
        <v>404</v>
      </c>
      <c r="C351" s="5" t="s">
        <v>415</v>
      </c>
      <c r="H351" s="4" t="s">
        <v>51</v>
      </c>
      <c r="I351" s="4" t="s">
        <v>28</v>
      </c>
      <c r="J351" s="4" t="s">
        <v>406</v>
      </c>
    </row>
    <row r="352">
      <c r="A352" s="4">
        <v>350.0</v>
      </c>
      <c r="B352" s="4" t="s">
        <v>404</v>
      </c>
      <c r="C352" s="5" t="s">
        <v>416</v>
      </c>
      <c r="H352" s="4" t="s">
        <v>51</v>
      </c>
      <c r="I352" s="4" t="s">
        <v>28</v>
      </c>
      <c r="J352" s="4" t="s">
        <v>406</v>
      </c>
    </row>
    <row r="353">
      <c r="A353" s="4">
        <v>351.0</v>
      </c>
      <c r="B353" s="4" t="s">
        <v>417</v>
      </c>
      <c r="C353" s="5" t="s">
        <v>418</v>
      </c>
      <c r="H353" s="4" t="s">
        <v>51</v>
      </c>
      <c r="I353" s="4" t="s">
        <v>28</v>
      </c>
      <c r="J353" s="4" t="s">
        <v>419</v>
      </c>
    </row>
    <row r="354">
      <c r="A354" s="4">
        <v>352.0</v>
      </c>
      <c r="B354" s="4" t="s">
        <v>417</v>
      </c>
      <c r="C354" s="5" t="s">
        <v>420</v>
      </c>
      <c r="H354" s="4" t="s">
        <v>51</v>
      </c>
      <c r="I354" s="4" t="s">
        <v>28</v>
      </c>
      <c r="J354" s="4" t="s">
        <v>419</v>
      </c>
    </row>
    <row r="355">
      <c r="A355" s="4">
        <v>353.0</v>
      </c>
      <c r="B355" s="4" t="s">
        <v>417</v>
      </c>
      <c r="C355" s="5" t="s">
        <v>421</v>
      </c>
      <c r="H355" s="4" t="s">
        <v>51</v>
      </c>
      <c r="I355" s="4" t="s">
        <v>28</v>
      </c>
      <c r="J355" s="4" t="s">
        <v>419</v>
      </c>
    </row>
    <row r="356">
      <c r="A356" s="4">
        <v>354.0</v>
      </c>
      <c r="B356" s="4" t="s">
        <v>417</v>
      </c>
      <c r="C356" s="5" t="s">
        <v>422</v>
      </c>
      <c r="H356" s="4" t="s">
        <v>51</v>
      </c>
      <c r="I356" s="4" t="s">
        <v>28</v>
      </c>
      <c r="J356" s="4" t="s">
        <v>419</v>
      </c>
    </row>
    <row r="357">
      <c r="A357" s="4">
        <v>355.0</v>
      </c>
      <c r="B357" s="4" t="s">
        <v>417</v>
      </c>
      <c r="C357" s="5" t="s">
        <v>423</v>
      </c>
      <c r="H357" s="4" t="s">
        <v>51</v>
      </c>
      <c r="I357" s="4" t="s">
        <v>28</v>
      </c>
      <c r="J357" s="4" t="s">
        <v>419</v>
      </c>
    </row>
    <row r="358">
      <c r="A358" s="4">
        <v>356.0</v>
      </c>
      <c r="B358" s="4" t="s">
        <v>417</v>
      </c>
      <c r="C358" s="5" t="s">
        <v>424</v>
      </c>
      <c r="H358" s="4" t="s">
        <v>51</v>
      </c>
      <c r="I358" s="4" t="s">
        <v>28</v>
      </c>
      <c r="J358" s="4" t="s">
        <v>419</v>
      </c>
    </row>
    <row r="359">
      <c r="A359" s="4">
        <v>357.0</v>
      </c>
      <c r="B359" s="4" t="s">
        <v>425</v>
      </c>
      <c r="C359" s="5" t="s">
        <v>426</v>
      </c>
      <c r="H359" s="4" t="s">
        <v>51</v>
      </c>
      <c r="I359" s="4" t="s">
        <v>28</v>
      </c>
      <c r="J359" s="4" t="s">
        <v>29</v>
      </c>
    </row>
    <row r="360">
      <c r="A360" s="4">
        <v>358.0</v>
      </c>
      <c r="B360" s="4" t="s">
        <v>425</v>
      </c>
      <c r="C360" s="5" t="s">
        <v>427</v>
      </c>
      <c r="H360" s="4" t="s">
        <v>51</v>
      </c>
      <c r="I360" s="4" t="s">
        <v>28</v>
      </c>
      <c r="J360" s="4" t="s">
        <v>29</v>
      </c>
    </row>
    <row r="361">
      <c r="A361" s="4">
        <v>359.0</v>
      </c>
      <c r="B361" s="4" t="s">
        <v>425</v>
      </c>
      <c r="C361" s="5" t="s">
        <v>428</v>
      </c>
      <c r="H361" s="4" t="s">
        <v>51</v>
      </c>
      <c r="I361" s="4" t="s">
        <v>28</v>
      </c>
      <c r="J361" s="4" t="s">
        <v>29</v>
      </c>
    </row>
    <row r="362">
      <c r="A362" s="4">
        <v>360.0</v>
      </c>
      <c r="B362" s="4" t="s">
        <v>425</v>
      </c>
      <c r="C362" s="5" t="s">
        <v>429</v>
      </c>
      <c r="H362" s="4" t="s">
        <v>51</v>
      </c>
      <c r="I362" s="4" t="s">
        <v>28</v>
      </c>
      <c r="J362" s="4" t="s">
        <v>29</v>
      </c>
    </row>
    <row r="363">
      <c r="A363" s="4">
        <v>361.0</v>
      </c>
      <c r="B363" s="4" t="s">
        <v>425</v>
      </c>
      <c r="C363" s="5" t="s">
        <v>430</v>
      </c>
      <c r="H363" s="4" t="s">
        <v>51</v>
      </c>
      <c r="I363" s="4" t="s">
        <v>28</v>
      </c>
      <c r="J363" s="4" t="s">
        <v>29</v>
      </c>
    </row>
    <row r="364">
      <c r="A364" s="4">
        <v>362.0</v>
      </c>
      <c r="B364" s="4" t="s">
        <v>425</v>
      </c>
      <c r="C364" s="5" t="s">
        <v>431</v>
      </c>
      <c r="H364" s="4" t="s">
        <v>51</v>
      </c>
      <c r="I364" s="4" t="s">
        <v>28</v>
      </c>
      <c r="J364" s="4" t="s">
        <v>29</v>
      </c>
    </row>
    <row r="365">
      <c r="A365" s="4">
        <v>363.0</v>
      </c>
      <c r="B365" s="4" t="s">
        <v>425</v>
      </c>
      <c r="C365" s="5" t="s">
        <v>432</v>
      </c>
      <c r="H365" s="4" t="s">
        <v>51</v>
      </c>
      <c r="I365" s="4" t="s">
        <v>28</v>
      </c>
      <c r="J365" s="4" t="s">
        <v>29</v>
      </c>
    </row>
    <row r="366">
      <c r="A366" s="4">
        <v>364.0</v>
      </c>
      <c r="B366" s="4" t="s">
        <v>425</v>
      </c>
      <c r="C366" s="5" t="s">
        <v>433</v>
      </c>
      <c r="H366" s="4" t="s">
        <v>51</v>
      </c>
      <c r="I366" s="4" t="s">
        <v>28</v>
      </c>
      <c r="J366" s="4" t="s">
        <v>29</v>
      </c>
    </row>
    <row r="367">
      <c r="A367" s="4">
        <v>365.0</v>
      </c>
      <c r="B367" s="4" t="s">
        <v>425</v>
      </c>
      <c r="C367" s="5" t="s">
        <v>434</v>
      </c>
      <c r="H367" s="4" t="s">
        <v>51</v>
      </c>
      <c r="I367" s="4" t="s">
        <v>28</v>
      </c>
      <c r="J367" s="4" t="s">
        <v>29</v>
      </c>
    </row>
    <row r="368">
      <c r="A368" s="4">
        <v>366.0</v>
      </c>
      <c r="B368" s="4" t="s">
        <v>425</v>
      </c>
      <c r="C368" s="5" t="s">
        <v>435</v>
      </c>
      <c r="H368" s="4" t="s">
        <v>51</v>
      </c>
      <c r="I368" s="4" t="s">
        <v>28</v>
      </c>
      <c r="J368" s="4" t="s">
        <v>29</v>
      </c>
    </row>
    <row r="369">
      <c r="A369" s="4">
        <v>367.0</v>
      </c>
      <c r="B369" s="4" t="s">
        <v>425</v>
      </c>
      <c r="C369" s="5" t="s">
        <v>436</v>
      </c>
      <c r="H369" s="4" t="s">
        <v>51</v>
      </c>
      <c r="I369" s="4" t="s">
        <v>28</v>
      </c>
      <c r="J369" s="4" t="s">
        <v>29</v>
      </c>
    </row>
    <row r="370">
      <c r="A370" s="4">
        <v>368.0</v>
      </c>
      <c r="B370" s="4" t="s">
        <v>425</v>
      </c>
      <c r="C370" s="5" t="s">
        <v>437</v>
      </c>
      <c r="H370" s="4" t="s">
        <v>51</v>
      </c>
      <c r="I370" s="4" t="s">
        <v>28</v>
      </c>
      <c r="J370" s="4" t="s">
        <v>29</v>
      </c>
    </row>
    <row r="371">
      <c r="A371" s="4">
        <v>369.0</v>
      </c>
      <c r="B371" s="4" t="s">
        <v>425</v>
      </c>
      <c r="C371" s="5" t="s">
        <v>438</v>
      </c>
      <c r="H371" s="4" t="s">
        <v>51</v>
      </c>
      <c r="I371" s="4" t="s">
        <v>28</v>
      </c>
      <c r="J371" s="4" t="s">
        <v>29</v>
      </c>
    </row>
    <row r="372">
      <c r="A372" s="4">
        <v>370.0</v>
      </c>
      <c r="B372" s="4" t="s">
        <v>425</v>
      </c>
      <c r="C372" s="5" t="s">
        <v>439</v>
      </c>
      <c r="H372" s="4" t="s">
        <v>51</v>
      </c>
      <c r="I372" s="4" t="s">
        <v>28</v>
      </c>
      <c r="J372" s="4" t="s">
        <v>29</v>
      </c>
    </row>
    <row r="373">
      <c r="A373" s="4">
        <v>371.0</v>
      </c>
      <c r="B373" s="4" t="s">
        <v>425</v>
      </c>
      <c r="C373" s="5" t="s">
        <v>440</v>
      </c>
      <c r="H373" s="4" t="s">
        <v>51</v>
      </c>
      <c r="I373" s="4" t="s">
        <v>28</v>
      </c>
      <c r="J373" s="4" t="s">
        <v>29</v>
      </c>
    </row>
    <row r="374">
      <c r="A374" s="4">
        <v>372.0</v>
      </c>
      <c r="B374" s="4" t="s">
        <v>441</v>
      </c>
      <c r="C374" s="5" t="s">
        <v>442</v>
      </c>
      <c r="H374" s="4" t="s">
        <v>27</v>
      </c>
      <c r="I374" s="4" t="s">
        <v>32</v>
      </c>
      <c r="J374" s="4" t="s">
        <v>196</v>
      </c>
    </row>
    <row r="375">
      <c r="A375" s="4">
        <v>373.0</v>
      </c>
      <c r="B375" s="4" t="s">
        <v>441</v>
      </c>
      <c r="C375" s="5" t="s">
        <v>443</v>
      </c>
      <c r="H375" s="4" t="s">
        <v>27</v>
      </c>
      <c r="I375" s="4" t="s">
        <v>32</v>
      </c>
      <c r="J375" s="4" t="s">
        <v>196</v>
      </c>
    </row>
    <row r="376">
      <c r="A376" s="4">
        <v>374.0</v>
      </c>
      <c r="B376" s="4" t="s">
        <v>441</v>
      </c>
      <c r="C376" s="5" t="s">
        <v>444</v>
      </c>
      <c r="H376" s="4" t="s">
        <v>27</v>
      </c>
      <c r="I376" s="4" t="s">
        <v>32</v>
      </c>
      <c r="J376" s="4" t="s">
        <v>196</v>
      </c>
    </row>
    <row r="377">
      <c r="A377" s="4">
        <v>375.0</v>
      </c>
      <c r="B377" s="4" t="s">
        <v>441</v>
      </c>
      <c r="C377" s="5" t="s">
        <v>445</v>
      </c>
      <c r="H377" s="4" t="s">
        <v>27</v>
      </c>
      <c r="I377" s="4" t="s">
        <v>32</v>
      </c>
      <c r="J377" s="4" t="s">
        <v>196</v>
      </c>
    </row>
    <row r="378">
      <c r="A378" s="4">
        <v>376.0</v>
      </c>
      <c r="B378" s="4" t="s">
        <v>441</v>
      </c>
      <c r="C378" s="5" t="s">
        <v>446</v>
      </c>
      <c r="H378" s="4" t="s">
        <v>27</v>
      </c>
      <c r="I378" s="4" t="s">
        <v>32</v>
      </c>
      <c r="J378" s="4" t="s">
        <v>196</v>
      </c>
    </row>
    <row r="379">
      <c r="A379" s="4">
        <v>377.0</v>
      </c>
      <c r="B379" s="4" t="s">
        <v>441</v>
      </c>
      <c r="C379" s="5" t="s">
        <v>447</v>
      </c>
      <c r="H379" s="4" t="s">
        <v>27</v>
      </c>
      <c r="I379" s="4" t="s">
        <v>32</v>
      </c>
      <c r="J379" s="4" t="s">
        <v>196</v>
      </c>
    </row>
    <row r="380">
      <c r="A380" s="4">
        <v>378.0</v>
      </c>
      <c r="B380" s="4" t="s">
        <v>441</v>
      </c>
      <c r="C380" s="5" t="s">
        <v>448</v>
      </c>
      <c r="H380" s="4" t="s">
        <v>27</v>
      </c>
      <c r="I380" s="4" t="s">
        <v>32</v>
      </c>
      <c r="J380" s="4" t="s">
        <v>196</v>
      </c>
    </row>
    <row r="381">
      <c r="A381" s="4">
        <v>379.0</v>
      </c>
      <c r="B381" s="4" t="s">
        <v>441</v>
      </c>
      <c r="C381" s="5" t="s">
        <v>449</v>
      </c>
      <c r="H381" s="4" t="s">
        <v>27</v>
      </c>
      <c r="I381" s="4" t="s">
        <v>32</v>
      </c>
      <c r="J381" s="4" t="s">
        <v>196</v>
      </c>
    </row>
    <row r="382">
      <c r="A382" s="4">
        <v>380.0</v>
      </c>
      <c r="B382" s="4" t="s">
        <v>441</v>
      </c>
      <c r="C382" s="5" t="s">
        <v>450</v>
      </c>
      <c r="H382" s="4" t="s">
        <v>27</v>
      </c>
      <c r="I382" s="4" t="s">
        <v>32</v>
      </c>
      <c r="J382" s="4" t="s">
        <v>196</v>
      </c>
    </row>
    <row r="383">
      <c r="A383" s="4">
        <v>381.0</v>
      </c>
      <c r="B383" s="4" t="s">
        <v>441</v>
      </c>
      <c r="C383" s="5" t="s">
        <v>451</v>
      </c>
      <c r="H383" s="4" t="s">
        <v>27</v>
      </c>
      <c r="I383" s="4" t="s">
        <v>32</v>
      </c>
      <c r="J383" s="4" t="s">
        <v>196</v>
      </c>
    </row>
    <row r="384">
      <c r="A384" s="4">
        <v>382.0</v>
      </c>
      <c r="B384" s="4" t="s">
        <v>441</v>
      </c>
      <c r="C384" s="5" t="s">
        <v>452</v>
      </c>
      <c r="H384" s="4" t="s">
        <v>27</v>
      </c>
      <c r="I384" s="4" t="s">
        <v>32</v>
      </c>
      <c r="J384" s="4" t="s">
        <v>196</v>
      </c>
    </row>
    <row r="385">
      <c r="A385" s="4">
        <v>383.0</v>
      </c>
      <c r="B385" s="4" t="s">
        <v>441</v>
      </c>
      <c r="C385" s="5" t="s">
        <v>453</v>
      </c>
      <c r="H385" s="4" t="s">
        <v>27</v>
      </c>
      <c r="I385" s="4" t="s">
        <v>32</v>
      </c>
      <c r="J385" s="4" t="s">
        <v>196</v>
      </c>
    </row>
    <row r="386">
      <c r="A386" s="4">
        <v>384.0</v>
      </c>
      <c r="B386" s="4" t="s">
        <v>441</v>
      </c>
      <c r="C386" s="5" t="s">
        <v>454</v>
      </c>
      <c r="H386" s="4" t="s">
        <v>27</v>
      </c>
      <c r="I386" s="4" t="s">
        <v>32</v>
      </c>
      <c r="J386" s="4" t="s">
        <v>196</v>
      </c>
    </row>
    <row r="387">
      <c r="A387" s="4">
        <v>385.0</v>
      </c>
      <c r="B387" s="4" t="s">
        <v>441</v>
      </c>
      <c r="C387" s="5" t="s">
        <v>455</v>
      </c>
      <c r="H387" s="4" t="s">
        <v>27</v>
      </c>
      <c r="I387" s="4" t="s">
        <v>32</v>
      </c>
      <c r="J387" s="4" t="s">
        <v>196</v>
      </c>
    </row>
    <row r="388">
      <c r="A388" s="4">
        <v>386.0</v>
      </c>
      <c r="B388" s="4" t="s">
        <v>456</v>
      </c>
      <c r="C388" s="5" t="s">
        <v>457</v>
      </c>
      <c r="H388" s="4" t="s">
        <v>51</v>
      </c>
      <c r="I388" s="4" t="s">
        <v>28</v>
      </c>
      <c r="J388" s="4" t="s">
        <v>458</v>
      </c>
    </row>
    <row r="389">
      <c r="A389" s="4">
        <v>387.0</v>
      </c>
      <c r="B389" s="4" t="s">
        <v>456</v>
      </c>
      <c r="C389" s="5" t="s">
        <v>459</v>
      </c>
      <c r="H389" s="4" t="s">
        <v>51</v>
      </c>
      <c r="I389" s="4" t="s">
        <v>28</v>
      </c>
      <c r="J389" s="4" t="s">
        <v>458</v>
      </c>
    </row>
    <row r="390">
      <c r="A390" s="4">
        <v>388.0</v>
      </c>
      <c r="B390" s="4" t="s">
        <v>456</v>
      </c>
      <c r="C390" s="5" t="s">
        <v>460</v>
      </c>
      <c r="H390" s="4" t="s">
        <v>51</v>
      </c>
      <c r="I390" s="4" t="s">
        <v>28</v>
      </c>
      <c r="J390" s="4" t="s">
        <v>458</v>
      </c>
    </row>
    <row r="391">
      <c r="A391" s="4">
        <v>389.0</v>
      </c>
      <c r="B391" s="4" t="s">
        <v>456</v>
      </c>
      <c r="C391" s="5" t="s">
        <v>461</v>
      </c>
      <c r="H391" s="4" t="s">
        <v>51</v>
      </c>
      <c r="I391" s="4" t="s">
        <v>28</v>
      </c>
      <c r="J391" s="4" t="s">
        <v>458</v>
      </c>
    </row>
    <row r="392">
      <c r="A392" s="4">
        <v>390.0</v>
      </c>
      <c r="B392" s="4" t="s">
        <v>462</v>
      </c>
      <c r="C392" s="5" t="s">
        <v>463</v>
      </c>
      <c r="H392" s="4" t="s">
        <v>51</v>
      </c>
      <c r="I392" s="4" t="s">
        <v>28</v>
      </c>
      <c r="J392" s="4" t="s">
        <v>464</v>
      </c>
    </row>
    <row r="393">
      <c r="A393" s="4">
        <v>391.0</v>
      </c>
      <c r="B393" s="4" t="s">
        <v>462</v>
      </c>
      <c r="C393" s="5" t="s">
        <v>465</v>
      </c>
      <c r="H393" s="4" t="s">
        <v>51</v>
      </c>
      <c r="I393" s="4" t="s">
        <v>28</v>
      </c>
      <c r="J393" s="4" t="s">
        <v>464</v>
      </c>
    </row>
    <row r="394">
      <c r="A394" s="4">
        <v>392.0</v>
      </c>
      <c r="B394" s="4" t="s">
        <v>462</v>
      </c>
      <c r="C394" s="5" t="s">
        <v>466</v>
      </c>
      <c r="H394" s="4" t="s">
        <v>51</v>
      </c>
      <c r="I394" s="4" t="s">
        <v>28</v>
      </c>
      <c r="J394" s="4" t="s">
        <v>464</v>
      </c>
    </row>
    <row r="395">
      <c r="A395" s="4">
        <v>393.0</v>
      </c>
      <c r="B395" s="4" t="s">
        <v>467</v>
      </c>
      <c r="C395" s="5" t="s">
        <v>468</v>
      </c>
      <c r="H395" s="4" t="s">
        <v>51</v>
      </c>
      <c r="I395" s="4" t="s">
        <v>28</v>
      </c>
      <c r="J395" s="4" t="s">
        <v>469</v>
      </c>
    </row>
    <row r="396">
      <c r="A396" s="4">
        <v>394.0</v>
      </c>
      <c r="B396" s="4" t="s">
        <v>467</v>
      </c>
      <c r="C396" s="5" t="s">
        <v>470</v>
      </c>
      <c r="H396" s="4" t="s">
        <v>51</v>
      </c>
      <c r="I396" s="4" t="s">
        <v>28</v>
      </c>
      <c r="J396" s="4" t="s">
        <v>469</v>
      </c>
    </row>
    <row r="397">
      <c r="A397" s="4">
        <v>395.0</v>
      </c>
      <c r="B397" s="4" t="s">
        <v>467</v>
      </c>
      <c r="C397" s="5" t="s">
        <v>471</v>
      </c>
      <c r="H397" s="4" t="s">
        <v>51</v>
      </c>
      <c r="I397" s="4" t="s">
        <v>28</v>
      </c>
      <c r="J397" s="4" t="s">
        <v>469</v>
      </c>
    </row>
    <row r="398">
      <c r="A398" s="4">
        <v>396.0</v>
      </c>
      <c r="B398" s="4" t="s">
        <v>467</v>
      </c>
      <c r="C398" s="5" t="s">
        <v>472</v>
      </c>
      <c r="H398" s="4" t="s">
        <v>51</v>
      </c>
      <c r="I398" s="4" t="s">
        <v>28</v>
      </c>
      <c r="J398" s="4" t="s">
        <v>469</v>
      </c>
    </row>
    <row r="399">
      <c r="A399" s="4">
        <v>397.0</v>
      </c>
      <c r="B399" s="4" t="s">
        <v>467</v>
      </c>
      <c r="C399" s="5" t="s">
        <v>473</v>
      </c>
      <c r="H399" s="4" t="s">
        <v>51</v>
      </c>
      <c r="I399" s="4" t="s">
        <v>28</v>
      </c>
      <c r="J399" s="4" t="s">
        <v>469</v>
      </c>
    </row>
    <row r="400">
      <c r="A400" s="4">
        <v>398.0</v>
      </c>
      <c r="B400" s="4" t="s">
        <v>467</v>
      </c>
      <c r="C400" s="5" t="s">
        <v>474</v>
      </c>
      <c r="H400" s="4" t="s">
        <v>51</v>
      </c>
      <c r="I400" s="4" t="s">
        <v>28</v>
      </c>
      <c r="J400" s="4" t="s">
        <v>469</v>
      </c>
    </row>
    <row r="401">
      <c r="A401" s="4">
        <v>399.0</v>
      </c>
      <c r="B401" s="4" t="s">
        <v>467</v>
      </c>
      <c r="C401" s="5" t="s">
        <v>475</v>
      </c>
      <c r="H401" s="4" t="s">
        <v>51</v>
      </c>
      <c r="I401" s="4" t="s">
        <v>28</v>
      </c>
      <c r="J401" s="4" t="s">
        <v>469</v>
      </c>
    </row>
    <row r="402">
      <c r="A402" s="4">
        <v>400.0</v>
      </c>
      <c r="B402" s="4" t="s">
        <v>467</v>
      </c>
      <c r="C402" s="5" t="s">
        <v>476</v>
      </c>
      <c r="H402" s="4" t="s">
        <v>51</v>
      </c>
      <c r="I402" s="4" t="s">
        <v>28</v>
      </c>
      <c r="J402" s="4" t="s">
        <v>469</v>
      </c>
    </row>
    <row r="403">
      <c r="A403" s="4">
        <v>401.0</v>
      </c>
      <c r="B403" s="4" t="s">
        <v>467</v>
      </c>
      <c r="C403" s="5" t="s">
        <v>477</v>
      </c>
      <c r="H403" s="4" t="s">
        <v>51</v>
      </c>
      <c r="I403" s="4" t="s">
        <v>28</v>
      </c>
      <c r="J403" s="4" t="s">
        <v>469</v>
      </c>
    </row>
    <row r="404">
      <c r="A404" s="4">
        <v>402.0</v>
      </c>
      <c r="B404" s="4" t="s">
        <v>478</v>
      </c>
      <c r="C404" s="5" t="s">
        <v>479</v>
      </c>
      <c r="H404" s="4" t="s">
        <v>51</v>
      </c>
      <c r="I404" s="4" t="s">
        <v>28</v>
      </c>
      <c r="J404" s="4" t="s">
        <v>480</v>
      </c>
    </row>
    <row r="405">
      <c r="A405" s="4">
        <v>403.0</v>
      </c>
      <c r="B405" s="4" t="s">
        <v>478</v>
      </c>
      <c r="C405" s="5" t="s">
        <v>481</v>
      </c>
      <c r="H405" s="4" t="s">
        <v>51</v>
      </c>
      <c r="I405" s="4" t="s">
        <v>28</v>
      </c>
      <c r="J405" s="4" t="s">
        <v>480</v>
      </c>
    </row>
    <row r="406">
      <c r="A406" s="4">
        <v>404.0</v>
      </c>
      <c r="B406" s="4" t="s">
        <v>478</v>
      </c>
      <c r="C406" s="5" t="s">
        <v>482</v>
      </c>
      <c r="H406" s="4" t="s">
        <v>51</v>
      </c>
      <c r="I406" s="4" t="s">
        <v>28</v>
      </c>
      <c r="J406" s="4" t="s">
        <v>480</v>
      </c>
    </row>
    <row r="407">
      <c r="A407" s="4">
        <v>405.0</v>
      </c>
      <c r="B407" s="4" t="s">
        <v>478</v>
      </c>
      <c r="C407" s="5" t="s">
        <v>483</v>
      </c>
      <c r="H407" s="4" t="s">
        <v>51</v>
      </c>
      <c r="I407" s="4" t="s">
        <v>28</v>
      </c>
      <c r="J407" s="4" t="s">
        <v>480</v>
      </c>
    </row>
    <row r="408">
      <c r="A408" s="4">
        <v>406.0</v>
      </c>
      <c r="B408" s="4" t="s">
        <v>478</v>
      </c>
      <c r="C408" s="5" t="s">
        <v>484</v>
      </c>
      <c r="H408" s="4" t="s">
        <v>51</v>
      </c>
      <c r="I408" s="4" t="s">
        <v>28</v>
      </c>
      <c r="J408" s="4" t="s">
        <v>480</v>
      </c>
    </row>
    <row r="409">
      <c r="A409" s="4">
        <v>407.0</v>
      </c>
      <c r="B409" s="4" t="s">
        <v>478</v>
      </c>
      <c r="C409" s="5" t="s">
        <v>485</v>
      </c>
      <c r="H409" s="4" t="s">
        <v>51</v>
      </c>
      <c r="I409" s="4" t="s">
        <v>28</v>
      </c>
      <c r="J409" s="4" t="s">
        <v>480</v>
      </c>
    </row>
    <row r="410">
      <c r="A410" s="4">
        <v>408.0</v>
      </c>
      <c r="B410" s="4" t="s">
        <v>478</v>
      </c>
      <c r="C410" s="5" t="s">
        <v>486</v>
      </c>
      <c r="H410" s="4" t="s">
        <v>51</v>
      </c>
      <c r="I410" s="4" t="s">
        <v>28</v>
      </c>
      <c r="J410" s="4" t="s">
        <v>480</v>
      </c>
    </row>
    <row r="411">
      <c r="A411" s="4">
        <v>409.0</v>
      </c>
      <c r="B411" s="4" t="s">
        <v>478</v>
      </c>
      <c r="C411" s="5" t="s">
        <v>487</v>
      </c>
      <c r="H411" s="4" t="s">
        <v>51</v>
      </c>
      <c r="I411" s="4" t="s">
        <v>28</v>
      </c>
      <c r="J411" s="4" t="s">
        <v>480</v>
      </c>
    </row>
    <row r="412">
      <c r="A412" s="4">
        <v>410.0</v>
      </c>
      <c r="B412" s="4" t="s">
        <v>478</v>
      </c>
      <c r="C412" s="5" t="s">
        <v>488</v>
      </c>
      <c r="H412" s="4" t="s">
        <v>51</v>
      </c>
      <c r="I412" s="4" t="s">
        <v>28</v>
      </c>
      <c r="J412" s="4" t="s">
        <v>480</v>
      </c>
    </row>
    <row r="413">
      <c r="A413" s="4">
        <v>411.0</v>
      </c>
      <c r="B413" s="4" t="s">
        <v>478</v>
      </c>
      <c r="C413" s="5" t="s">
        <v>489</v>
      </c>
      <c r="H413" s="4" t="s">
        <v>51</v>
      </c>
      <c r="I413" s="4" t="s">
        <v>28</v>
      </c>
      <c r="J413" s="4" t="s">
        <v>480</v>
      </c>
    </row>
    <row r="414">
      <c r="A414" s="4">
        <v>412.0</v>
      </c>
      <c r="B414" s="4" t="s">
        <v>478</v>
      </c>
      <c r="C414" s="5" t="s">
        <v>490</v>
      </c>
      <c r="H414" s="4" t="s">
        <v>51</v>
      </c>
      <c r="I414" s="4" t="s">
        <v>28</v>
      </c>
      <c r="J414" s="4" t="s">
        <v>480</v>
      </c>
    </row>
    <row r="415">
      <c r="A415" s="4">
        <v>413.0</v>
      </c>
      <c r="B415" s="4" t="s">
        <v>478</v>
      </c>
      <c r="C415" s="5" t="s">
        <v>491</v>
      </c>
      <c r="H415" s="4" t="s">
        <v>51</v>
      </c>
      <c r="I415" s="4" t="s">
        <v>28</v>
      </c>
      <c r="J415" s="4" t="s">
        <v>480</v>
      </c>
    </row>
    <row r="416">
      <c r="A416" s="4">
        <v>414.0</v>
      </c>
      <c r="B416" s="4" t="s">
        <v>478</v>
      </c>
      <c r="C416" s="5" t="s">
        <v>492</v>
      </c>
      <c r="H416" s="4" t="s">
        <v>51</v>
      </c>
      <c r="I416" s="4" t="s">
        <v>28</v>
      </c>
      <c r="J416" s="4" t="s">
        <v>480</v>
      </c>
    </row>
    <row r="417">
      <c r="A417" s="4">
        <v>415.0</v>
      </c>
      <c r="B417" s="4" t="s">
        <v>478</v>
      </c>
      <c r="C417" s="5" t="s">
        <v>493</v>
      </c>
      <c r="H417" s="4" t="s">
        <v>51</v>
      </c>
      <c r="I417" s="4" t="s">
        <v>28</v>
      </c>
      <c r="J417" s="4" t="s">
        <v>480</v>
      </c>
    </row>
    <row r="418">
      <c r="A418" s="4">
        <v>416.0</v>
      </c>
      <c r="B418" s="4" t="s">
        <v>478</v>
      </c>
      <c r="C418" s="5" t="s">
        <v>494</v>
      </c>
      <c r="H418" s="4" t="s">
        <v>51</v>
      </c>
      <c r="I418" s="4" t="s">
        <v>28</v>
      </c>
      <c r="J418" s="4" t="s">
        <v>480</v>
      </c>
    </row>
    <row r="419">
      <c r="A419" s="4">
        <v>417.0</v>
      </c>
      <c r="B419" s="4" t="s">
        <v>495</v>
      </c>
      <c r="C419" s="5" t="s">
        <v>496</v>
      </c>
      <c r="H419" s="4" t="s">
        <v>51</v>
      </c>
      <c r="I419" s="4" t="s">
        <v>28</v>
      </c>
      <c r="J419" s="4" t="s">
        <v>497</v>
      </c>
    </row>
    <row r="420">
      <c r="A420" s="4">
        <v>418.0</v>
      </c>
      <c r="B420" s="4" t="s">
        <v>495</v>
      </c>
      <c r="C420" s="5" t="s">
        <v>498</v>
      </c>
      <c r="H420" s="4" t="s">
        <v>51</v>
      </c>
      <c r="I420" s="4" t="s">
        <v>28</v>
      </c>
      <c r="J420" s="4" t="s">
        <v>497</v>
      </c>
    </row>
    <row r="421">
      <c r="A421" s="4">
        <v>419.0</v>
      </c>
      <c r="B421" s="4" t="s">
        <v>495</v>
      </c>
      <c r="C421" s="5" t="s">
        <v>499</v>
      </c>
      <c r="H421" s="4" t="s">
        <v>51</v>
      </c>
      <c r="I421" s="4" t="s">
        <v>28</v>
      </c>
      <c r="J421" s="4" t="s">
        <v>497</v>
      </c>
    </row>
    <row r="422">
      <c r="A422" s="4">
        <v>420.0</v>
      </c>
      <c r="B422" s="4" t="s">
        <v>495</v>
      </c>
      <c r="C422" s="5" t="s">
        <v>500</v>
      </c>
      <c r="H422" s="4" t="s">
        <v>51</v>
      </c>
      <c r="I422" s="4" t="s">
        <v>28</v>
      </c>
      <c r="J422" s="4" t="s">
        <v>497</v>
      </c>
    </row>
    <row r="423">
      <c r="A423" s="4">
        <v>421.0</v>
      </c>
      <c r="B423" s="4" t="s">
        <v>495</v>
      </c>
      <c r="C423" s="5" t="s">
        <v>501</v>
      </c>
      <c r="H423" s="4" t="s">
        <v>51</v>
      </c>
      <c r="I423" s="4" t="s">
        <v>28</v>
      </c>
      <c r="J423" s="4" t="s">
        <v>497</v>
      </c>
    </row>
    <row r="424">
      <c r="A424" s="4">
        <v>422.0</v>
      </c>
      <c r="B424" s="4" t="s">
        <v>495</v>
      </c>
      <c r="C424" s="5" t="s">
        <v>502</v>
      </c>
      <c r="H424" s="4" t="s">
        <v>51</v>
      </c>
      <c r="I424" s="4" t="s">
        <v>28</v>
      </c>
      <c r="J424" s="4" t="s">
        <v>497</v>
      </c>
    </row>
    <row r="425">
      <c r="A425" s="4">
        <v>423.0</v>
      </c>
      <c r="B425" s="4" t="s">
        <v>495</v>
      </c>
      <c r="C425" s="5" t="s">
        <v>503</v>
      </c>
      <c r="H425" s="4" t="s">
        <v>51</v>
      </c>
      <c r="I425" s="4" t="s">
        <v>28</v>
      </c>
      <c r="J425" s="4" t="s">
        <v>497</v>
      </c>
    </row>
    <row r="426">
      <c r="A426" s="4">
        <v>424.0</v>
      </c>
      <c r="B426" s="4" t="s">
        <v>495</v>
      </c>
      <c r="C426" s="5" t="s">
        <v>504</v>
      </c>
      <c r="H426" s="4" t="s">
        <v>51</v>
      </c>
      <c r="I426" s="4" t="s">
        <v>28</v>
      </c>
      <c r="J426" s="4" t="s">
        <v>497</v>
      </c>
    </row>
    <row r="427">
      <c r="A427" s="4">
        <v>425.0</v>
      </c>
      <c r="B427" s="4" t="s">
        <v>495</v>
      </c>
      <c r="C427" s="5" t="s">
        <v>505</v>
      </c>
      <c r="H427" s="4" t="s">
        <v>51</v>
      </c>
      <c r="I427" s="4" t="s">
        <v>28</v>
      </c>
      <c r="J427" s="4" t="s">
        <v>497</v>
      </c>
    </row>
    <row r="428">
      <c r="A428" s="4">
        <v>426.0</v>
      </c>
      <c r="B428" s="4" t="s">
        <v>506</v>
      </c>
      <c r="C428" s="5" t="s">
        <v>507</v>
      </c>
      <c r="H428" s="4" t="s">
        <v>51</v>
      </c>
      <c r="I428" s="4" t="s">
        <v>28</v>
      </c>
      <c r="J428" s="4" t="s">
        <v>508</v>
      </c>
    </row>
    <row r="429">
      <c r="A429" s="4">
        <v>427.0</v>
      </c>
      <c r="B429" s="4" t="s">
        <v>506</v>
      </c>
      <c r="C429" s="5" t="s">
        <v>509</v>
      </c>
      <c r="H429" s="4" t="s">
        <v>51</v>
      </c>
      <c r="I429" s="4" t="s">
        <v>28</v>
      </c>
      <c r="J429" s="4" t="s">
        <v>508</v>
      </c>
    </row>
    <row r="430">
      <c r="A430" s="4">
        <v>428.0</v>
      </c>
      <c r="B430" s="4" t="s">
        <v>506</v>
      </c>
      <c r="C430" s="5" t="s">
        <v>510</v>
      </c>
      <c r="H430" s="4" t="s">
        <v>51</v>
      </c>
      <c r="I430" s="4" t="s">
        <v>28</v>
      </c>
      <c r="J430" s="4" t="s">
        <v>508</v>
      </c>
    </row>
    <row r="431">
      <c r="A431" s="4">
        <v>429.0</v>
      </c>
      <c r="B431" s="4" t="s">
        <v>506</v>
      </c>
      <c r="C431" s="5" t="s">
        <v>511</v>
      </c>
      <c r="H431" s="4" t="s">
        <v>51</v>
      </c>
      <c r="I431" s="4" t="s">
        <v>28</v>
      </c>
      <c r="J431" s="4" t="s">
        <v>508</v>
      </c>
    </row>
    <row r="432">
      <c r="A432" s="4">
        <v>430.0</v>
      </c>
      <c r="B432" s="4" t="s">
        <v>506</v>
      </c>
      <c r="C432" s="5" t="s">
        <v>512</v>
      </c>
      <c r="H432" s="4" t="s">
        <v>51</v>
      </c>
      <c r="I432" s="4" t="s">
        <v>28</v>
      </c>
      <c r="J432" s="4" t="s">
        <v>508</v>
      </c>
    </row>
    <row r="433">
      <c r="A433" s="4">
        <v>431.0</v>
      </c>
      <c r="B433" s="4" t="s">
        <v>506</v>
      </c>
      <c r="C433" s="5" t="s">
        <v>513</v>
      </c>
      <c r="H433" s="4" t="s">
        <v>51</v>
      </c>
      <c r="I433" s="4" t="s">
        <v>28</v>
      </c>
      <c r="J433" s="4" t="s">
        <v>508</v>
      </c>
    </row>
    <row r="434">
      <c r="A434" s="4">
        <v>432.0</v>
      </c>
      <c r="B434" s="4" t="s">
        <v>506</v>
      </c>
      <c r="C434" s="5" t="s">
        <v>514</v>
      </c>
      <c r="H434" s="4" t="s">
        <v>51</v>
      </c>
      <c r="I434" s="4" t="s">
        <v>28</v>
      </c>
      <c r="J434" s="4" t="s">
        <v>508</v>
      </c>
    </row>
    <row r="435">
      <c r="A435" s="4">
        <v>433.0</v>
      </c>
      <c r="B435" s="4" t="s">
        <v>506</v>
      </c>
      <c r="C435" s="5" t="s">
        <v>515</v>
      </c>
      <c r="H435" s="4" t="s">
        <v>51</v>
      </c>
      <c r="I435" s="4" t="s">
        <v>28</v>
      </c>
      <c r="J435" s="4" t="s">
        <v>508</v>
      </c>
    </row>
    <row r="436">
      <c r="A436" s="4">
        <v>434.0</v>
      </c>
      <c r="B436" s="4" t="s">
        <v>506</v>
      </c>
      <c r="C436" s="5" t="s">
        <v>516</v>
      </c>
      <c r="H436" s="4" t="s">
        <v>51</v>
      </c>
      <c r="I436" s="4" t="s">
        <v>28</v>
      </c>
      <c r="J436" s="4" t="s">
        <v>508</v>
      </c>
    </row>
    <row r="437">
      <c r="A437" s="4">
        <v>435.0</v>
      </c>
      <c r="B437" s="4" t="s">
        <v>506</v>
      </c>
      <c r="C437" s="5" t="s">
        <v>517</v>
      </c>
      <c r="H437" s="4" t="s">
        <v>51</v>
      </c>
      <c r="I437" s="4" t="s">
        <v>28</v>
      </c>
      <c r="J437" s="4" t="s">
        <v>508</v>
      </c>
    </row>
    <row r="438">
      <c r="A438" s="4">
        <v>436.0</v>
      </c>
      <c r="B438" s="4" t="s">
        <v>506</v>
      </c>
      <c r="C438" s="5" t="s">
        <v>518</v>
      </c>
      <c r="H438" s="4" t="s">
        <v>51</v>
      </c>
      <c r="I438" s="4" t="s">
        <v>28</v>
      </c>
      <c r="J438" s="4" t="s">
        <v>508</v>
      </c>
    </row>
    <row r="439">
      <c r="A439" s="4">
        <v>437.0</v>
      </c>
      <c r="B439" s="4" t="s">
        <v>506</v>
      </c>
      <c r="C439" s="5" t="s">
        <v>519</v>
      </c>
      <c r="H439" s="4" t="s">
        <v>51</v>
      </c>
      <c r="I439" s="4" t="s">
        <v>28</v>
      </c>
      <c r="J439" s="4" t="s">
        <v>508</v>
      </c>
    </row>
    <row r="440">
      <c r="A440" s="4">
        <v>438.0</v>
      </c>
      <c r="B440" s="4" t="s">
        <v>506</v>
      </c>
      <c r="C440" s="5" t="s">
        <v>520</v>
      </c>
      <c r="H440" s="4" t="s">
        <v>51</v>
      </c>
      <c r="I440" s="4" t="s">
        <v>28</v>
      </c>
      <c r="J440" s="4" t="s">
        <v>508</v>
      </c>
    </row>
    <row r="441">
      <c r="A441" s="4">
        <v>439.0</v>
      </c>
      <c r="B441" s="4" t="s">
        <v>506</v>
      </c>
      <c r="C441" s="5" t="s">
        <v>521</v>
      </c>
      <c r="H441" s="4" t="s">
        <v>51</v>
      </c>
      <c r="I441" s="4" t="s">
        <v>28</v>
      </c>
      <c r="J441" s="4" t="s">
        <v>508</v>
      </c>
    </row>
    <row r="442">
      <c r="A442" s="4">
        <v>440.0</v>
      </c>
      <c r="B442" s="4" t="s">
        <v>506</v>
      </c>
      <c r="C442" s="5" t="s">
        <v>522</v>
      </c>
      <c r="H442" s="4" t="s">
        <v>51</v>
      </c>
      <c r="I442" s="4" t="s">
        <v>28</v>
      </c>
      <c r="J442" s="4" t="s">
        <v>508</v>
      </c>
    </row>
    <row r="443">
      <c r="A443" s="4">
        <v>441.0</v>
      </c>
      <c r="B443" s="4" t="s">
        <v>523</v>
      </c>
      <c r="C443" s="5" t="s">
        <v>524</v>
      </c>
      <c r="H443" s="4" t="s">
        <v>51</v>
      </c>
      <c r="I443" s="4" t="s">
        <v>28</v>
      </c>
      <c r="J443" s="4" t="s">
        <v>525</v>
      </c>
    </row>
    <row r="444">
      <c r="A444" s="4">
        <v>442.0</v>
      </c>
      <c r="B444" s="4" t="s">
        <v>523</v>
      </c>
      <c r="C444" s="5" t="s">
        <v>526</v>
      </c>
      <c r="H444" s="4" t="s">
        <v>51</v>
      </c>
      <c r="I444" s="4" t="s">
        <v>28</v>
      </c>
      <c r="J444" s="4" t="s">
        <v>525</v>
      </c>
    </row>
    <row r="445">
      <c r="A445" s="4">
        <v>443.0</v>
      </c>
      <c r="B445" s="4" t="s">
        <v>523</v>
      </c>
      <c r="C445" s="5" t="s">
        <v>527</v>
      </c>
      <c r="H445" s="4" t="s">
        <v>51</v>
      </c>
      <c r="I445" s="4" t="s">
        <v>28</v>
      </c>
      <c r="J445" s="4" t="s">
        <v>525</v>
      </c>
    </row>
    <row r="446">
      <c r="A446" s="4">
        <v>444.0</v>
      </c>
      <c r="B446" s="4" t="s">
        <v>523</v>
      </c>
      <c r="C446" s="5" t="s">
        <v>528</v>
      </c>
      <c r="H446" s="4" t="s">
        <v>51</v>
      </c>
      <c r="I446" s="4" t="s">
        <v>28</v>
      </c>
      <c r="J446" s="4" t="s">
        <v>525</v>
      </c>
    </row>
    <row r="447">
      <c r="A447" s="4">
        <v>445.0</v>
      </c>
      <c r="B447" s="4" t="s">
        <v>523</v>
      </c>
      <c r="C447" s="5" t="s">
        <v>529</v>
      </c>
      <c r="H447" s="4" t="s">
        <v>51</v>
      </c>
      <c r="I447" s="4" t="s">
        <v>28</v>
      </c>
      <c r="J447" s="4" t="s">
        <v>525</v>
      </c>
    </row>
    <row r="448">
      <c r="A448" s="4">
        <v>446.0</v>
      </c>
      <c r="B448" s="4" t="s">
        <v>523</v>
      </c>
      <c r="C448" s="5" t="s">
        <v>530</v>
      </c>
      <c r="H448" s="4" t="s">
        <v>51</v>
      </c>
      <c r="I448" s="4" t="s">
        <v>28</v>
      </c>
      <c r="J448" s="4" t="s">
        <v>525</v>
      </c>
    </row>
    <row r="449">
      <c r="A449" s="4">
        <v>447.0</v>
      </c>
      <c r="B449" s="4" t="s">
        <v>523</v>
      </c>
      <c r="C449" s="5" t="s">
        <v>531</v>
      </c>
      <c r="H449" s="4" t="s">
        <v>51</v>
      </c>
      <c r="I449" s="4" t="s">
        <v>28</v>
      </c>
      <c r="J449" s="4" t="s">
        <v>525</v>
      </c>
    </row>
    <row r="450">
      <c r="A450" s="4">
        <v>448.0</v>
      </c>
      <c r="B450" s="4" t="s">
        <v>523</v>
      </c>
      <c r="C450" s="5" t="s">
        <v>532</v>
      </c>
      <c r="H450" s="4" t="s">
        <v>51</v>
      </c>
      <c r="I450" s="4" t="s">
        <v>28</v>
      </c>
      <c r="J450" s="4" t="s">
        <v>525</v>
      </c>
    </row>
    <row r="451">
      <c r="A451" s="4">
        <v>449.0</v>
      </c>
      <c r="B451" s="4" t="s">
        <v>523</v>
      </c>
      <c r="C451" s="5" t="s">
        <v>533</v>
      </c>
      <c r="H451" s="4" t="s">
        <v>51</v>
      </c>
      <c r="I451" s="4" t="s">
        <v>28</v>
      </c>
      <c r="J451" s="4" t="s">
        <v>525</v>
      </c>
    </row>
    <row r="452">
      <c r="A452" s="4">
        <v>450.0</v>
      </c>
      <c r="B452" s="4" t="s">
        <v>523</v>
      </c>
      <c r="C452" s="5" t="s">
        <v>534</v>
      </c>
      <c r="H452" s="4" t="s">
        <v>51</v>
      </c>
      <c r="I452" s="4" t="s">
        <v>28</v>
      </c>
      <c r="J452" s="4" t="s">
        <v>525</v>
      </c>
    </row>
    <row r="453">
      <c r="A453" s="4">
        <v>451.0</v>
      </c>
      <c r="B453" s="4" t="s">
        <v>523</v>
      </c>
      <c r="C453" s="5" t="s">
        <v>535</v>
      </c>
      <c r="H453" s="4" t="s">
        <v>51</v>
      </c>
      <c r="I453" s="4" t="s">
        <v>28</v>
      </c>
      <c r="J453" s="4" t="s">
        <v>525</v>
      </c>
    </row>
    <row r="454">
      <c r="A454" s="4">
        <v>452.0</v>
      </c>
      <c r="B454" s="4" t="s">
        <v>523</v>
      </c>
      <c r="C454" s="5" t="s">
        <v>536</v>
      </c>
      <c r="H454" s="4" t="s">
        <v>51</v>
      </c>
      <c r="I454" s="4" t="s">
        <v>28</v>
      </c>
      <c r="J454" s="4" t="s">
        <v>525</v>
      </c>
    </row>
    <row r="455">
      <c r="A455" s="4">
        <v>453.0</v>
      </c>
      <c r="B455" s="4" t="s">
        <v>523</v>
      </c>
      <c r="C455" s="5" t="s">
        <v>537</v>
      </c>
      <c r="H455" s="4" t="s">
        <v>51</v>
      </c>
      <c r="I455" s="4" t="s">
        <v>28</v>
      </c>
      <c r="J455" s="4" t="s">
        <v>525</v>
      </c>
    </row>
    <row r="456">
      <c r="A456" s="4">
        <v>454.0</v>
      </c>
      <c r="B456" s="4" t="s">
        <v>523</v>
      </c>
      <c r="C456" s="5" t="s">
        <v>538</v>
      </c>
      <c r="H456" s="4" t="s">
        <v>51</v>
      </c>
      <c r="I456" s="4" t="s">
        <v>28</v>
      </c>
      <c r="J456" s="4" t="s">
        <v>525</v>
      </c>
    </row>
    <row r="457">
      <c r="A457" s="4">
        <v>455.0</v>
      </c>
      <c r="B457" s="4" t="s">
        <v>523</v>
      </c>
      <c r="C457" s="5" t="s">
        <v>539</v>
      </c>
      <c r="H457" s="4" t="s">
        <v>51</v>
      </c>
      <c r="I457" s="4" t="s">
        <v>28</v>
      </c>
      <c r="J457" s="4" t="s">
        <v>525</v>
      </c>
    </row>
    <row r="458">
      <c r="A458" s="4">
        <v>456.0</v>
      </c>
      <c r="B458" s="4" t="s">
        <v>540</v>
      </c>
      <c r="C458" s="5" t="s">
        <v>541</v>
      </c>
      <c r="H458" s="4" t="s">
        <v>51</v>
      </c>
      <c r="I458" s="4" t="s">
        <v>28</v>
      </c>
      <c r="J458" s="4" t="s">
        <v>542</v>
      </c>
    </row>
    <row r="459">
      <c r="A459" s="4">
        <v>457.0</v>
      </c>
      <c r="B459" s="4" t="s">
        <v>540</v>
      </c>
      <c r="C459" s="5" t="s">
        <v>543</v>
      </c>
      <c r="H459" s="4" t="s">
        <v>51</v>
      </c>
      <c r="I459" s="4" t="s">
        <v>28</v>
      </c>
      <c r="J459" s="4" t="s">
        <v>542</v>
      </c>
    </row>
    <row r="460">
      <c r="A460" s="4">
        <v>458.0</v>
      </c>
      <c r="B460" s="4" t="s">
        <v>540</v>
      </c>
      <c r="C460" s="5" t="s">
        <v>544</v>
      </c>
      <c r="H460" s="4" t="s">
        <v>51</v>
      </c>
      <c r="I460" s="4" t="s">
        <v>28</v>
      </c>
      <c r="J460" s="4" t="s">
        <v>542</v>
      </c>
    </row>
    <row r="461">
      <c r="A461" s="4">
        <v>459.0</v>
      </c>
      <c r="B461" s="4" t="s">
        <v>540</v>
      </c>
      <c r="C461" s="5" t="s">
        <v>545</v>
      </c>
      <c r="H461" s="4" t="s">
        <v>51</v>
      </c>
      <c r="I461" s="4" t="s">
        <v>28</v>
      </c>
      <c r="J461" s="4" t="s">
        <v>542</v>
      </c>
    </row>
    <row r="462">
      <c r="A462" s="4">
        <v>460.0</v>
      </c>
      <c r="B462" s="4" t="s">
        <v>546</v>
      </c>
      <c r="C462" s="5" t="s">
        <v>547</v>
      </c>
      <c r="H462" s="4" t="s">
        <v>51</v>
      </c>
      <c r="I462" s="4" t="s">
        <v>28</v>
      </c>
      <c r="J462" s="4" t="s">
        <v>68</v>
      </c>
    </row>
    <row r="463">
      <c r="A463" s="4">
        <v>461.0</v>
      </c>
      <c r="B463" s="4" t="s">
        <v>546</v>
      </c>
      <c r="C463" s="5" t="s">
        <v>548</v>
      </c>
      <c r="H463" s="4" t="s">
        <v>51</v>
      </c>
      <c r="I463" s="4" t="s">
        <v>28</v>
      </c>
      <c r="J463" s="4" t="s">
        <v>68</v>
      </c>
    </row>
    <row r="464">
      <c r="A464" s="4">
        <v>462.0</v>
      </c>
      <c r="B464" s="4" t="s">
        <v>546</v>
      </c>
      <c r="C464" s="5" t="s">
        <v>549</v>
      </c>
      <c r="H464" s="4" t="s">
        <v>51</v>
      </c>
      <c r="I464" s="4" t="s">
        <v>28</v>
      </c>
      <c r="J464" s="4" t="s">
        <v>68</v>
      </c>
    </row>
    <row r="465">
      <c r="A465" s="4">
        <v>463.0</v>
      </c>
      <c r="B465" s="4" t="s">
        <v>546</v>
      </c>
      <c r="C465" s="5" t="s">
        <v>550</v>
      </c>
      <c r="H465" s="4" t="s">
        <v>51</v>
      </c>
      <c r="I465" s="4" t="s">
        <v>28</v>
      </c>
      <c r="J465" s="4" t="s">
        <v>68</v>
      </c>
    </row>
    <row r="466">
      <c r="A466" s="4">
        <v>464.0</v>
      </c>
      <c r="B466" s="4" t="s">
        <v>546</v>
      </c>
      <c r="C466" s="5" t="s">
        <v>551</v>
      </c>
      <c r="H466" s="4" t="s">
        <v>51</v>
      </c>
      <c r="I466" s="4" t="s">
        <v>28</v>
      </c>
      <c r="J466" s="4" t="s">
        <v>68</v>
      </c>
    </row>
    <row r="467">
      <c r="A467" s="4">
        <v>465.0</v>
      </c>
      <c r="B467" s="4" t="s">
        <v>546</v>
      </c>
      <c r="C467" s="5" t="s">
        <v>552</v>
      </c>
      <c r="H467" s="4" t="s">
        <v>51</v>
      </c>
      <c r="I467" s="4" t="s">
        <v>28</v>
      </c>
      <c r="J467" s="4" t="s">
        <v>68</v>
      </c>
    </row>
    <row r="468">
      <c r="A468" s="4">
        <v>466.0</v>
      </c>
      <c r="B468" s="4" t="s">
        <v>546</v>
      </c>
      <c r="C468" s="5" t="s">
        <v>553</v>
      </c>
      <c r="H468" s="4" t="s">
        <v>51</v>
      </c>
      <c r="I468" s="4" t="s">
        <v>28</v>
      </c>
      <c r="J468" s="4" t="s">
        <v>68</v>
      </c>
    </row>
    <row r="469">
      <c r="A469" s="4">
        <v>467.0</v>
      </c>
      <c r="B469" s="4" t="s">
        <v>546</v>
      </c>
      <c r="C469" s="5" t="s">
        <v>554</v>
      </c>
      <c r="H469" s="4" t="s">
        <v>51</v>
      </c>
      <c r="I469" s="4" t="s">
        <v>28</v>
      </c>
      <c r="J469" s="4" t="s">
        <v>68</v>
      </c>
    </row>
    <row r="470">
      <c r="A470" s="4">
        <v>468.0</v>
      </c>
      <c r="B470" s="4" t="s">
        <v>546</v>
      </c>
      <c r="C470" s="5" t="s">
        <v>555</v>
      </c>
      <c r="H470" s="4" t="s">
        <v>51</v>
      </c>
      <c r="I470" s="4" t="s">
        <v>28</v>
      </c>
      <c r="J470" s="4" t="s">
        <v>68</v>
      </c>
    </row>
    <row r="471">
      <c r="A471" s="4">
        <v>469.0</v>
      </c>
      <c r="B471" s="4" t="s">
        <v>546</v>
      </c>
      <c r="C471" s="5" t="s">
        <v>556</v>
      </c>
      <c r="H471" s="4" t="s">
        <v>51</v>
      </c>
      <c r="I471" s="4" t="s">
        <v>28</v>
      </c>
      <c r="J471" s="4" t="s">
        <v>68</v>
      </c>
    </row>
    <row r="472">
      <c r="A472" s="4">
        <v>470.0</v>
      </c>
      <c r="B472" s="4" t="s">
        <v>546</v>
      </c>
      <c r="C472" s="5" t="s">
        <v>557</v>
      </c>
      <c r="H472" s="4" t="s">
        <v>51</v>
      </c>
      <c r="I472" s="4" t="s">
        <v>28</v>
      </c>
      <c r="J472" s="4" t="s">
        <v>68</v>
      </c>
    </row>
    <row r="473">
      <c r="A473" s="4">
        <v>471.0</v>
      </c>
      <c r="B473" s="4" t="s">
        <v>546</v>
      </c>
      <c r="C473" s="5" t="s">
        <v>558</v>
      </c>
      <c r="H473" s="4" t="s">
        <v>51</v>
      </c>
      <c r="I473" s="4" t="s">
        <v>28</v>
      </c>
      <c r="J473" s="4" t="s">
        <v>68</v>
      </c>
    </row>
    <row r="474">
      <c r="A474" s="4">
        <v>472.0</v>
      </c>
      <c r="B474" s="4" t="s">
        <v>546</v>
      </c>
      <c r="C474" s="5" t="s">
        <v>559</v>
      </c>
      <c r="H474" s="4" t="s">
        <v>51</v>
      </c>
      <c r="I474" s="4" t="s">
        <v>28</v>
      </c>
      <c r="J474" s="4" t="s">
        <v>68</v>
      </c>
    </row>
    <row r="475">
      <c r="A475" s="4">
        <v>473.0</v>
      </c>
      <c r="B475" s="4" t="s">
        <v>546</v>
      </c>
      <c r="C475" s="5" t="s">
        <v>560</v>
      </c>
      <c r="H475" s="4" t="s">
        <v>51</v>
      </c>
      <c r="I475" s="4" t="s">
        <v>28</v>
      </c>
      <c r="J475" s="4" t="s">
        <v>68</v>
      </c>
    </row>
    <row r="476">
      <c r="A476" s="4">
        <v>474.0</v>
      </c>
      <c r="B476" s="4" t="s">
        <v>546</v>
      </c>
      <c r="C476" s="5" t="s">
        <v>561</v>
      </c>
      <c r="H476" s="4" t="s">
        <v>51</v>
      </c>
      <c r="I476" s="4" t="s">
        <v>28</v>
      </c>
      <c r="J476" s="4" t="s">
        <v>68</v>
      </c>
    </row>
    <row r="477">
      <c r="A477" s="4">
        <v>475.0</v>
      </c>
      <c r="B477" s="4" t="s">
        <v>546</v>
      </c>
      <c r="C477" s="5" t="s">
        <v>562</v>
      </c>
      <c r="H477" s="4" t="s">
        <v>51</v>
      </c>
      <c r="I477" s="4" t="s">
        <v>28</v>
      </c>
      <c r="J477" s="4" t="s">
        <v>68</v>
      </c>
    </row>
    <row r="478">
      <c r="A478" s="4">
        <v>476.0</v>
      </c>
      <c r="B478" s="4" t="s">
        <v>563</v>
      </c>
      <c r="C478" s="5" t="s">
        <v>564</v>
      </c>
      <c r="H478" s="4" t="s">
        <v>51</v>
      </c>
      <c r="I478" s="4" t="s">
        <v>28</v>
      </c>
      <c r="J478" s="4" t="s">
        <v>565</v>
      </c>
    </row>
    <row r="479">
      <c r="A479" s="4">
        <v>477.0</v>
      </c>
      <c r="B479" s="4" t="s">
        <v>563</v>
      </c>
      <c r="C479" s="5" t="s">
        <v>566</v>
      </c>
      <c r="H479" s="4" t="s">
        <v>51</v>
      </c>
      <c r="I479" s="4" t="s">
        <v>28</v>
      </c>
      <c r="J479" s="4" t="s">
        <v>565</v>
      </c>
    </row>
    <row r="480">
      <c r="A480" s="4">
        <v>478.0</v>
      </c>
      <c r="B480" s="4" t="s">
        <v>567</v>
      </c>
      <c r="C480" s="5" t="s">
        <v>568</v>
      </c>
      <c r="H480" s="4" t="s">
        <v>51</v>
      </c>
      <c r="I480" s="4" t="s">
        <v>28</v>
      </c>
      <c r="J480" s="4" t="s">
        <v>569</v>
      </c>
    </row>
    <row r="481">
      <c r="A481" s="4">
        <v>479.0</v>
      </c>
      <c r="B481" s="4" t="s">
        <v>567</v>
      </c>
      <c r="C481" s="5" t="s">
        <v>570</v>
      </c>
      <c r="H481" s="4" t="s">
        <v>51</v>
      </c>
      <c r="I481" s="4" t="s">
        <v>28</v>
      </c>
      <c r="J481" s="4" t="s">
        <v>569</v>
      </c>
    </row>
    <row r="482">
      <c r="A482" s="4">
        <v>480.0</v>
      </c>
      <c r="B482" s="4" t="s">
        <v>567</v>
      </c>
      <c r="C482" s="5" t="s">
        <v>571</v>
      </c>
      <c r="H482" s="4" t="s">
        <v>51</v>
      </c>
      <c r="I482" s="4" t="s">
        <v>28</v>
      </c>
      <c r="J482" s="4" t="s">
        <v>569</v>
      </c>
    </row>
    <row r="483">
      <c r="A483" s="4">
        <v>481.0</v>
      </c>
      <c r="B483" s="4" t="s">
        <v>567</v>
      </c>
      <c r="C483" s="5" t="s">
        <v>572</v>
      </c>
      <c r="H483" s="4" t="s">
        <v>51</v>
      </c>
      <c r="I483" s="4" t="s">
        <v>28</v>
      </c>
      <c r="J483" s="4" t="s">
        <v>569</v>
      </c>
    </row>
    <row r="484">
      <c r="A484" s="4">
        <v>482.0</v>
      </c>
      <c r="B484" s="4" t="s">
        <v>567</v>
      </c>
      <c r="C484" s="5" t="s">
        <v>573</v>
      </c>
      <c r="H484" s="4" t="s">
        <v>51</v>
      </c>
      <c r="I484" s="4" t="s">
        <v>28</v>
      </c>
      <c r="J484" s="4" t="s">
        <v>569</v>
      </c>
    </row>
    <row r="485">
      <c r="A485" s="4">
        <v>483.0</v>
      </c>
      <c r="B485" s="4" t="s">
        <v>574</v>
      </c>
      <c r="C485" s="5" t="s">
        <v>575</v>
      </c>
      <c r="H485" s="4" t="s">
        <v>51</v>
      </c>
      <c r="I485" s="4" t="s">
        <v>28</v>
      </c>
      <c r="J485" s="4" t="s">
        <v>576</v>
      </c>
    </row>
    <row r="486">
      <c r="A486" s="4">
        <v>484.0</v>
      </c>
      <c r="B486" s="4" t="s">
        <v>577</v>
      </c>
      <c r="C486" s="5" t="s">
        <v>578</v>
      </c>
      <c r="H486" s="4" t="s">
        <v>51</v>
      </c>
      <c r="I486" s="4" t="s">
        <v>28</v>
      </c>
      <c r="J486" s="4" t="s">
        <v>39</v>
      </c>
    </row>
    <row r="487">
      <c r="A487" s="4">
        <v>485.0</v>
      </c>
      <c r="B487" s="4" t="s">
        <v>577</v>
      </c>
      <c r="C487" s="5" t="s">
        <v>579</v>
      </c>
      <c r="H487" s="4" t="s">
        <v>51</v>
      </c>
      <c r="I487" s="4" t="s">
        <v>28</v>
      </c>
      <c r="J487" s="4" t="s">
        <v>39</v>
      </c>
    </row>
    <row r="488">
      <c r="A488" s="4">
        <v>486.0</v>
      </c>
      <c r="B488" s="4" t="s">
        <v>577</v>
      </c>
      <c r="C488" s="5" t="s">
        <v>580</v>
      </c>
      <c r="H488" s="4" t="s">
        <v>51</v>
      </c>
      <c r="I488" s="4" t="s">
        <v>28</v>
      </c>
      <c r="J488" s="4" t="s">
        <v>39</v>
      </c>
    </row>
    <row r="489">
      <c r="A489" s="4">
        <v>487.0</v>
      </c>
      <c r="B489" s="4" t="s">
        <v>577</v>
      </c>
      <c r="C489" s="5" t="s">
        <v>581</v>
      </c>
      <c r="H489" s="4" t="s">
        <v>51</v>
      </c>
      <c r="I489" s="4" t="s">
        <v>28</v>
      </c>
      <c r="J489" s="4" t="s">
        <v>39</v>
      </c>
    </row>
    <row r="490">
      <c r="A490" s="4">
        <v>488.0</v>
      </c>
      <c r="B490" s="4" t="s">
        <v>577</v>
      </c>
      <c r="C490" s="5" t="s">
        <v>582</v>
      </c>
      <c r="H490" s="4" t="s">
        <v>51</v>
      </c>
      <c r="I490" s="4" t="s">
        <v>28</v>
      </c>
      <c r="J490" s="4" t="s">
        <v>39</v>
      </c>
    </row>
    <row r="491">
      <c r="A491" s="4">
        <v>489.0</v>
      </c>
      <c r="B491" s="4" t="s">
        <v>577</v>
      </c>
      <c r="C491" s="5" t="s">
        <v>583</v>
      </c>
      <c r="H491" s="4" t="s">
        <v>51</v>
      </c>
      <c r="I491" s="4" t="s">
        <v>28</v>
      </c>
      <c r="J491" s="4" t="s">
        <v>39</v>
      </c>
    </row>
    <row r="492">
      <c r="A492" s="4">
        <v>490.0</v>
      </c>
      <c r="B492" s="4" t="s">
        <v>584</v>
      </c>
      <c r="C492" s="5" t="s">
        <v>585</v>
      </c>
      <c r="H492" s="4" t="s">
        <v>51</v>
      </c>
      <c r="I492" s="4" t="s">
        <v>28</v>
      </c>
      <c r="J492" s="4" t="s">
        <v>586</v>
      </c>
    </row>
    <row r="493">
      <c r="A493" s="4">
        <v>491.0</v>
      </c>
      <c r="B493" s="4" t="s">
        <v>587</v>
      </c>
      <c r="C493" s="5" t="s">
        <v>588</v>
      </c>
      <c r="H493" s="4" t="s">
        <v>27</v>
      </c>
      <c r="I493" s="4" t="s">
        <v>32</v>
      </c>
      <c r="J493" s="4" t="s">
        <v>196</v>
      </c>
    </row>
    <row r="494">
      <c r="A494" s="4">
        <v>492.0</v>
      </c>
      <c r="B494" s="4" t="s">
        <v>587</v>
      </c>
      <c r="C494" s="5" t="s">
        <v>589</v>
      </c>
      <c r="H494" s="4" t="s">
        <v>27</v>
      </c>
      <c r="I494" s="4" t="s">
        <v>32</v>
      </c>
      <c r="J494" s="4" t="s">
        <v>196</v>
      </c>
    </row>
    <row r="495">
      <c r="A495" s="4">
        <v>493.0</v>
      </c>
      <c r="B495" s="4" t="s">
        <v>587</v>
      </c>
      <c r="C495" s="5" t="s">
        <v>590</v>
      </c>
      <c r="H495" s="4" t="s">
        <v>27</v>
      </c>
      <c r="I495" s="4" t="s">
        <v>32</v>
      </c>
      <c r="J495" s="4" t="s">
        <v>196</v>
      </c>
    </row>
    <row r="496">
      <c r="A496" s="4">
        <v>494.0</v>
      </c>
      <c r="B496" s="4" t="s">
        <v>587</v>
      </c>
      <c r="C496" s="5" t="s">
        <v>591</v>
      </c>
      <c r="H496" s="4" t="s">
        <v>27</v>
      </c>
      <c r="I496" s="4" t="s">
        <v>32</v>
      </c>
      <c r="J496" s="4" t="s">
        <v>196</v>
      </c>
    </row>
    <row r="497">
      <c r="A497" s="4">
        <v>495.0</v>
      </c>
      <c r="B497" s="4" t="s">
        <v>587</v>
      </c>
      <c r="C497" s="5" t="s">
        <v>592</v>
      </c>
      <c r="H497" s="4" t="s">
        <v>27</v>
      </c>
      <c r="I497" s="4" t="s">
        <v>32</v>
      </c>
      <c r="J497" s="4" t="s">
        <v>196</v>
      </c>
    </row>
    <row r="498">
      <c r="A498" s="4">
        <v>496.0</v>
      </c>
      <c r="B498" s="4" t="s">
        <v>587</v>
      </c>
      <c r="C498" s="5" t="s">
        <v>593</v>
      </c>
      <c r="H498" s="4" t="s">
        <v>27</v>
      </c>
      <c r="I498" s="4" t="s">
        <v>32</v>
      </c>
      <c r="J498" s="4" t="s">
        <v>196</v>
      </c>
    </row>
    <row r="499">
      <c r="A499" s="4">
        <v>497.0</v>
      </c>
      <c r="B499" s="4" t="s">
        <v>587</v>
      </c>
      <c r="C499" s="5" t="s">
        <v>594</v>
      </c>
      <c r="H499" s="4" t="s">
        <v>27</v>
      </c>
      <c r="I499" s="4" t="s">
        <v>32</v>
      </c>
      <c r="J499" s="4" t="s">
        <v>196</v>
      </c>
    </row>
    <row r="500">
      <c r="A500" s="4">
        <v>498.0</v>
      </c>
      <c r="B500" s="4" t="s">
        <v>587</v>
      </c>
      <c r="C500" s="5" t="s">
        <v>595</v>
      </c>
      <c r="H500" s="4" t="s">
        <v>27</v>
      </c>
      <c r="I500" s="4" t="s">
        <v>32</v>
      </c>
      <c r="J500" s="4" t="s">
        <v>196</v>
      </c>
    </row>
    <row r="501">
      <c r="A501" s="4">
        <v>499.0</v>
      </c>
      <c r="B501" s="4" t="s">
        <v>587</v>
      </c>
      <c r="C501" s="5" t="s">
        <v>596</v>
      </c>
      <c r="H501" s="4" t="s">
        <v>27</v>
      </c>
      <c r="I501" s="4" t="s">
        <v>32</v>
      </c>
      <c r="J501" s="4" t="s">
        <v>196</v>
      </c>
    </row>
    <row r="502">
      <c r="A502" s="4">
        <v>500.0</v>
      </c>
      <c r="B502" s="4" t="s">
        <v>587</v>
      </c>
      <c r="C502" s="5" t="s">
        <v>597</v>
      </c>
      <c r="H502" s="4" t="s">
        <v>27</v>
      </c>
      <c r="I502" s="4" t="s">
        <v>32</v>
      </c>
      <c r="J502" s="4" t="s">
        <v>196</v>
      </c>
    </row>
    <row r="503">
      <c r="A503" s="4">
        <v>501.0</v>
      </c>
      <c r="B503" s="4" t="s">
        <v>587</v>
      </c>
      <c r="C503" s="5" t="s">
        <v>598</v>
      </c>
      <c r="H503" s="4" t="s">
        <v>27</v>
      </c>
      <c r="I503" s="4" t="s">
        <v>32</v>
      </c>
      <c r="J503" s="4" t="s">
        <v>196</v>
      </c>
    </row>
    <row r="504">
      <c r="A504" s="4">
        <v>502.0</v>
      </c>
      <c r="B504" s="4" t="s">
        <v>587</v>
      </c>
      <c r="C504" s="5" t="s">
        <v>599</v>
      </c>
      <c r="H504" s="4" t="s">
        <v>27</v>
      </c>
      <c r="I504" s="4" t="s">
        <v>32</v>
      </c>
      <c r="J504" s="4" t="s">
        <v>196</v>
      </c>
    </row>
    <row r="505">
      <c r="A505" s="4">
        <v>503.0</v>
      </c>
      <c r="B505" s="4" t="s">
        <v>587</v>
      </c>
      <c r="C505" s="5" t="s">
        <v>600</v>
      </c>
      <c r="H505" s="4" t="s">
        <v>27</v>
      </c>
      <c r="I505" s="4" t="s">
        <v>32</v>
      </c>
      <c r="J505" s="4" t="s">
        <v>196</v>
      </c>
    </row>
    <row r="506">
      <c r="A506" s="4">
        <v>504.0</v>
      </c>
      <c r="B506" s="4" t="s">
        <v>587</v>
      </c>
      <c r="C506" s="5" t="s">
        <v>601</v>
      </c>
      <c r="H506" s="4" t="s">
        <v>27</v>
      </c>
      <c r="I506" s="4" t="s">
        <v>32</v>
      </c>
      <c r="J506" s="4" t="s">
        <v>196</v>
      </c>
    </row>
    <row r="507">
      <c r="A507" s="4">
        <v>505.0</v>
      </c>
      <c r="B507" s="4" t="s">
        <v>602</v>
      </c>
      <c r="C507" s="5" t="s">
        <v>603</v>
      </c>
      <c r="H507" s="4" t="s">
        <v>51</v>
      </c>
      <c r="I507" s="4" t="s">
        <v>28</v>
      </c>
      <c r="J507" s="4" t="s">
        <v>604</v>
      </c>
    </row>
    <row r="508">
      <c r="A508" s="4">
        <v>506.0</v>
      </c>
      <c r="B508" s="4" t="s">
        <v>602</v>
      </c>
      <c r="C508" s="5" t="s">
        <v>605</v>
      </c>
      <c r="H508" s="4" t="s">
        <v>51</v>
      </c>
      <c r="I508" s="4" t="s">
        <v>28</v>
      </c>
      <c r="J508" s="4" t="s">
        <v>604</v>
      </c>
    </row>
    <row r="509">
      <c r="A509" s="4">
        <v>507.0</v>
      </c>
      <c r="B509" s="4" t="s">
        <v>602</v>
      </c>
      <c r="C509" s="5" t="s">
        <v>606</v>
      </c>
      <c r="H509" s="4" t="s">
        <v>51</v>
      </c>
      <c r="I509" s="4" t="s">
        <v>28</v>
      </c>
      <c r="J509" s="4" t="s">
        <v>604</v>
      </c>
    </row>
    <row r="510">
      <c r="A510" s="4">
        <v>508.0</v>
      </c>
      <c r="B510" s="4" t="s">
        <v>607</v>
      </c>
      <c r="C510" s="5" t="s">
        <v>608</v>
      </c>
      <c r="H510" s="4" t="s">
        <v>51</v>
      </c>
      <c r="I510" s="4" t="s">
        <v>28</v>
      </c>
      <c r="J510" s="4" t="s">
        <v>609</v>
      </c>
    </row>
    <row r="511">
      <c r="A511" s="4">
        <v>509.0</v>
      </c>
      <c r="B511" s="4" t="s">
        <v>607</v>
      </c>
      <c r="C511" s="5" t="s">
        <v>610</v>
      </c>
      <c r="H511" s="4" t="s">
        <v>51</v>
      </c>
      <c r="I511" s="4" t="s">
        <v>28</v>
      </c>
      <c r="J511" s="4" t="s">
        <v>609</v>
      </c>
    </row>
    <row r="512">
      <c r="A512" s="4">
        <v>510.0</v>
      </c>
      <c r="B512" s="4" t="s">
        <v>607</v>
      </c>
      <c r="C512" s="5" t="s">
        <v>611</v>
      </c>
      <c r="H512" s="4" t="s">
        <v>51</v>
      </c>
      <c r="I512" s="4" t="s">
        <v>28</v>
      </c>
      <c r="J512" s="4" t="s">
        <v>609</v>
      </c>
    </row>
    <row r="513">
      <c r="A513" s="4">
        <v>511.0</v>
      </c>
      <c r="B513" s="4" t="s">
        <v>607</v>
      </c>
      <c r="C513" s="5" t="s">
        <v>612</v>
      </c>
      <c r="H513" s="4" t="s">
        <v>51</v>
      </c>
      <c r="I513" s="4" t="s">
        <v>28</v>
      </c>
      <c r="J513" s="4" t="s">
        <v>609</v>
      </c>
    </row>
    <row r="514">
      <c r="A514" s="4">
        <v>512.0</v>
      </c>
      <c r="B514" s="4" t="s">
        <v>607</v>
      </c>
      <c r="C514" s="5" t="s">
        <v>613</v>
      </c>
      <c r="H514" s="4" t="s">
        <v>51</v>
      </c>
      <c r="I514" s="4" t="s">
        <v>28</v>
      </c>
      <c r="J514" s="4" t="s">
        <v>609</v>
      </c>
    </row>
    <row r="515">
      <c r="A515" s="4">
        <v>513.0</v>
      </c>
      <c r="B515" s="4" t="s">
        <v>607</v>
      </c>
      <c r="C515" s="5" t="s">
        <v>614</v>
      </c>
      <c r="H515" s="4" t="s">
        <v>51</v>
      </c>
      <c r="I515" s="4" t="s">
        <v>28</v>
      </c>
      <c r="J515" s="4" t="s">
        <v>609</v>
      </c>
    </row>
    <row r="516">
      <c r="A516" s="4">
        <v>514.0</v>
      </c>
      <c r="B516" s="4" t="s">
        <v>607</v>
      </c>
      <c r="C516" s="5" t="s">
        <v>615</v>
      </c>
      <c r="H516" s="4" t="s">
        <v>51</v>
      </c>
      <c r="I516" s="4" t="s">
        <v>28</v>
      </c>
      <c r="J516" s="4" t="s">
        <v>609</v>
      </c>
    </row>
    <row r="517">
      <c r="A517" s="4">
        <v>515.0</v>
      </c>
      <c r="B517" s="4" t="s">
        <v>607</v>
      </c>
      <c r="C517" s="5" t="s">
        <v>616</v>
      </c>
      <c r="H517" s="4" t="s">
        <v>51</v>
      </c>
      <c r="I517" s="4" t="s">
        <v>28</v>
      </c>
      <c r="J517" s="4" t="s">
        <v>609</v>
      </c>
    </row>
    <row r="518">
      <c r="A518" s="4">
        <v>516.0</v>
      </c>
      <c r="B518" s="4" t="s">
        <v>607</v>
      </c>
      <c r="C518" s="5" t="s">
        <v>617</v>
      </c>
      <c r="H518" s="4" t="s">
        <v>51</v>
      </c>
      <c r="I518" s="4" t="s">
        <v>28</v>
      </c>
      <c r="J518" s="4" t="s">
        <v>609</v>
      </c>
    </row>
    <row r="519">
      <c r="A519" s="4">
        <v>517.0</v>
      </c>
      <c r="B519" s="4" t="s">
        <v>607</v>
      </c>
      <c r="C519" s="5" t="s">
        <v>618</v>
      </c>
      <c r="H519" s="4" t="s">
        <v>51</v>
      </c>
      <c r="I519" s="4" t="s">
        <v>28</v>
      </c>
      <c r="J519" s="4" t="s">
        <v>609</v>
      </c>
    </row>
    <row r="520">
      <c r="A520" s="4">
        <v>518.0</v>
      </c>
      <c r="B520" s="4" t="s">
        <v>607</v>
      </c>
      <c r="C520" s="5" t="s">
        <v>619</v>
      </c>
      <c r="H520" s="4" t="s">
        <v>51</v>
      </c>
      <c r="I520" s="4" t="s">
        <v>28</v>
      </c>
      <c r="J520" s="4" t="s">
        <v>609</v>
      </c>
    </row>
    <row r="521">
      <c r="A521" s="4">
        <v>519.0</v>
      </c>
      <c r="B521" s="4" t="s">
        <v>607</v>
      </c>
      <c r="C521" s="5" t="s">
        <v>620</v>
      </c>
      <c r="H521" s="4" t="s">
        <v>51</v>
      </c>
      <c r="I521" s="4" t="s">
        <v>28</v>
      </c>
      <c r="J521" s="4" t="s">
        <v>609</v>
      </c>
    </row>
    <row r="522">
      <c r="A522" s="4">
        <v>520.0</v>
      </c>
      <c r="B522" s="4" t="s">
        <v>607</v>
      </c>
      <c r="C522" s="5" t="s">
        <v>621</v>
      </c>
      <c r="H522" s="4" t="s">
        <v>51</v>
      </c>
      <c r="I522" s="4" t="s">
        <v>28</v>
      </c>
      <c r="J522" s="4" t="s">
        <v>609</v>
      </c>
    </row>
    <row r="523">
      <c r="A523" s="4">
        <v>521.0</v>
      </c>
      <c r="B523" s="4" t="s">
        <v>607</v>
      </c>
      <c r="C523" s="5" t="s">
        <v>622</v>
      </c>
      <c r="H523" s="4" t="s">
        <v>51</v>
      </c>
      <c r="I523" s="4" t="s">
        <v>28</v>
      </c>
      <c r="J523" s="4" t="s">
        <v>609</v>
      </c>
    </row>
    <row r="524">
      <c r="A524" s="4">
        <v>522.0</v>
      </c>
      <c r="B524" s="4" t="s">
        <v>607</v>
      </c>
      <c r="C524" s="5" t="s">
        <v>623</v>
      </c>
      <c r="H524" s="4" t="s">
        <v>51</v>
      </c>
      <c r="I524" s="4" t="s">
        <v>28</v>
      </c>
      <c r="J524" s="4" t="s">
        <v>609</v>
      </c>
    </row>
    <row r="525">
      <c r="A525" s="4">
        <v>523.0</v>
      </c>
      <c r="B525" s="4" t="s">
        <v>624</v>
      </c>
      <c r="C525" s="5" t="s">
        <v>625</v>
      </c>
      <c r="H525" s="4" t="s">
        <v>51</v>
      </c>
      <c r="I525" s="4" t="s">
        <v>28</v>
      </c>
      <c r="J525" s="4" t="s">
        <v>626</v>
      </c>
    </row>
    <row r="526">
      <c r="A526" s="4">
        <v>524.0</v>
      </c>
      <c r="B526" s="4" t="s">
        <v>624</v>
      </c>
      <c r="C526" s="5" t="s">
        <v>627</v>
      </c>
      <c r="H526" s="4" t="s">
        <v>51</v>
      </c>
      <c r="I526" s="4" t="s">
        <v>28</v>
      </c>
      <c r="J526" s="4" t="s">
        <v>626</v>
      </c>
    </row>
    <row r="527">
      <c r="A527" s="4">
        <v>525.0</v>
      </c>
      <c r="B527" s="4" t="s">
        <v>624</v>
      </c>
      <c r="C527" s="5" t="s">
        <v>628</v>
      </c>
      <c r="H527" s="4" t="s">
        <v>51</v>
      </c>
      <c r="I527" s="4" t="s">
        <v>28</v>
      </c>
      <c r="J527" s="4" t="s">
        <v>626</v>
      </c>
    </row>
    <row r="528">
      <c r="A528" s="4">
        <v>526.0</v>
      </c>
      <c r="B528" s="4" t="s">
        <v>624</v>
      </c>
      <c r="C528" s="5" t="s">
        <v>629</v>
      </c>
      <c r="H528" s="4" t="s">
        <v>51</v>
      </c>
      <c r="I528" s="4" t="s">
        <v>28</v>
      </c>
      <c r="J528" s="4" t="s">
        <v>626</v>
      </c>
    </row>
    <row r="529">
      <c r="A529" s="4">
        <v>527.0</v>
      </c>
      <c r="B529" s="4" t="s">
        <v>624</v>
      </c>
      <c r="C529" s="5" t="s">
        <v>630</v>
      </c>
      <c r="H529" s="4" t="s">
        <v>51</v>
      </c>
      <c r="I529" s="4" t="s">
        <v>28</v>
      </c>
      <c r="J529" s="4" t="s">
        <v>626</v>
      </c>
    </row>
    <row r="530">
      <c r="A530" s="4">
        <v>528.0</v>
      </c>
      <c r="B530" s="4" t="s">
        <v>624</v>
      </c>
      <c r="C530" s="5" t="s">
        <v>631</v>
      </c>
      <c r="H530" s="4" t="s">
        <v>51</v>
      </c>
      <c r="I530" s="4" t="s">
        <v>28</v>
      </c>
      <c r="J530" s="4" t="s">
        <v>626</v>
      </c>
    </row>
    <row r="531">
      <c r="A531" s="4">
        <v>529.0</v>
      </c>
      <c r="B531" s="4" t="s">
        <v>624</v>
      </c>
      <c r="C531" s="5" t="s">
        <v>632</v>
      </c>
      <c r="H531" s="4" t="s">
        <v>51</v>
      </c>
      <c r="I531" s="4" t="s">
        <v>28</v>
      </c>
      <c r="J531" s="4" t="s">
        <v>626</v>
      </c>
    </row>
    <row r="532">
      <c r="A532" s="4">
        <v>530.0</v>
      </c>
      <c r="B532" s="4" t="s">
        <v>624</v>
      </c>
      <c r="C532" s="5" t="s">
        <v>633</v>
      </c>
      <c r="H532" s="4" t="s">
        <v>51</v>
      </c>
      <c r="I532" s="4" t="s">
        <v>28</v>
      </c>
      <c r="J532" s="4" t="s">
        <v>626</v>
      </c>
    </row>
    <row r="533">
      <c r="A533" s="4">
        <v>531.0</v>
      </c>
      <c r="B533" s="4" t="s">
        <v>624</v>
      </c>
      <c r="C533" s="5" t="s">
        <v>634</v>
      </c>
      <c r="H533" s="4" t="s">
        <v>51</v>
      </c>
      <c r="I533" s="4" t="s">
        <v>28</v>
      </c>
      <c r="J533" s="4" t="s">
        <v>626</v>
      </c>
    </row>
    <row r="534">
      <c r="A534" s="4">
        <v>532.0</v>
      </c>
      <c r="B534" s="4" t="s">
        <v>624</v>
      </c>
      <c r="C534" s="5" t="s">
        <v>635</v>
      </c>
      <c r="H534" s="4" t="s">
        <v>51</v>
      </c>
      <c r="I534" s="4" t="s">
        <v>28</v>
      </c>
      <c r="J534" s="4" t="s">
        <v>626</v>
      </c>
    </row>
    <row r="535">
      <c r="A535" s="4">
        <v>533.0</v>
      </c>
      <c r="B535" s="4" t="s">
        <v>624</v>
      </c>
      <c r="C535" s="5" t="s">
        <v>636</v>
      </c>
      <c r="H535" s="4" t="s">
        <v>51</v>
      </c>
      <c r="I535" s="4" t="s">
        <v>28</v>
      </c>
      <c r="J535" s="4" t="s">
        <v>626</v>
      </c>
    </row>
    <row r="536">
      <c r="A536" s="4">
        <v>534.0</v>
      </c>
      <c r="B536" s="4" t="s">
        <v>624</v>
      </c>
      <c r="C536" s="5" t="s">
        <v>637</v>
      </c>
      <c r="H536" s="4" t="s">
        <v>51</v>
      </c>
      <c r="I536" s="4" t="s">
        <v>28</v>
      </c>
      <c r="J536" s="4" t="s">
        <v>626</v>
      </c>
    </row>
    <row r="537">
      <c r="A537" s="4">
        <v>535.0</v>
      </c>
      <c r="B537" s="4" t="s">
        <v>624</v>
      </c>
      <c r="C537" s="5" t="s">
        <v>638</v>
      </c>
      <c r="H537" s="4" t="s">
        <v>51</v>
      </c>
      <c r="I537" s="4" t="s">
        <v>28</v>
      </c>
      <c r="J537" s="4" t="s">
        <v>626</v>
      </c>
    </row>
    <row r="538">
      <c r="A538" s="4">
        <v>536.0</v>
      </c>
      <c r="B538" s="4" t="s">
        <v>624</v>
      </c>
      <c r="C538" s="5" t="s">
        <v>639</v>
      </c>
      <c r="H538" s="4" t="s">
        <v>51</v>
      </c>
      <c r="I538" s="4" t="s">
        <v>28</v>
      </c>
      <c r="J538" s="4" t="s">
        <v>626</v>
      </c>
    </row>
    <row r="539">
      <c r="A539" s="4">
        <v>537.0</v>
      </c>
      <c r="B539" s="4" t="s">
        <v>624</v>
      </c>
      <c r="C539" s="5" t="s">
        <v>640</v>
      </c>
      <c r="H539" s="4" t="s">
        <v>51</v>
      </c>
      <c r="I539" s="4" t="s">
        <v>28</v>
      </c>
      <c r="J539" s="4" t="s">
        <v>626</v>
      </c>
    </row>
    <row r="540">
      <c r="A540" s="4">
        <v>538.0</v>
      </c>
      <c r="B540" s="4" t="s">
        <v>641</v>
      </c>
      <c r="C540" s="5" t="s">
        <v>642</v>
      </c>
      <c r="H540" s="4" t="s">
        <v>51</v>
      </c>
      <c r="I540" s="4" t="s">
        <v>28</v>
      </c>
      <c r="J540" s="4" t="s">
        <v>643</v>
      </c>
    </row>
    <row r="541">
      <c r="A541" s="4">
        <v>539.0</v>
      </c>
      <c r="B541" s="4" t="s">
        <v>641</v>
      </c>
      <c r="C541" s="5" t="s">
        <v>644</v>
      </c>
      <c r="H541" s="4" t="s">
        <v>51</v>
      </c>
      <c r="I541" s="4" t="s">
        <v>28</v>
      </c>
      <c r="J541" s="4" t="s">
        <v>643</v>
      </c>
    </row>
    <row r="542">
      <c r="A542" s="4">
        <v>540.0</v>
      </c>
      <c r="B542" s="4" t="s">
        <v>645</v>
      </c>
      <c r="C542" s="5" t="s">
        <v>646</v>
      </c>
      <c r="H542" s="4" t="s">
        <v>51</v>
      </c>
      <c r="I542" s="4" t="s">
        <v>28</v>
      </c>
      <c r="J542" s="4" t="s">
        <v>647</v>
      </c>
    </row>
    <row r="543">
      <c r="A543" s="4">
        <v>541.0</v>
      </c>
      <c r="B543" s="4" t="s">
        <v>645</v>
      </c>
      <c r="C543" s="5" t="s">
        <v>648</v>
      </c>
      <c r="H543" s="4" t="s">
        <v>51</v>
      </c>
      <c r="I543" s="4" t="s">
        <v>28</v>
      </c>
      <c r="J543" s="4" t="s">
        <v>647</v>
      </c>
    </row>
    <row r="544">
      <c r="A544" s="4">
        <v>542.0</v>
      </c>
      <c r="B544" s="4" t="s">
        <v>645</v>
      </c>
      <c r="C544" s="5" t="s">
        <v>649</v>
      </c>
      <c r="H544" s="4" t="s">
        <v>51</v>
      </c>
      <c r="I544" s="4" t="s">
        <v>28</v>
      </c>
      <c r="J544" s="4" t="s">
        <v>647</v>
      </c>
    </row>
    <row r="545">
      <c r="A545" s="4">
        <v>543.0</v>
      </c>
      <c r="B545" s="4" t="s">
        <v>645</v>
      </c>
      <c r="C545" s="5" t="s">
        <v>650</v>
      </c>
      <c r="H545" s="4" t="s">
        <v>51</v>
      </c>
      <c r="I545" s="4" t="s">
        <v>28</v>
      </c>
      <c r="J545" s="4" t="s">
        <v>647</v>
      </c>
    </row>
    <row r="546">
      <c r="A546" s="4">
        <v>544.0</v>
      </c>
      <c r="B546" s="4" t="s">
        <v>645</v>
      </c>
      <c r="C546" s="5" t="s">
        <v>651</v>
      </c>
      <c r="H546" s="4" t="s">
        <v>51</v>
      </c>
      <c r="I546" s="4" t="s">
        <v>28</v>
      </c>
      <c r="J546" s="4" t="s">
        <v>647</v>
      </c>
    </row>
    <row r="547">
      <c r="A547" s="4">
        <v>545.0</v>
      </c>
      <c r="B547" s="4" t="s">
        <v>645</v>
      </c>
      <c r="C547" s="5" t="s">
        <v>652</v>
      </c>
      <c r="H547" s="4" t="s">
        <v>51</v>
      </c>
      <c r="I547" s="4" t="s">
        <v>28</v>
      </c>
      <c r="J547" s="4" t="s">
        <v>647</v>
      </c>
    </row>
    <row r="548">
      <c r="A548" s="4">
        <v>546.0</v>
      </c>
      <c r="B548" s="4" t="s">
        <v>645</v>
      </c>
      <c r="C548" s="5" t="s">
        <v>653</v>
      </c>
      <c r="H548" s="4" t="s">
        <v>51</v>
      </c>
      <c r="I548" s="4" t="s">
        <v>28</v>
      </c>
      <c r="J548" s="4" t="s">
        <v>647</v>
      </c>
    </row>
    <row r="549">
      <c r="A549" s="4">
        <v>547.0</v>
      </c>
      <c r="B549" s="4" t="s">
        <v>645</v>
      </c>
      <c r="C549" s="5" t="s">
        <v>654</v>
      </c>
      <c r="H549" s="4" t="s">
        <v>51</v>
      </c>
      <c r="I549" s="4" t="s">
        <v>28</v>
      </c>
      <c r="J549" s="4" t="s">
        <v>647</v>
      </c>
    </row>
    <row r="550">
      <c r="A550" s="4">
        <v>548.0</v>
      </c>
      <c r="B550" s="4" t="s">
        <v>645</v>
      </c>
      <c r="C550" s="5" t="s">
        <v>655</v>
      </c>
      <c r="H550" s="4" t="s">
        <v>51</v>
      </c>
      <c r="I550" s="4" t="s">
        <v>28</v>
      </c>
      <c r="J550" s="4" t="s">
        <v>647</v>
      </c>
    </row>
    <row r="551">
      <c r="A551" s="4">
        <v>549.0</v>
      </c>
      <c r="B551" s="4" t="s">
        <v>645</v>
      </c>
      <c r="C551" s="5" t="s">
        <v>656</v>
      </c>
      <c r="H551" s="4" t="s">
        <v>51</v>
      </c>
      <c r="I551" s="4" t="s">
        <v>28</v>
      </c>
      <c r="J551" s="4" t="s">
        <v>647</v>
      </c>
    </row>
    <row r="552">
      <c r="A552" s="4">
        <v>550.0</v>
      </c>
      <c r="B552" s="4" t="s">
        <v>645</v>
      </c>
      <c r="C552" s="5" t="s">
        <v>657</v>
      </c>
      <c r="H552" s="4" t="s">
        <v>51</v>
      </c>
      <c r="I552" s="4" t="s">
        <v>28</v>
      </c>
      <c r="J552" s="4" t="s">
        <v>647</v>
      </c>
    </row>
    <row r="553">
      <c r="A553" s="4">
        <v>551.0</v>
      </c>
      <c r="B553" s="4" t="s">
        <v>645</v>
      </c>
      <c r="C553" s="5" t="s">
        <v>658</v>
      </c>
      <c r="H553" s="4" t="s">
        <v>51</v>
      </c>
      <c r="I553" s="4" t="s">
        <v>28</v>
      </c>
      <c r="J553" s="4" t="s">
        <v>647</v>
      </c>
    </row>
    <row r="554">
      <c r="A554" s="4">
        <v>552.0</v>
      </c>
      <c r="B554" s="4" t="s">
        <v>645</v>
      </c>
      <c r="C554" s="5" t="s">
        <v>659</v>
      </c>
      <c r="H554" s="4" t="s">
        <v>51</v>
      </c>
      <c r="I554" s="4" t="s">
        <v>28</v>
      </c>
      <c r="J554" s="4" t="s">
        <v>647</v>
      </c>
    </row>
    <row r="555">
      <c r="A555" s="4">
        <v>553.0</v>
      </c>
      <c r="B555" s="4" t="s">
        <v>645</v>
      </c>
      <c r="C555" s="5" t="s">
        <v>660</v>
      </c>
      <c r="H555" s="4" t="s">
        <v>51</v>
      </c>
      <c r="I555" s="4" t="s">
        <v>28</v>
      </c>
      <c r="J555" s="4" t="s">
        <v>647</v>
      </c>
    </row>
    <row r="556">
      <c r="A556" s="4">
        <v>554.0</v>
      </c>
      <c r="B556" s="4" t="s">
        <v>661</v>
      </c>
      <c r="C556" s="5" t="s">
        <v>662</v>
      </c>
      <c r="H556" s="4" t="s">
        <v>51</v>
      </c>
      <c r="I556" s="4" t="s">
        <v>28</v>
      </c>
      <c r="J556" s="4" t="s">
        <v>663</v>
      </c>
    </row>
    <row r="557">
      <c r="A557" s="4">
        <v>555.0</v>
      </c>
      <c r="B557" s="4" t="s">
        <v>661</v>
      </c>
      <c r="C557" s="5" t="s">
        <v>664</v>
      </c>
      <c r="H557" s="4" t="s">
        <v>51</v>
      </c>
      <c r="I557" s="4" t="s">
        <v>28</v>
      </c>
      <c r="J557" s="4" t="s">
        <v>663</v>
      </c>
    </row>
    <row r="558">
      <c r="A558" s="4">
        <v>556.0</v>
      </c>
      <c r="B558" s="4" t="s">
        <v>661</v>
      </c>
      <c r="C558" s="5" t="s">
        <v>665</v>
      </c>
      <c r="H558" s="4" t="s">
        <v>51</v>
      </c>
      <c r="I558" s="4" t="s">
        <v>28</v>
      </c>
      <c r="J558" s="4" t="s">
        <v>663</v>
      </c>
    </row>
    <row r="559">
      <c r="A559" s="4">
        <v>557.0</v>
      </c>
      <c r="B559" s="4" t="s">
        <v>661</v>
      </c>
      <c r="C559" s="5" t="s">
        <v>666</v>
      </c>
      <c r="H559" s="4" t="s">
        <v>51</v>
      </c>
      <c r="I559" s="4" t="s">
        <v>28</v>
      </c>
      <c r="J559" s="4" t="s">
        <v>663</v>
      </c>
    </row>
    <row r="560">
      <c r="A560" s="4">
        <v>558.0</v>
      </c>
      <c r="B560" s="4" t="s">
        <v>661</v>
      </c>
      <c r="C560" s="5" t="s">
        <v>667</v>
      </c>
      <c r="H560" s="4" t="s">
        <v>51</v>
      </c>
      <c r="I560" s="4" t="s">
        <v>28</v>
      </c>
      <c r="J560" s="4" t="s">
        <v>663</v>
      </c>
    </row>
    <row r="561">
      <c r="A561" s="4">
        <v>559.0</v>
      </c>
      <c r="B561" s="4" t="s">
        <v>661</v>
      </c>
      <c r="C561" s="5" t="s">
        <v>668</v>
      </c>
      <c r="H561" s="4" t="s">
        <v>51</v>
      </c>
      <c r="I561" s="4" t="s">
        <v>28</v>
      </c>
      <c r="J561" s="4" t="s">
        <v>663</v>
      </c>
    </row>
    <row r="562">
      <c r="A562" s="4">
        <v>560.0</v>
      </c>
      <c r="B562" s="4" t="s">
        <v>661</v>
      </c>
      <c r="C562" s="5" t="s">
        <v>669</v>
      </c>
      <c r="H562" s="4" t="s">
        <v>51</v>
      </c>
      <c r="I562" s="4" t="s">
        <v>28</v>
      </c>
      <c r="J562" s="4" t="s">
        <v>663</v>
      </c>
    </row>
    <row r="563">
      <c r="A563" s="4">
        <v>561.0</v>
      </c>
      <c r="B563" s="4" t="s">
        <v>661</v>
      </c>
      <c r="C563" s="5" t="s">
        <v>670</v>
      </c>
      <c r="H563" s="4" t="s">
        <v>51</v>
      </c>
      <c r="I563" s="4" t="s">
        <v>28</v>
      </c>
      <c r="J563" s="4" t="s">
        <v>663</v>
      </c>
    </row>
    <row r="564">
      <c r="A564" s="4">
        <v>562.0</v>
      </c>
      <c r="B564" s="4" t="s">
        <v>661</v>
      </c>
      <c r="C564" s="5" t="s">
        <v>671</v>
      </c>
      <c r="H564" s="4" t="s">
        <v>51</v>
      </c>
      <c r="I564" s="4" t="s">
        <v>28</v>
      </c>
      <c r="J564" s="4" t="s">
        <v>663</v>
      </c>
    </row>
    <row r="565">
      <c r="A565" s="4">
        <v>563.0</v>
      </c>
      <c r="B565" s="4" t="s">
        <v>661</v>
      </c>
      <c r="C565" s="5" t="s">
        <v>672</v>
      </c>
      <c r="H565" s="4" t="s">
        <v>51</v>
      </c>
      <c r="I565" s="4" t="s">
        <v>28</v>
      </c>
      <c r="J565" s="4" t="s">
        <v>663</v>
      </c>
    </row>
    <row r="566">
      <c r="A566" s="4">
        <v>564.0</v>
      </c>
      <c r="B566" s="4" t="s">
        <v>661</v>
      </c>
      <c r="C566" s="5" t="s">
        <v>673</v>
      </c>
      <c r="H566" s="4" t="s">
        <v>51</v>
      </c>
      <c r="I566" s="4" t="s">
        <v>28</v>
      </c>
      <c r="J566" s="4" t="s">
        <v>663</v>
      </c>
    </row>
    <row r="567">
      <c r="A567" s="4">
        <v>565.0</v>
      </c>
      <c r="B567" s="4" t="s">
        <v>661</v>
      </c>
      <c r="C567" s="5" t="s">
        <v>674</v>
      </c>
      <c r="H567" s="4" t="s">
        <v>51</v>
      </c>
      <c r="I567" s="4" t="s">
        <v>28</v>
      </c>
      <c r="J567" s="4" t="s">
        <v>663</v>
      </c>
    </row>
    <row r="568">
      <c r="A568" s="4">
        <v>566.0</v>
      </c>
      <c r="B568" s="4" t="s">
        <v>661</v>
      </c>
      <c r="C568" s="5" t="s">
        <v>675</v>
      </c>
      <c r="H568" s="4" t="s">
        <v>51</v>
      </c>
      <c r="I568" s="4" t="s">
        <v>28</v>
      </c>
      <c r="J568" s="4" t="s">
        <v>663</v>
      </c>
    </row>
    <row r="569">
      <c r="A569" s="4">
        <v>567.0</v>
      </c>
      <c r="B569" s="4" t="s">
        <v>661</v>
      </c>
      <c r="C569" s="5" t="s">
        <v>676</v>
      </c>
      <c r="H569" s="4" t="s">
        <v>51</v>
      </c>
      <c r="I569" s="4" t="s">
        <v>28</v>
      </c>
      <c r="J569" s="4" t="s">
        <v>663</v>
      </c>
    </row>
    <row r="570">
      <c r="A570" s="4">
        <v>568.0</v>
      </c>
      <c r="B570" s="4" t="s">
        <v>661</v>
      </c>
      <c r="C570" s="5" t="s">
        <v>677</v>
      </c>
      <c r="H570" s="4" t="s">
        <v>51</v>
      </c>
      <c r="I570" s="4" t="s">
        <v>28</v>
      </c>
      <c r="J570" s="4" t="s">
        <v>663</v>
      </c>
    </row>
    <row r="571">
      <c r="A571" s="4">
        <v>569.0</v>
      </c>
      <c r="B571" s="4" t="s">
        <v>678</v>
      </c>
      <c r="C571" s="5" t="s">
        <v>679</v>
      </c>
      <c r="H571" s="4" t="s">
        <v>217</v>
      </c>
      <c r="I571" s="4" t="s">
        <v>8</v>
      </c>
      <c r="J571" s="4" t="s">
        <v>8</v>
      </c>
    </row>
    <row r="572">
      <c r="A572" s="4">
        <v>570.0</v>
      </c>
      <c r="B572" s="4" t="s">
        <v>678</v>
      </c>
      <c r="C572" s="5" t="s">
        <v>680</v>
      </c>
      <c r="H572" s="4" t="s">
        <v>217</v>
      </c>
      <c r="I572" s="4" t="s">
        <v>8</v>
      </c>
      <c r="J572" s="4" t="s">
        <v>8</v>
      </c>
    </row>
    <row r="573">
      <c r="A573" s="4">
        <v>571.0</v>
      </c>
      <c r="B573" s="4" t="s">
        <v>678</v>
      </c>
      <c r="C573" s="5" t="s">
        <v>681</v>
      </c>
      <c r="H573" s="4" t="s">
        <v>217</v>
      </c>
      <c r="I573" s="4" t="s">
        <v>8</v>
      </c>
      <c r="J573" s="4" t="s">
        <v>8</v>
      </c>
    </row>
    <row r="574">
      <c r="A574" s="4">
        <v>572.0</v>
      </c>
      <c r="B574" s="4" t="s">
        <v>678</v>
      </c>
      <c r="C574" s="5" t="s">
        <v>682</v>
      </c>
      <c r="H574" s="4" t="s">
        <v>217</v>
      </c>
      <c r="I574" s="4" t="s">
        <v>8</v>
      </c>
      <c r="J574" s="4" t="s">
        <v>8</v>
      </c>
    </row>
    <row r="575">
      <c r="A575" s="4">
        <v>573.0</v>
      </c>
      <c r="B575" s="4" t="s">
        <v>678</v>
      </c>
      <c r="C575" s="5" t="s">
        <v>683</v>
      </c>
      <c r="H575" s="4" t="s">
        <v>217</v>
      </c>
      <c r="I575" s="4" t="s">
        <v>8</v>
      </c>
      <c r="J575" s="4" t="s">
        <v>8</v>
      </c>
    </row>
    <row r="576">
      <c r="A576" s="4">
        <v>574.0</v>
      </c>
      <c r="B576" s="4" t="s">
        <v>678</v>
      </c>
      <c r="C576" s="5" t="s">
        <v>684</v>
      </c>
      <c r="H576" s="4" t="s">
        <v>217</v>
      </c>
      <c r="I576" s="4" t="s">
        <v>8</v>
      </c>
      <c r="J576" s="4" t="s">
        <v>8</v>
      </c>
    </row>
    <row r="577">
      <c r="A577" s="4">
        <v>575.0</v>
      </c>
      <c r="B577" s="4" t="s">
        <v>678</v>
      </c>
      <c r="C577" s="5" t="s">
        <v>685</v>
      </c>
      <c r="H577" s="4" t="s">
        <v>217</v>
      </c>
      <c r="I577" s="4" t="s">
        <v>8</v>
      </c>
      <c r="J577" s="4" t="s">
        <v>8</v>
      </c>
    </row>
    <row r="578">
      <c r="A578" s="4">
        <v>576.0</v>
      </c>
      <c r="B578" s="4" t="s">
        <v>678</v>
      </c>
      <c r="C578" s="5" t="s">
        <v>686</v>
      </c>
      <c r="H578" s="4" t="s">
        <v>217</v>
      </c>
      <c r="I578" s="4" t="s">
        <v>8</v>
      </c>
      <c r="J578" s="4" t="s">
        <v>8</v>
      </c>
    </row>
    <row r="579">
      <c r="A579" s="4">
        <v>577.0</v>
      </c>
      <c r="B579" s="4" t="s">
        <v>678</v>
      </c>
      <c r="C579" s="5" t="s">
        <v>687</v>
      </c>
      <c r="H579" s="4" t="s">
        <v>217</v>
      </c>
      <c r="I579" s="4" t="s">
        <v>8</v>
      </c>
      <c r="J579" s="4" t="s">
        <v>8</v>
      </c>
    </row>
    <row r="580">
      <c r="A580" s="4">
        <v>578.0</v>
      </c>
      <c r="B580" s="4" t="s">
        <v>688</v>
      </c>
      <c r="C580" s="5" t="s">
        <v>689</v>
      </c>
      <c r="H580" s="4" t="s">
        <v>223</v>
      </c>
      <c r="I580" s="4" t="s">
        <v>32</v>
      </c>
      <c r="J580" s="4" t="s">
        <v>196</v>
      </c>
    </row>
    <row r="581">
      <c r="A581" s="4">
        <v>579.0</v>
      </c>
      <c r="B581" s="4" t="s">
        <v>688</v>
      </c>
      <c r="C581" s="5" t="s">
        <v>690</v>
      </c>
      <c r="H581" s="4" t="s">
        <v>223</v>
      </c>
      <c r="I581" s="4" t="s">
        <v>32</v>
      </c>
      <c r="J581" s="4" t="s">
        <v>196</v>
      </c>
    </row>
    <row r="582">
      <c r="A582" s="4">
        <v>580.0</v>
      </c>
      <c r="B582" s="4" t="s">
        <v>688</v>
      </c>
      <c r="C582" s="5" t="s">
        <v>691</v>
      </c>
      <c r="H582" s="4" t="s">
        <v>223</v>
      </c>
      <c r="I582" s="4" t="s">
        <v>32</v>
      </c>
      <c r="J582" s="4" t="s">
        <v>196</v>
      </c>
    </row>
    <row r="583">
      <c r="A583" s="4">
        <v>581.0</v>
      </c>
      <c r="B583" s="4" t="s">
        <v>688</v>
      </c>
      <c r="C583" s="5" t="s">
        <v>692</v>
      </c>
      <c r="H583" s="4" t="s">
        <v>223</v>
      </c>
      <c r="I583" s="4" t="s">
        <v>32</v>
      </c>
      <c r="J583" s="4" t="s">
        <v>196</v>
      </c>
    </row>
    <row r="584">
      <c r="A584" s="4">
        <v>582.0</v>
      </c>
      <c r="B584" s="4" t="s">
        <v>688</v>
      </c>
      <c r="C584" s="5" t="s">
        <v>693</v>
      </c>
      <c r="H584" s="4" t="s">
        <v>223</v>
      </c>
      <c r="I584" s="4" t="s">
        <v>32</v>
      </c>
      <c r="J584" s="4" t="s">
        <v>196</v>
      </c>
    </row>
    <row r="585">
      <c r="A585" s="4">
        <v>583.0</v>
      </c>
      <c r="B585" s="4" t="s">
        <v>688</v>
      </c>
      <c r="C585" s="5" t="s">
        <v>694</v>
      </c>
      <c r="H585" s="4" t="s">
        <v>223</v>
      </c>
      <c r="I585" s="4" t="s">
        <v>32</v>
      </c>
      <c r="J585" s="4" t="s">
        <v>196</v>
      </c>
    </row>
    <row r="586">
      <c r="A586" s="4">
        <v>584.0</v>
      </c>
      <c r="B586" s="4" t="s">
        <v>688</v>
      </c>
      <c r="C586" s="5" t="s">
        <v>695</v>
      </c>
      <c r="H586" s="4" t="s">
        <v>223</v>
      </c>
      <c r="I586" s="4" t="s">
        <v>32</v>
      </c>
      <c r="J586" s="4" t="s">
        <v>196</v>
      </c>
    </row>
    <row r="587">
      <c r="A587" s="4">
        <v>585.0</v>
      </c>
      <c r="B587" s="4" t="s">
        <v>688</v>
      </c>
      <c r="C587" s="5" t="s">
        <v>696</v>
      </c>
      <c r="H587" s="4" t="s">
        <v>223</v>
      </c>
      <c r="I587" s="4" t="s">
        <v>32</v>
      </c>
      <c r="J587" s="4" t="s">
        <v>196</v>
      </c>
    </row>
    <row r="588">
      <c r="A588" s="4">
        <v>586.0</v>
      </c>
      <c r="B588" s="4" t="s">
        <v>688</v>
      </c>
      <c r="C588" s="5" t="s">
        <v>697</v>
      </c>
      <c r="H588" s="4" t="s">
        <v>223</v>
      </c>
      <c r="I588" s="4" t="s">
        <v>32</v>
      </c>
      <c r="J588" s="4" t="s">
        <v>196</v>
      </c>
    </row>
    <row r="589">
      <c r="A589" s="4">
        <v>587.0</v>
      </c>
      <c r="B589" s="4" t="s">
        <v>688</v>
      </c>
      <c r="C589" s="5" t="s">
        <v>698</v>
      </c>
      <c r="H589" s="4" t="s">
        <v>223</v>
      </c>
      <c r="I589" s="4" t="s">
        <v>32</v>
      </c>
      <c r="J589" s="4" t="s">
        <v>196</v>
      </c>
    </row>
    <row r="590">
      <c r="A590" s="4">
        <v>588.0</v>
      </c>
      <c r="B590" s="4" t="s">
        <v>688</v>
      </c>
      <c r="C590" s="5" t="s">
        <v>699</v>
      </c>
      <c r="H590" s="4" t="s">
        <v>223</v>
      </c>
      <c r="I590" s="4" t="s">
        <v>32</v>
      </c>
      <c r="J590" s="4" t="s">
        <v>196</v>
      </c>
    </row>
    <row r="591">
      <c r="A591" s="4">
        <v>589.0</v>
      </c>
      <c r="B591" s="4" t="s">
        <v>688</v>
      </c>
      <c r="C591" s="5" t="s">
        <v>700</v>
      </c>
      <c r="H591" s="4" t="s">
        <v>223</v>
      </c>
      <c r="I591" s="4" t="s">
        <v>32</v>
      </c>
      <c r="J591" s="4" t="s">
        <v>196</v>
      </c>
    </row>
    <row r="592">
      <c r="A592" s="4">
        <v>590.0</v>
      </c>
      <c r="B592" s="4" t="s">
        <v>688</v>
      </c>
      <c r="C592" s="5" t="s">
        <v>701</v>
      </c>
      <c r="H592" s="4" t="s">
        <v>223</v>
      </c>
      <c r="I592" s="4" t="s">
        <v>32</v>
      </c>
      <c r="J592" s="4" t="s">
        <v>196</v>
      </c>
    </row>
    <row r="593">
      <c r="A593" s="4">
        <v>591.0</v>
      </c>
      <c r="B593" s="4" t="s">
        <v>688</v>
      </c>
      <c r="C593" s="5" t="s">
        <v>702</v>
      </c>
      <c r="H593" s="4" t="s">
        <v>223</v>
      </c>
      <c r="I593" s="4" t="s">
        <v>32</v>
      </c>
      <c r="J593" s="4" t="s">
        <v>196</v>
      </c>
    </row>
    <row r="594">
      <c r="A594" s="4">
        <v>592.0</v>
      </c>
      <c r="B594" s="4" t="s">
        <v>703</v>
      </c>
      <c r="C594" s="5" t="s">
        <v>704</v>
      </c>
      <c r="H594" s="4" t="s">
        <v>67</v>
      </c>
      <c r="I594" s="4" t="s">
        <v>28</v>
      </c>
      <c r="J594" s="4" t="s">
        <v>68</v>
      </c>
    </row>
    <row r="595">
      <c r="A595" s="4">
        <v>593.0</v>
      </c>
      <c r="B595" s="4" t="s">
        <v>703</v>
      </c>
      <c r="C595" s="5" t="s">
        <v>705</v>
      </c>
      <c r="H595" s="4" t="s">
        <v>67</v>
      </c>
      <c r="I595" s="4" t="s">
        <v>28</v>
      </c>
      <c r="J595" s="4" t="s">
        <v>68</v>
      </c>
    </row>
    <row r="596">
      <c r="A596" s="4">
        <v>594.0</v>
      </c>
      <c r="B596" s="4" t="s">
        <v>703</v>
      </c>
      <c r="C596" s="5" t="s">
        <v>706</v>
      </c>
      <c r="H596" s="4" t="s">
        <v>67</v>
      </c>
      <c r="I596" s="4" t="s">
        <v>28</v>
      </c>
      <c r="J596" s="4" t="s">
        <v>68</v>
      </c>
    </row>
    <row r="597">
      <c r="A597" s="4">
        <v>595.0</v>
      </c>
      <c r="B597" s="4" t="s">
        <v>703</v>
      </c>
      <c r="C597" s="5" t="s">
        <v>707</v>
      </c>
      <c r="H597" s="4" t="s">
        <v>67</v>
      </c>
      <c r="I597" s="4" t="s">
        <v>28</v>
      </c>
      <c r="J597" s="4" t="s">
        <v>68</v>
      </c>
    </row>
    <row r="598">
      <c r="A598" s="4">
        <v>596.0</v>
      </c>
      <c r="B598" s="4" t="s">
        <v>703</v>
      </c>
      <c r="C598" s="5" t="s">
        <v>708</v>
      </c>
      <c r="H598" s="4" t="s">
        <v>67</v>
      </c>
      <c r="I598" s="4" t="s">
        <v>28</v>
      </c>
      <c r="J598" s="4" t="s">
        <v>68</v>
      </c>
    </row>
    <row r="599">
      <c r="A599" s="4">
        <v>597.0</v>
      </c>
      <c r="B599" s="4" t="s">
        <v>703</v>
      </c>
      <c r="C599" s="5" t="s">
        <v>709</v>
      </c>
      <c r="H599" s="4" t="s">
        <v>67</v>
      </c>
      <c r="I599" s="4" t="s">
        <v>28</v>
      </c>
      <c r="J599" s="4" t="s">
        <v>68</v>
      </c>
    </row>
    <row r="600">
      <c r="A600" s="4">
        <v>598.0</v>
      </c>
      <c r="B600" s="4" t="s">
        <v>703</v>
      </c>
      <c r="C600" s="5" t="s">
        <v>710</v>
      </c>
      <c r="H600" s="4" t="s">
        <v>67</v>
      </c>
      <c r="I600" s="4" t="s">
        <v>28</v>
      </c>
      <c r="J600" s="4" t="s">
        <v>68</v>
      </c>
    </row>
    <row r="601">
      <c r="A601" s="4">
        <v>599.0</v>
      </c>
      <c r="B601" s="4" t="s">
        <v>703</v>
      </c>
      <c r="C601" s="5" t="s">
        <v>711</v>
      </c>
      <c r="H601" s="4" t="s">
        <v>67</v>
      </c>
      <c r="I601" s="4" t="s">
        <v>28</v>
      </c>
      <c r="J601" s="4" t="s">
        <v>68</v>
      </c>
    </row>
    <row r="602">
      <c r="A602" s="4">
        <v>600.0</v>
      </c>
      <c r="B602" s="4" t="s">
        <v>703</v>
      </c>
      <c r="C602" s="5" t="s">
        <v>712</v>
      </c>
      <c r="H602" s="4" t="s">
        <v>67</v>
      </c>
      <c r="I602" s="4" t="s">
        <v>28</v>
      </c>
      <c r="J602" s="4" t="s">
        <v>68</v>
      </c>
    </row>
    <row r="603">
      <c r="A603" s="4">
        <v>601.0</v>
      </c>
      <c r="B603" s="4" t="s">
        <v>703</v>
      </c>
      <c r="C603" s="5" t="s">
        <v>713</v>
      </c>
      <c r="H603" s="4" t="s">
        <v>67</v>
      </c>
      <c r="I603" s="4" t="s">
        <v>28</v>
      </c>
      <c r="J603" s="4" t="s">
        <v>68</v>
      </c>
    </row>
    <row r="604">
      <c r="A604" s="4">
        <v>602.0</v>
      </c>
      <c r="B604" s="4" t="s">
        <v>703</v>
      </c>
      <c r="C604" s="5" t="s">
        <v>714</v>
      </c>
      <c r="H604" s="4" t="s">
        <v>67</v>
      </c>
      <c r="I604" s="4" t="s">
        <v>28</v>
      </c>
      <c r="J604" s="4" t="s">
        <v>68</v>
      </c>
    </row>
    <row r="605">
      <c r="A605" s="4">
        <v>603.0</v>
      </c>
      <c r="B605" s="4" t="s">
        <v>703</v>
      </c>
      <c r="C605" s="5" t="s">
        <v>715</v>
      </c>
      <c r="H605" s="4" t="s">
        <v>67</v>
      </c>
      <c r="I605" s="4" t="s">
        <v>28</v>
      </c>
      <c r="J605" s="4" t="s">
        <v>68</v>
      </c>
    </row>
    <row r="606">
      <c r="A606" s="4">
        <v>604.0</v>
      </c>
      <c r="B606" s="4" t="s">
        <v>703</v>
      </c>
      <c r="C606" s="5" t="s">
        <v>716</v>
      </c>
      <c r="H606" s="4" t="s">
        <v>67</v>
      </c>
      <c r="I606" s="4" t="s">
        <v>28</v>
      </c>
      <c r="J606" s="4" t="s">
        <v>68</v>
      </c>
    </row>
    <row r="607">
      <c r="A607" s="4">
        <v>605.0</v>
      </c>
      <c r="B607" s="4" t="s">
        <v>703</v>
      </c>
      <c r="C607" s="5" t="s">
        <v>717</v>
      </c>
      <c r="H607" s="4" t="s">
        <v>67</v>
      </c>
      <c r="I607" s="4" t="s">
        <v>28</v>
      </c>
      <c r="J607" s="4" t="s">
        <v>68</v>
      </c>
    </row>
    <row r="608">
      <c r="A608" s="4">
        <v>606.0</v>
      </c>
      <c r="B608" s="4" t="s">
        <v>718</v>
      </c>
      <c r="C608" s="5" t="s">
        <v>719</v>
      </c>
      <c r="H608" s="4" t="s">
        <v>51</v>
      </c>
      <c r="I608" s="4" t="s">
        <v>28</v>
      </c>
      <c r="J608" s="4" t="s">
        <v>720</v>
      </c>
    </row>
    <row r="609">
      <c r="A609" s="4">
        <v>607.0</v>
      </c>
      <c r="B609" s="4" t="s">
        <v>718</v>
      </c>
      <c r="C609" s="5" t="s">
        <v>721</v>
      </c>
      <c r="H609" s="4" t="s">
        <v>51</v>
      </c>
      <c r="I609" s="4" t="s">
        <v>28</v>
      </c>
      <c r="J609" s="4" t="s">
        <v>720</v>
      </c>
    </row>
    <row r="610">
      <c r="A610" s="4">
        <v>608.0</v>
      </c>
      <c r="B610" s="4" t="s">
        <v>718</v>
      </c>
      <c r="C610" s="5" t="s">
        <v>722</v>
      </c>
      <c r="H610" s="4" t="s">
        <v>51</v>
      </c>
      <c r="I610" s="4" t="s">
        <v>28</v>
      </c>
      <c r="J610" s="4" t="s">
        <v>720</v>
      </c>
    </row>
    <row r="611">
      <c r="A611" s="4">
        <v>609.0</v>
      </c>
      <c r="B611" s="4" t="s">
        <v>718</v>
      </c>
      <c r="C611" s="5" t="s">
        <v>723</v>
      </c>
      <c r="H611" s="4" t="s">
        <v>51</v>
      </c>
      <c r="I611" s="4" t="s">
        <v>28</v>
      </c>
      <c r="J611" s="4" t="s">
        <v>720</v>
      </c>
    </row>
    <row r="612">
      <c r="A612" s="4">
        <v>610.0</v>
      </c>
      <c r="B612" s="4" t="s">
        <v>718</v>
      </c>
      <c r="C612" s="5" t="s">
        <v>724</v>
      </c>
      <c r="H612" s="4" t="s">
        <v>51</v>
      </c>
      <c r="I612" s="4" t="s">
        <v>28</v>
      </c>
      <c r="J612" s="4" t="s">
        <v>720</v>
      </c>
    </row>
    <row r="613">
      <c r="A613" s="4">
        <v>611.0</v>
      </c>
      <c r="B613" s="4" t="s">
        <v>718</v>
      </c>
      <c r="C613" s="5" t="s">
        <v>725</v>
      </c>
      <c r="H613" s="4" t="s">
        <v>51</v>
      </c>
      <c r="I613" s="4" t="s">
        <v>28</v>
      </c>
      <c r="J613" s="4" t="s">
        <v>720</v>
      </c>
    </row>
    <row r="614">
      <c r="A614" s="4">
        <v>612.0</v>
      </c>
      <c r="B614" s="4" t="s">
        <v>718</v>
      </c>
      <c r="C614" s="5" t="s">
        <v>726</v>
      </c>
      <c r="H614" s="4" t="s">
        <v>51</v>
      </c>
      <c r="I614" s="4" t="s">
        <v>28</v>
      </c>
      <c r="J614" s="4" t="s">
        <v>720</v>
      </c>
    </row>
    <row r="615">
      <c r="A615" s="4">
        <v>613.0</v>
      </c>
      <c r="B615" s="4" t="s">
        <v>718</v>
      </c>
      <c r="C615" s="5" t="s">
        <v>727</v>
      </c>
      <c r="H615" s="4" t="s">
        <v>51</v>
      </c>
      <c r="I615" s="4" t="s">
        <v>28</v>
      </c>
      <c r="J615" s="4" t="s">
        <v>720</v>
      </c>
    </row>
    <row r="616">
      <c r="A616" s="4">
        <v>614.0</v>
      </c>
      <c r="B616" s="4" t="s">
        <v>718</v>
      </c>
      <c r="C616" s="5" t="s">
        <v>728</v>
      </c>
      <c r="H616" s="4" t="s">
        <v>51</v>
      </c>
      <c r="I616" s="4" t="s">
        <v>28</v>
      </c>
      <c r="J616" s="4" t="s">
        <v>720</v>
      </c>
    </row>
    <row r="617">
      <c r="A617" s="4">
        <v>615.0</v>
      </c>
      <c r="B617" s="4" t="s">
        <v>718</v>
      </c>
      <c r="C617" s="5" t="s">
        <v>729</v>
      </c>
      <c r="H617" s="4" t="s">
        <v>51</v>
      </c>
      <c r="I617" s="4" t="s">
        <v>28</v>
      </c>
      <c r="J617" s="4" t="s">
        <v>720</v>
      </c>
    </row>
    <row r="618">
      <c r="A618" s="4">
        <v>616.0</v>
      </c>
      <c r="B618" s="4" t="s">
        <v>718</v>
      </c>
      <c r="C618" s="5" t="s">
        <v>730</v>
      </c>
      <c r="H618" s="4" t="s">
        <v>51</v>
      </c>
      <c r="I618" s="4" t="s">
        <v>28</v>
      </c>
      <c r="J618" s="4" t="s">
        <v>720</v>
      </c>
    </row>
    <row r="619">
      <c r="A619" s="4">
        <v>617.0</v>
      </c>
      <c r="B619" s="4" t="s">
        <v>718</v>
      </c>
      <c r="C619" s="5" t="s">
        <v>731</v>
      </c>
      <c r="H619" s="4" t="s">
        <v>51</v>
      </c>
      <c r="I619" s="4" t="s">
        <v>28</v>
      </c>
      <c r="J619" s="4" t="s">
        <v>720</v>
      </c>
    </row>
    <row r="620">
      <c r="A620" s="4">
        <v>618.0</v>
      </c>
      <c r="B620" s="4" t="s">
        <v>718</v>
      </c>
      <c r="C620" s="5" t="s">
        <v>732</v>
      </c>
      <c r="H620" s="4" t="s">
        <v>51</v>
      </c>
      <c r="I620" s="4" t="s">
        <v>28</v>
      </c>
      <c r="J620" s="4" t="s">
        <v>720</v>
      </c>
    </row>
    <row r="621">
      <c r="A621" s="4">
        <v>619.0</v>
      </c>
      <c r="B621" s="4" t="s">
        <v>718</v>
      </c>
      <c r="C621" s="5" t="s">
        <v>733</v>
      </c>
      <c r="H621" s="4" t="s">
        <v>51</v>
      </c>
      <c r="I621" s="4" t="s">
        <v>28</v>
      </c>
      <c r="J621" s="4" t="s">
        <v>720</v>
      </c>
    </row>
    <row r="622">
      <c r="A622" s="4">
        <v>620.0</v>
      </c>
      <c r="B622" s="4" t="s">
        <v>718</v>
      </c>
      <c r="C622" s="5" t="s">
        <v>734</v>
      </c>
      <c r="H622" s="4" t="s">
        <v>51</v>
      </c>
      <c r="I622" s="4" t="s">
        <v>28</v>
      </c>
      <c r="J622" s="4" t="s">
        <v>720</v>
      </c>
    </row>
    <row r="623">
      <c r="A623" s="4">
        <v>621.0</v>
      </c>
      <c r="B623" s="4" t="s">
        <v>735</v>
      </c>
      <c r="C623" s="5" t="s">
        <v>736</v>
      </c>
      <c r="H623" s="4" t="s">
        <v>67</v>
      </c>
      <c r="I623" s="4" t="s">
        <v>28</v>
      </c>
      <c r="J623" s="4" t="s">
        <v>68</v>
      </c>
    </row>
    <row r="624">
      <c r="A624" s="4">
        <v>622.0</v>
      </c>
      <c r="B624" s="4" t="s">
        <v>735</v>
      </c>
      <c r="C624" s="5" t="s">
        <v>737</v>
      </c>
      <c r="H624" s="4" t="s">
        <v>67</v>
      </c>
      <c r="I624" s="4" t="s">
        <v>28</v>
      </c>
      <c r="J624" s="4" t="s">
        <v>68</v>
      </c>
    </row>
    <row r="625">
      <c r="A625" s="4">
        <v>623.0</v>
      </c>
      <c r="B625" s="4" t="s">
        <v>735</v>
      </c>
      <c r="C625" s="5" t="s">
        <v>738</v>
      </c>
      <c r="H625" s="4" t="s">
        <v>67</v>
      </c>
      <c r="I625" s="4" t="s">
        <v>28</v>
      </c>
      <c r="J625" s="4" t="s">
        <v>68</v>
      </c>
    </row>
    <row r="626">
      <c r="A626" s="4">
        <v>624.0</v>
      </c>
      <c r="B626" s="4" t="s">
        <v>735</v>
      </c>
      <c r="C626" s="5" t="s">
        <v>739</v>
      </c>
      <c r="H626" s="4" t="s">
        <v>67</v>
      </c>
      <c r="I626" s="4" t="s">
        <v>28</v>
      </c>
      <c r="J626" s="4" t="s">
        <v>68</v>
      </c>
    </row>
    <row r="627">
      <c r="A627" s="4">
        <v>625.0</v>
      </c>
      <c r="B627" s="4" t="s">
        <v>735</v>
      </c>
      <c r="C627" s="5" t="s">
        <v>740</v>
      </c>
      <c r="H627" s="4" t="s">
        <v>67</v>
      </c>
      <c r="I627" s="4" t="s">
        <v>28</v>
      </c>
      <c r="J627" s="4" t="s">
        <v>68</v>
      </c>
    </row>
    <row r="628">
      <c r="A628" s="4">
        <v>626.0</v>
      </c>
      <c r="B628" s="4" t="s">
        <v>741</v>
      </c>
      <c r="C628" s="5" t="s">
        <v>742</v>
      </c>
      <c r="H628" s="4" t="s">
        <v>51</v>
      </c>
      <c r="I628" s="4" t="s">
        <v>28</v>
      </c>
      <c r="J628" s="4" t="s">
        <v>743</v>
      </c>
    </row>
    <row r="629">
      <c r="A629" s="4">
        <v>627.0</v>
      </c>
      <c r="B629" s="4" t="s">
        <v>741</v>
      </c>
      <c r="C629" s="5" t="s">
        <v>744</v>
      </c>
      <c r="H629" s="4" t="s">
        <v>51</v>
      </c>
      <c r="I629" s="4" t="s">
        <v>28</v>
      </c>
      <c r="J629" s="4" t="s">
        <v>743</v>
      </c>
    </row>
    <row r="630">
      <c r="A630" s="4">
        <v>628.0</v>
      </c>
      <c r="B630" s="4" t="s">
        <v>741</v>
      </c>
      <c r="C630" s="5" t="s">
        <v>745</v>
      </c>
      <c r="H630" s="4" t="s">
        <v>51</v>
      </c>
      <c r="I630" s="4" t="s">
        <v>28</v>
      </c>
      <c r="J630" s="4" t="s">
        <v>743</v>
      </c>
    </row>
    <row r="631">
      <c r="A631" s="4">
        <v>629.0</v>
      </c>
      <c r="B631" s="4" t="s">
        <v>746</v>
      </c>
      <c r="C631" s="5" t="s">
        <v>747</v>
      </c>
      <c r="H631" s="4" t="s">
        <v>51</v>
      </c>
      <c r="I631" s="4" t="s">
        <v>28</v>
      </c>
      <c r="J631" s="4" t="s">
        <v>748</v>
      </c>
    </row>
    <row r="632">
      <c r="A632" s="4">
        <v>630.0</v>
      </c>
      <c r="B632" s="4" t="s">
        <v>746</v>
      </c>
      <c r="C632" s="5" t="s">
        <v>749</v>
      </c>
      <c r="H632" s="4" t="s">
        <v>51</v>
      </c>
      <c r="I632" s="4" t="s">
        <v>28</v>
      </c>
      <c r="J632" s="4" t="s">
        <v>748</v>
      </c>
    </row>
    <row r="633">
      <c r="A633" s="4">
        <v>631.0</v>
      </c>
      <c r="B633" s="4" t="s">
        <v>746</v>
      </c>
      <c r="C633" s="5" t="s">
        <v>750</v>
      </c>
      <c r="H633" s="4" t="s">
        <v>51</v>
      </c>
      <c r="I633" s="4" t="s">
        <v>28</v>
      </c>
      <c r="J633" s="4" t="s">
        <v>748</v>
      </c>
    </row>
    <row r="634">
      <c r="A634" s="4">
        <v>632.0</v>
      </c>
      <c r="B634" s="4" t="s">
        <v>746</v>
      </c>
      <c r="C634" s="5" t="s">
        <v>751</v>
      </c>
      <c r="H634" s="4" t="s">
        <v>51</v>
      </c>
      <c r="I634" s="4" t="s">
        <v>28</v>
      </c>
      <c r="J634" s="4" t="s">
        <v>748</v>
      </c>
    </row>
    <row r="635">
      <c r="A635" s="4">
        <v>633.0</v>
      </c>
      <c r="B635" s="4" t="s">
        <v>746</v>
      </c>
      <c r="C635" s="5" t="s">
        <v>752</v>
      </c>
      <c r="H635" s="4" t="s">
        <v>51</v>
      </c>
      <c r="I635" s="4" t="s">
        <v>28</v>
      </c>
      <c r="J635" s="4" t="s">
        <v>748</v>
      </c>
    </row>
    <row r="636">
      <c r="A636" s="4">
        <v>634.0</v>
      </c>
      <c r="B636" s="4" t="s">
        <v>746</v>
      </c>
      <c r="C636" s="5" t="s">
        <v>753</v>
      </c>
      <c r="H636" s="4" t="s">
        <v>51</v>
      </c>
      <c r="I636" s="4" t="s">
        <v>28</v>
      </c>
      <c r="J636" s="4" t="s">
        <v>748</v>
      </c>
    </row>
    <row r="637">
      <c r="A637" s="4">
        <v>635.0</v>
      </c>
      <c r="B637" s="4" t="s">
        <v>746</v>
      </c>
      <c r="C637" s="5" t="s">
        <v>754</v>
      </c>
      <c r="H637" s="4" t="s">
        <v>51</v>
      </c>
      <c r="I637" s="4" t="s">
        <v>28</v>
      </c>
      <c r="J637" s="4" t="s">
        <v>748</v>
      </c>
    </row>
    <row r="638">
      <c r="A638" s="4">
        <v>636.0</v>
      </c>
      <c r="B638" s="4" t="s">
        <v>746</v>
      </c>
      <c r="C638" s="5" t="s">
        <v>755</v>
      </c>
      <c r="H638" s="4" t="s">
        <v>51</v>
      </c>
      <c r="I638" s="4" t="s">
        <v>28</v>
      </c>
      <c r="J638" s="4" t="s">
        <v>748</v>
      </c>
    </row>
    <row r="639">
      <c r="A639" s="4">
        <v>637.0</v>
      </c>
      <c r="B639" s="4" t="s">
        <v>746</v>
      </c>
      <c r="C639" s="5" t="s">
        <v>756</v>
      </c>
      <c r="H639" s="4" t="s">
        <v>51</v>
      </c>
      <c r="I639" s="4" t="s">
        <v>28</v>
      </c>
      <c r="J639" s="4" t="s">
        <v>748</v>
      </c>
    </row>
    <row r="640">
      <c r="A640" s="4">
        <v>638.0</v>
      </c>
      <c r="B640" s="4" t="s">
        <v>746</v>
      </c>
      <c r="C640" s="5" t="s">
        <v>757</v>
      </c>
      <c r="H640" s="4" t="s">
        <v>51</v>
      </c>
      <c r="I640" s="4" t="s">
        <v>28</v>
      </c>
      <c r="J640" s="4" t="s">
        <v>748</v>
      </c>
    </row>
    <row r="641">
      <c r="A641" s="4">
        <v>639.0</v>
      </c>
      <c r="B641" s="4" t="s">
        <v>746</v>
      </c>
      <c r="C641" s="5" t="s">
        <v>758</v>
      </c>
      <c r="H641" s="4" t="s">
        <v>51</v>
      </c>
      <c r="I641" s="4" t="s">
        <v>28</v>
      </c>
      <c r="J641" s="4" t="s">
        <v>748</v>
      </c>
    </row>
    <row r="642">
      <c r="A642" s="4">
        <v>640.0</v>
      </c>
      <c r="B642" s="4" t="s">
        <v>746</v>
      </c>
      <c r="C642" s="5" t="s">
        <v>759</v>
      </c>
      <c r="H642" s="4" t="s">
        <v>51</v>
      </c>
      <c r="I642" s="4" t="s">
        <v>28</v>
      </c>
      <c r="J642" s="4" t="s">
        <v>748</v>
      </c>
    </row>
    <row r="643">
      <c r="A643" s="4">
        <v>641.0</v>
      </c>
      <c r="B643" s="4" t="s">
        <v>746</v>
      </c>
      <c r="C643" s="5" t="s">
        <v>760</v>
      </c>
      <c r="H643" s="4" t="s">
        <v>51</v>
      </c>
      <c r="I643" s="4" t="s">
        <v>28</v>
      </c>
      <c r="J643" s="4" t="s">
        <v>748</v>
      </c>
    </row>
    <row r="644">
      <c r="A644" s="4">
        <v>642.0</v>
      </c>
      <c r="B644" s="4" t="s">
        <v>761</v>
      </c>
      <c r="C644" s="5" t="s">
        <v>762</v>
      </c>
      <c r="H644" s="4" t="s">
        <v>217</v>
      </c>
      <c r="I644" s="4" t="s">
        <v>8</v>
      </c>
      <c r="J644" s="4" t="s">
        <v>8</v>
      </c>
    </row>
    <row r="645">
      <c r="A645" s="4">
        <v>643.0</v>
      </c>
      <c r="B645" s="4" t="s">
        <v>761</v>
      </c>
      <c r="C645" s="5" t="s">
        <v>763</v>
      </c>
      <c r="H645" s="4" t="s">
        <v>217</v>
      </c>
      <c r="I645" s="4" t="s">
        <v>8</v>
      </c>
      <c r="J645" s="4" t="s">
        <v>8</v>
      </c>
    </row>
    <row r="646">
      <c r="A646" s="4">
        <v>644.0</v>
      </c>
      <c r="B646" s="4" t="s">
        <v>761</v>
      </c>
      <c r="C646" s="5" t="s">
        <v>764</v>
      </c>
      <c r="H646" s="4" t="s">
        <v>217</v>
      </c>
      <c r="I646" s="4" t="s">
        <v>8</v>
      </c>
      <c r="J646" s="4" t="s">
        <v>8</v>
      </c>
    </row>
    <row r="647">
      <c r="A647" s="4">
        <v>645.0</v>
      </c>
      <c r="B647" s="4" t="s">
        <v>761</v>
      </c>
      <c r="C647" s="5" t="s">
        <v>765</v>
      </c>
      <c r="H647" s="4" t="s">
        <v>217</v>
      </c>
      <c r="I647" s="4" t="s">
        <v>8</v>
      </c>
      <c r="J647" s="4" t="s">
        <v>8</v>
      </c>
    </row>
    <row r="648">
      <c r="A648" s="4">
        <v>646.0</v>
      </c>
      <c r="B648" s="4" t="s">
        <v>761</v>
      </c>
      <c r="C648" s="5" t="s">
        <v>766</v>
      </c>
      <c r="H648" s="4" t="s">
        <v>217</v>
      </c>
      <c r="I648" s="4" t="s">
        <v>8</v>
      </c>
      <c r="J648" s="4" t="s">
        <v>8</v>
      </c>
    </row>
    <row r="649">
      <c r="A649" s="4">
        <v>647.0</v>
      </c>
      <c r="B649" s="4" t="s">
        <v>761</v>
      </c>
      <c r="C649" s="5" t="s">
        <v>767</v>
      </c>
      <c r="H649" s="4" t="s">
        <v>217</v>
      </c>
      <c r="I649" s="4" t="s">
        <v>8</v>
      </c>
      <c r="J649" s="4" t="s">
        <v>8</v>
      </c>
    </row>
    <row r="650">
      <c r="A650" s="4">
        <v>648.0</v>
      </c>
      <c r="B650" s="4" t="s">
        <v>761</v>
      </c>
      <c r="C650" s="5" t="s">
        <v>768</v>
      </c>
      <c r="H650" s="4" t="s">
        <v>217</v>
      </c>
      <c r="I650" s="4" t="s">
        <v>8</v>
      </c>
      <c r="J650" s="4" t="s">
        <v>8</v>
      </c>
    </row>
    <row r="651">
      <c r="A651" s="4">
        <v>649.0</v>
      </c>
      <c r="B651" s="4" t="s">
        <v>761</v>
      </c>
      <c r="C651" s="5" t="s">
        <v>769</v>
      </c>
      <c r="H651" s="4" t="s">
        <v>217</v>
      </c>
      <c r="I651" s="4" t="s">
        <v>8</v>
      </c>
      <c r="J651" s="4" t="s">
        <v>8</v>
      </c>
    </row>
    <row r="652">
      <c r="A652" s="4">
        <v>650.0</v>
      </c>
      <c r="B652" s="4" t="s">
        <v>761</v>
      </c>
      <c r="C652" s="5" t="s">
        <v>770</v>
      </c>
      <c r="H652" s="4" t="s">
        <v>217</v>
      </c>
      <c r="I652" s="4" t="s">
        <v>8</v>
      </c>
      <c r="J652" s="4" t="s">
        <v>8</v>
      </c>
    </row>
    <row r="653">
      <c r="A653" s="4">
        <v>651.0</v>
      </c>
      <c r="B653" s="4" t="s">
        <v>761</v>
      </c>
      <c r="C653" s="5" t="s">
        <v>771</v>
      </c>
      <c r="H653" s="4" t="s">
        <v>217</v>
      </c>
      <c r="I653" s="4" t="s">
        <v>8</v>
      </c>
      <c r="J653" s="4" t="s">
        <v>8</v>
      </c>
    </row>
    <row r="654">
      <c r="A654" s="4">
        <v>652.0</v>
      </c>
      <c r="B654" s="4" t="s">
        <v>761</v>
      </c>
      <c r="C654" s="5" t="s">
        <v>772</v>
      </c>
      <c r="H654" s="4" t="s">
        <v>217</v>
      </c>
      <c r="I654" s="4" t="s">
        <v>8</v>
      </c>
      <c r="J654" s="4" t="s">
        <v>8</v>
      </c>
    </row>
    <row r="655">
      <c r="A655" s="4">
        <v>653.0</v>
      </c>
      <c r="B655" s="4" t="s">
        <v>761</v>
      </c>
      <c r="C655" s="5" t="s">
        <v>773</v>
      </c>
      <c r="H655" s="4" t="s">
        <v>217</v>
      </c>
      <c r="I655" s="4" t="s">
        <v>8</v>
      </c>
      <c r="J655" s="4" t="s">
        <v>8</v>
      </c>
    </row>
    <row r="656">
      <c r="A656" s="4">
        <v>654.0</v>
      </c>
      <c r="B656" s="4" t="s">
        <v>761</v>
      </c>
      <c r="C656" s="5" t="s">
        <v>774</v>
      </c>
      <c r="H656" s="4" t="s">
        <v>217</v>
      </c>
      <c r="I656" s="4" t="s">
        <v>8</v>
      </c>
      <c r="J656" s="4" t="s">
        <v>8</v>
      </c>
    </row>
    <row r="657">
      <c r="A657" s="4">
        <v>655.0</v>
      </c>
      <c r="B657" s="4" t="s">
        <v>761</v>
      </c>
      <c r="C657" s="5" t="s">
        <v>775</v>
      </c>
      <c r="H657" s="4" t="s">
        <v>217</v>
      </c>
      <c r="I657" s="4" t="s">
        <v>8</v>
      </c>
      <c r="J657" s="4" t="s">
        <v>8</v>
      </c>
    </row>
    <row r="658">
      <c r="A658" s="4">
        <v>656.0</v>
      </c>
      <c r="B658" s="4" t="s">
        <v>761</v>
      </c>
      <c r="C658" s="5" t="s">
        <v>776</v>
      </c>
      <c r="H658" s="4" t="s">
        <v>217</v>
      </c>
      <c r="I658" s="4" t="s">
        <v>8</v>
      </c>
      <c r="J658" s="4" t="s">
        <v>8</v>
      </c>
    </row>
    <row r="659">
      <c r="A659" s="4">
        <v>657.0</v>
      </c>
      <c r="B659" s="4" t="s">
        <v>777</v>
      </c>
      <c r="C659" s="5" t="s">
        <v>778</v>
      </c>
      <c r="H659" s="4" t="s">
        <v>27</v>
      </c>
      <c r="I659" s="4" t="s">
        <v>28</v>
      </c>
      <c r="J659" s="4" t="s">
        <v>39</v>
      </c>
    </row>
    <row r="660">
      <c r="A660" s="4">
        <v>658.0</v>
      </c>
      <c r="B660" s="4" t="s">
        <v>777</v>
      </c>
      <c r="C660" s="5" t="s">
        <v>779</v>
      </c>
      <c r="H660" s="4" t="s">
        <v>27</v>
      </c>
      <c r="I660" s="4" t="s">
        <v>28</v>
      </c>
      <c r="J660" s="4" t="s">
        <v>39</v>
      </c>
    </row>
    <row r="661">
      <c r="A661" s="4">
        <v>659.0</v>
      </c>
      <c r="B661" s="4" t="s">
        <v>777</v>
      </c>
      <c r="C661" s="5" t="s">
        <v>780</v>
      </c>
      <c r="H661" s="4" t="s">
        <v>27</v>
      </c>
      <c r="I661" s="4" t="s">
        <v>28</v>
      </c>
      <c r="J661" s="4" t="s">
        <v>39</v>
      </c>
    </row>
    <row r="662">
      <c r="A662" s="4">
        <v>660.0</v>
      </c>
      <c r="B662" s="4" t="s">
        <v>777</v>
      </c>
      <c r="C662" s="5" t="s">
        <v>781</v>
      </c>
      <c r="H662" s="4" t="s">
        <v>27</v>
      </c>
      <c r="I662" s="4" t="s">
        <v>28</v>
      </c>
      <c r="J662" s="4" t="s">
        <v>39</v>
      </c>
    </row>
    <row r="663">
      <c r="A663" s="4">
        <v>661.0</v>
      </c>
      <c r="B663" s="4" t="s">
        <v>777</v>
      </c>
      <c r="C663" s="5" t="s">
        <v>782</v>
      </c>
      <c r="H663" s="4" t="s">
        <v>27</v>
      </c>
      <c r="I663" s="4" t="s">
        <v>28</v>
      </c>
      <c r="J663" s="4" t="s">
        <v>39</v>
      </c>
    </row>
    <row r="664">
      <c r="A664" s="4">
        <v>662.0</v>
      </c>
      <c r="B664" s="4" t="s">
        <v>777</v>
      </c>
      <c r="C664" s="5" t="s">
        <v>783</v>
      </c>
      <c r="H664" s="4" t="s">
        <v>27</v>
      </c>
      <c r="I664" s="4" t="s">
        <v>28</v>
      </c>
      <c r="J664" s="4" t="s">
        <v>39</v>
      </c>
    </row>
    <row r="665">
      <c r="A665" s="4">
        <v>663.0</v>
      </c>
      <c r="B665" s="4" t="s">
        <v>777</v>
      </c>
      <c r="C665" s="5" t="s">
        <v>784</v>
      </c>
      <c r="H665" s="4" t="s">
        <v>27</v>
      </c>
      <c r="I665" s="4" t="s">
        <v>28</v>
      </c>
      <c r="J665" s="4" t="s">
        <v>39</v>
      </c>
    </row>
    <row r="666">
      <c r="A666" s="4">
        <v>664.0</v>
      </c>
      <c r="B666" s="4" t="s">
        <v>777</v>
      </c>
      <c r="C666" s="5" t="s">
        <v>785</v>
      </c>
      <c r="H666" s="4" t="s">
        <v>27</v>
      </c>
      <c r="I666" s="4" t="s">
        <v>28</v>
      </c>
      <c r="J666" s="4" t="s">
        <v>39</v>
      </c>
    </row>
    <row r="667">
      <c r="A667" s="4">
        <v>665.0</v>
      </c>
      <c r="B667" s="4" t="s">
        <v>777</v>
      </c>
      <c r="C667" s="5" t="s">
        <v>786</v>
      </c>
      <c r="H667" s="4" t="s">
        <v>27</v>
      </c>
      <c r="I667" s="4" t="s">
        <v>28</v>
      </c>
      <c r="J667" s="4" t="s">
        <v>39</v>
      </c>
    </row>
    <row r="668">
      <c r="A668" s="4">
        <v>666.0</v>
      </c>
      <c r="B668" s="4" t="s">
        <v>777</v>
      </c>
      <c r="C668" s="5" t="s">
        <v>787</v>
      </c>
      <c r="H668" s="4" t="s">
        <v>27</v>
      </c>
      <c r="I668" s="4" t="s">
        <v>28</v>
      </c>
      <c r="J668" s="4" t="s">
        <v>39</v>
      </c>
    </row>
    <row r="669">
      <c r="A669" s="4">
        <v>667.0</v>
      </c>
      <c r="B669" s="4" t="s">
        <v>777</v>
      </c>
      <c r="C669" s="5" t="s">
        <v>788</v>
      </c>
      <c r="H669" s="4" t="s">
        <v>27</v>
      </c>
      <c r="I669" s="4" t="s">
        <v>28</v>
      </c>
      <c r="J669" s="4" t="s">
        <v>39</v>
      </c>
    </row>
    <row r="670">
      <c r="A670" s="4">
        <v>668.0</v>
      </c>
      <c r="B670" s="4" t="s">
        <v>777</v>
      </c>
      <c r="C670" s="5" t="s">
        <v>789</v>
      </c>
      <c r="H670" s="4" t="s">
        <v>27</v>
      </c>
      <c r="I670" s="4" t="s">
        <v>28</v>
      </c>
      <c r="J670" s="4" t="s">
        <v>39</v>
      </c>
    </row>
    <row r="671">
      <c r="A671" s="4">
        <v>669.0</v>
      </c>
      <c r="B671" s="4" t="s">
        <v>777</v>
      </c>
      <c r="C671" s="5" t="s">
        <v>790</v>
      </c>
      <c r="H671" s="4" t="s">
        <v>27</v>
      </c>
      <c r="I671" s="4" t="s">
        <v>28</v>
      </c>
      <c r="J671" s="4" t="s">
        <v>39</v>
      </c>
    </row>
    <row r="672">
      <c r="A672" s="4">
        <v>670.0</v>
      </c>
      <c r="B672" s="4" t="s">
        <v>777</v>
      </c>
      <c r="C672" s="5" t="s">
        <v>791</v>
      </c>
      <c r="H672" s="4" t="s">
        <v>27</v>
      </c>
      <c r="I672" s="4" t="s">
        <v>28</v>
      </c>
      <c r="J672" s="4" t="s">
        <v>39</v>
      </c>
    </row>
    <row r="673">
      <c r="A673" s="4">
        <v>671.0</v>
      </c>
      <c r="B673" s="4" t="s">
        <v>777</v>
      </c>
      <c r="C673" s="5" t="s">
        <v>792</v>
      </c>
      <c r="H673" s="4" t="s">
        <v>27</v>
      </c>
      <c r="I673" s="4" t="s">
        <v>28</v>
      </c>
      <c r="J673" s="4" t="s">
        <v>39</v>
      </c>
    </row>
    <row r="674">
      <c r="A674" s="4">
        <v>672.0</v>
      </c>
      <c r="B674" s="4" t="s">
        <v>793</v>
      </c>
      <c r="C674" s="5" t="s">
        <v>794</v>
      </c>
      <c r="H674" s="4" t="s">
        <v>51</v>
      </c>
      <c r="I674" s="4" t="s">
        <v>28</v>
      </c>
      <c r="J674" s="4" t="s">
        <v>795</v>
      </c>
    </row>
    <row r="675">
      <c r="A675" s="4">
        <v>673.0</v>
      </c>
      <c r="B675" s="4" t="s">
        <v>793</v>
      </c>
      <c r="C675" s="5" t="s">
        <v>796</v>
      </c>
      <c r="H675" s="4" t="s">
        <v>51</v>
      </c>
      <c r="I675" s="4" t="s">
        <v>28</v>
      </c>
      <c r="J675" s="4" t="s">
        <v>795</v>
      </c>
    </row>
    <row r="676">
      <c r="A676" s="4">
        <v>674.0</v>
      </c>
      <c r="B676" s="4" t="s">
        <v>793</v>
      </c>
      <c r="C676" s="5" t="s">
        <v>797</v>
      </c>
      <c r="H676" s="4" t="s">
        <v>51</v>
      </c>
      <c r="I676" s="4" t="s">
        <v>28</v>
      </c>
      <c r="J676" s="4" t="s">
        <v>795</v>
      </c>
    </row>
    <row r="677">
      <c r="A677" s="4">
        <v>675.0</v>
      </c>
      <c r="B677" s="4" t="s">
        <v>793</v>
      </c>
      <c r="C677" s="5" t="s">
        <v>798</v>
      </c>
      <c r="H677" s="4" t="s">
        <v>51</v>
      </c>
      <c r="I677" s="4" t="s">
        <v>28</v>
      </c>
      <c r="J677" s="4" t="s">
        <v>795</v>
      </c>
    </row>
    <row r="678">
      <c r="A678" s="4">
        <v>676.0</v>
      </c>
      <c r="B678" s="4" t="s">
        <v>793</v>
      </c>
      <c r="C678" s="5" t="s">
        <v>799</v>
      </c>
      <c r="H678" s="4" t="s">
        <v>51</v>
      </c>
      <c r="I678" s="4" t="s">
        <v>28</v>
      </c>
      <c r="J678" s="4" t="s">
        <v>795</v>
      </c>
    </row>
    <row r="679">
      <c r="A679" s="4">
        <v>677.0</v>
      </c>
      <c r="B679" s="4" t="s">
        <v>793</v>
      </c>
      <c r="C679" s="5" t="s">
        <v>800</v>
      </c>
      <c r="H679" s="4" t="s">
        <v>51</v>
      </c>
      <c r="I679" s="4" t="s">
        <v>28</v>
      </c>
      <c r="J679" s="4" t="s">
        <v>795</v>
      </c>
    </row>
    <row r="680">
      <c r="A680" s="4">
        <v>678.0</v>
      </c>
      <c r="B680" s="4" t="s">
        <v>793</v>
      </c>
      <c r="C680" s="5" t="s">
        <v>801</v>
      </c>
      <c r="H680" s="4" t="s">
        <v>51</v>
      </c>
      <c r="I680" s="4" t="s">
        <v>28</v>
      </c>
      <c r="J680" s="4" t="s">
        <v>795</v>
      </c>
    </row>
    <row r="681">
      <c r="A681" s="4">
        <v>679.0</v>
      </c>
      <c r="B681" s="4" t="s">
        <v>793</v>
      </c>
      <c r="C681" s="5" t="s">
        <v>802</v>
      </c>
      <c r="H681" s="4" t="s">
        <v>51</v>
      </c>
      <c r="I681" s="4" t="s">
        <v>28</v>
      </c>
      <c r="J681" s="4" t="s">
        <v>795</v>
      </c>
    </row>
    <row r="682">
      <c r="A682" s="4">
        <v>680.0</v>
      </c>
      <c r="B682" s="4" t="s">
        <v>793</v>
      </c>
      <c r="C682" s="5" t="s">
        <v>803</v>
      </c>
      <c r="H682" s="4" t="s">
        <v>51</v>
      </c>
      <c r="I682" s="4" t="s">
        <v>28</v>
      </c>
      <c r="J682" s="4" t="s">
        <v>795</v>
      </c>
    </row>
    <row r="683">
      <c r="A683" s="4">
        <v>681.0</v>
      </c>
      <c r="B683" s="4" t="s">
        <v>793</v>
      </c>
      <c r="C683" s="5" t="s">
        <v>804</v>
      </c>
      <c r="H683" s="4" t="s">
        <v>51</v>
      </c>
      <c r="I683" s="4" t="s">
        <v>28</v>
      </c>
      <c r="J683" s="4" t="s">
        <v>795</v>
      </c>
    </row>
    <row r="684">
      <c r="A684" s="4">
        <v>682.0</v>
      </c>
      <c r="B684" s="4" t="s">
        <v>793</v>
      </c>
      <c r="C684" s="5" t="s">
        <v>805</v>
      </c>
      <c r="H684" s="4" t="s">
        <v>51</v>
      </c>
      <c r="I684" s="4" t="s">
        <v>28</v>
      </c>
      <c r="J684" s="4" t="s">
        <v>795</v>
      </c>
    </row>
    <row r="685">
      <c r="A685" s="4">
        <v>683.0</v>
      </c>
      <c r="B685" s="4" t="s">
        <v>793</v>
      </c>
      <c r="C685" s="5" t="s">
        <v>806</v>
      </c>
      <c r="H685" s="4" t="s">
        <v>51</v>
      </c>
      <c r="I685" s="4" t="s">
        <v>28</v>
      </c>
      <c r="J685" s="4" t="s">
        <v>795</v>
      </c>
    </row>
    <row r="686">
      <c r="A686" s="4">
        <v>684.0</v>
      </c>
      <c r="B686" s="4" t="s">
        <v>807</v>
      </c>
      <c r="C686" s="5" t="s">
        <v>808</v>
      </c>
      <c r="H686" s="4" t="s">
        <v>51</v>
      </c>
      <c r="I686" s="4" t="s">
        <v>28</v>
      </c>
      <c r="J686" s="4" t="s">
        <v>809</v>
      </c>
    </row>
    <row r="687">
      <c r="A687" s="4">
        <v>685.0</v>
      </c>
      <c r="B687" s="4" t="s">
        <v>807</v>
      </c>
      <c r="C687" s="5" t="s">
        <v>810</v>
      </c>
      <c r="H687" s="4" t="s">
        <v>51</v>
      </c>
      <c r="I687" s="4" t="s">
        <v>28</v>
      </c>
      <c r="J687" s="4" t="s">
        <v>809</v>
      </c>
    </row>
    <row r="688">
      <c r="A688" s="4">
        <v>686.0</v>
      </c>
      <c r="B688" s="4" t="s">
        <v>807</v>
      </c>
      <c r="C688" s="5" t="s">
        <v>811</v>
      </c>
      <c r="H688" s="4" t="s">
        <v>51</v>
      </c>
      <c r="I688" s="4" t="s">
        <v>28</v>
      </c>
      <c r="J688" s="4" t="s">
        <v>809</v>
      </c>
    </row>
    <row r="689">
      <c r="A689" s="4">
        <v>687.0</v>
      </c>
      <c r="B689" s="4" t="s">
        <v>807</v>
      </c>
      <c r="C689" s="5" t="s">
        <v>812</v>
      </c>
      <c r="H689" s="4" t="s">
        <v>51</v>
      </c>
      <c r="I689" s="4" t="s">
        <v>28</v>
      </c>
      <c r="J689" s="4" t="s">
        <v>809</v>
      </c>
    </row>
    <row r="690">
      <c r="A690" s="4">
        <v>688.0</v>
      </c>
      <c r="B690" s="4" t="s">
        <v>807</v>
      </c>
      <c r="C690" s="5" t="s">
        <v>813</v>
      </c>
      <c r="H690" s="4" t="s">
        <v>51</v>
      </c>
      <c r="I690" s="4" t="s">
        <v>28</v>
      </c>
      <c r="J690" s="4" t="s">
        <v>809</v>
      </c>
    </row>
    <row r="691">
      <c r="A691" s="4">
        <v>689.0</v>
      </c>
      <c r="B691" s="4" t="s">
        <v>807</v>
      </c>
      <c r="C691" s="5" t="s">
        <v>814</v>
      </c>
      <c r="H691" s="4" t="s">
        <v>51</v>
      </c>
      <c r="I691" s="4" t="s">
        <v>28</v>
      </c>
      <c r="J691" s="4" t="s">
        <v>809</v>
      </c>
    </row>
    <row r="692">
      <c r="A692" s="4">
        <v>690.0</v>
      </c>
      <c r="B692" s="4" t="s">
        <v>807</v>
      </c>
      <c r="C692" s="5" t="s">
        <v>815</v>
      </c>
      <c r="H692" s="4" t="s">
        <v>51</v>
      </c>
      <c r="I692" s="4" t="s">
        <v>28</v>
      </c>
      <c r="J692" s="4" t="s">
        <v>809</v>
      </c>
    </row>
    <row r="693">
      <c r="A693" s="4">
        <v>691.0</v>
      </c>
      <c r="B693" s="4" t="s">
        <v>807</v>
      </c>
      <c r="C693" s="5" t="s">
        <v>816</v>
      </c>
      <c r="H693" s="4" t="s">
        <v>51</v>
      </c>
      <c r="I693" s="4" t="s">
        <v>28</v>
      </c>
      <c r="J693" s="4" t="s">
        <v>809</v>
      </c>
    </row>
    <row r="694">
      <c r="A694" s="4">
        <v>692.0</v>
      </c>
      <c r="B694" s="4" t="s">
        <v>807</v>
      </c>
      <c r="C694" s="5" t="s">
        <v>817</v>
      </c>
      <c r="H694" s="4" t="s">
        <v>51</v>
      </c>
      <c r="I694" s="4" t="s">
        <v>28</v>
      </c>
      <c r="J694" s="4" t="s">
        <v>809</v>
      </c>
    </row>
    <row r="695">
      <c r="A695" s="4">
        <v>693.0</v>
      </c>
      <c r="B695" s="4" t="s">
        <v>807</v>
      </c>
      <c r="C695" s="5" t="s">
        <v>818</v>
      </c>
      <c r="H695" s="4" t="s">
        <v>51</v>
      </c>
      <c r="I695" s="4" t="s">
        <v>28</v>
      </c>
      <c r="J695" s="4" t="s">
        <v>809</v>
      </c>
    </row>
    <row r="696">
      <c r="A696" s="4">
        <v>694.0</v>
      </c>
      <c r="B696" s="4" t="s">
        <v>807</v>
      </c>
      <c r="C696" s="5" t="s">
        <v>819</v>
      </c>
      <c r="H696" s="4" t="s">
        <v>51</v>
      </c>
      <c r="I696" s="4" t="s">
        <v>28</v>
      </c>
      <c r="J696" s="4" t="s">
        <v>809</v>
      </c>
    </row>
    <row r="697">
      <c r="A697" s="4">
        <v>695.0</v>
      </c>
      <c r="B697" s="4" t="s">
        <v>807</v>
      </c>
      <c r="C697" s="5" t="s">
        <v>820</v>
      </c>
      <c r="H697" s="4" t="s">
        <v>51</v>
      </c>
      <c r="I697" s="4" t="s">
        <v>28</v>
      </c>
      <c r="J697" s="4" t="s">
        <v>809</v>
      </c>
    </row>
    <row r="698">
      <c r="A698" s="4">
        <v>696.0</v>
      </c>
      <c r="B698" s="4" t="s">
        <v>807</v>
      </c>
      <c r="C698" s="5" t="s">
        <v>821</v>
      </c>
      <c r="H698" s="4" t="s">
        <v>51</v>
      </c>
      <c r="I698" s="4" t="s">
        <v>28</v>
      </c>
      <c r="J698" s="4" t="s">
        <v>809</v>
      </c>
    </row>
    <row r="699">
      <c r="A699" s="4">
        <v>697.0</v>
      </c>
      <c r="B699" s="4" t="s">
        <v>807</v>
      </c>
      <c r="C699" s="5" t="s">
        <v>822</v>
      </c>
      <c r="H699" s="4" t="s">
        <v>51</v>
      </c>
      <c r="I699" s="4" t="s">
        <v>28</v>
      </c>
      <c r="J699" s="4" t="s">
        <v>809</v>
      </c>
    </row>
    <row r="700">
      <c r="A700" s="4">
        <v>698.0</v>
      </c>
      <c r="B700" s="4" t="s">
        <v>807</v>
      </c>
      <c r="C700" s="5" t="s">
        <v>823</v>
      </c>
      <c r="H700" s="4" t="s">
        <v>51</v>
      </c>
      <c r="I700" s="4" t="s">
        <v>28</v>
      </c>
      <c r="J700" s="4" t="s">
        <v>809</v>
      </c>
    </row>
    <row r="701">
      <c r="A701" s="4">
        <v>699.0</v>
      </c>
      <c r="B701" s="4" t="s">
        <v>824</v>
      </c>
      <c r="C701" s="5" t="s">
        <v>825</v>
      </c>
      <c r="H701" s="4" t="s">
        <v>223</v>
      </c>
      <c r="I701" s="4" t="s">
        <v>32</v>
      </c>
      <c r="J701" s="4" t="s">
        <v>196</v>
      </c>
    </row>
    <row r="702">
      <c r="A702" s="4">
        <v>700.0</v>
      </c>
      <c r="B702" s="4" t="s">
        <v>824</v>
      </c>
      <c r="C702" s="5" t="s">
        <v>826</v>
      </c>
      <c r="H702" s="4" t="s">
        <v>223</v>
      </c>
      <c r="I702" s="4" t="s">
        <v>32</v>
      </c>
      <c r="J702" s="4" t="s">
        <v>196</v>
      </c>
    </row>
    <row r="703">
      <c r="A703" s="4">
        <v>701.0</v>
      </c>
      <c r="B703" s="4" t="s">
        <v>824</v>
      </c>
      <c r="C703" s="5" t="s">
        <v>827</v>
      </c>
      <c r="H703" s="4" t="s">
        <v>223</v>
      </c>
      <c r="I703" s="4" t="s">
        <v>32</v>
      </c>
      <c r="J703" s="4" t="s">
        <v>196</v>
      </c>
    </row>
    <row r="704">
      <c r="A704" s="4">
        <v>702.0</v>
      </c>
      <c r="B704" s="4" t="s">
        <v>824</v>
      </c>
      <c r="C704" s="5" t="s">
        <v>828</v>
      </c>
      <c r="H704" s="4" t="s">
        <v>223</v>
      </c>
      <c r="I704" s="4" t="s">
        <v>32</v>
      </c>
      <c r="J704" s="4" t="s">
        <v>196</v>
      </c>
    </row>
    <row r="705">
      <c r="A705" s="4">
        <v>703.0</v>
      </c>
      <c r="B705" s="4" t="s">
        <v>824</v>
      </c>
      <c r="C705" s="5" t="s">
        <v>829</v>
      </c>
      <c r="H705" s="4" t="s">
        <v>223</v>
      </c>
      <c r="I705" s="4" t="s">
        <v>32</v>
      </c>
      <c r="J705" s="4" t="s">
        <v>196</v>
      </c>
    </row>
    <row r="706">
      <c r="A706" s="4">
        <v>704.0</v>
      </c>
      <c r="B706" s="4" t="s">
        <v>824</v>
      </c>
      <c r="C706" s="5" t="s">
        <v>830</v>
      </c>
      <c r="H706" s="4" t="s">
        <v>223</v>
      </c>
      <c r="I706" s="4" t="s">
        <v>32</v>
      </c>
      <c r="J706" s="4" t="s">
        <v>196</v>
      </c>
    </row>
    <row r="707">
      <c r="A707" s="4">
        <v>705.0</v>
      </c>
      <c r="B707" s="4" t="s">
        <v>824</v>
      </c>
      <c r="C707" s="5" t="s">
        <v>831</v>
      </c>
      <c r="H707" s="4" t="s">
        <v>223</v>
      </c>
      <c r="I707" s="4" t="s">
        <v>32</v>
      </c>
      <c r="J707" s="4" t="s">
        <v>196</v>
      </c>
    </row>
    <row r="708">
      <c r="A708" s="4">
        <v>706.0</v>
      </c>
      <c r="B708" s="4" t="s">
        <v>824</v>
      </c>
      <c r="C708" s="5" t="s">
        <v>832</v>
      </c>
      <c r="H708" s="4" t="s">
        <v>223</v>
      </c>
      <c r="I708" s="4" t="s">
        <v>32</v>
      </c>
      <c r="J708" s="4" t="s">
        <v>196</v>
      </c>
    </row>
    <row r="709">
      <c r="A709" s="4">
        <v>707.0</v>
      </c>
      <c r="B709" s="4" t="s">
        <v>824</v>
      </c>
      <c r="C709" s="5" t="s">
        <v>833</v>
      </c>
      <c r="H709" s="4" t="s">
        <v>223</v>
      </c>
      <c r="I709" s="4" t="s">
        <v>32</v>
      </c>
      <c r="J709" s="4" t="s">
        <v>196</v>
      </c>
    </row>
    <row r="710">
      <c r="A710" s="4">
        <v>708.0</v>
      </c>
      <c r="B710" s="4" t="s">
        <v>824</v>
      </c>
      <c r="C710" s="5" t="s">
        <v>834</v>
      </c>
      <c r="H710" s="4" t="s">
        <v>223</v>
      </c>
      <c r="I710" s="4" t="s">
        <v>32</v>
      </c>
      <c r="J710" s="4" t="s">
        <v>196</v>
      </c>
    </row>
    <row r="711">
      <c r="A711" s="4">
        <v>709.0</v>
      </c>
      <c r="B711" s="4" t="s">
        <v>824</v>
      </c>
      <c r="C711" s="5" t="s">
        <v>835</v>
      </c>
      <c r="H711" s="4" t="s">
        <v>223</v>
      </c>
      <c r="I711" s="4" t="s">
        <v>32</v>
      </c>
      <c r="J711" s="4" t="s">
        <v>196</v>
      </c>
    </row>
    <row r="712">
      <c r="A712" s="4">
        <v>710.0</v>
      </c>
      <c r="B712" s="4" t="s">
        <v>824</v>
      </c>
      <c r="C712" s="5" t="s">
        <v>836</v>
      </c>
      <c r="H712" s="4" t="s">
        <v>223</v>
      </c>
      <c r="I712" s="4" t="s">
        <v>32</v>
      </c>
      <c r="J712" s="4" t="s">
        <v>196</v>
      </c>
    </row>
    <row r="713">
      <c r="A713" s="4">
        <v>711.0</v>
      </c>
      <c r="B713" s="4" t="s">
        <v>824</v>
      </c>
      <c r="C713" s="5" t="s">
        <v>837</v>
      </c>
      <c r="H713" s="4" t="s">
        <v>223</v>
      </c>
      <c r="I713" s="4" t="s">
        <v>32</v>
      </c>
      <c r="J713" s="4" t="s">
        <v>196</v>
      </c>
    </row>
    <row r="714">
      <c r="A714" s="4">
        <v>712.0</v>
      </c>
      <c r="B714" s="4" t="s">
        <v>824</v>
      </c>
      <c r="C714" s="5" t="s">
        <v>838</v>
      </c>
      <c r="H714" s="4" t="s">
        <v>223</v>
      </c>
      <c r="I714" s="4" t="s">
        <v>32</v>
      </c>
      <c r="J714" s="4" t="s">
        <v>196</v>
      </c>
    </row>
    <row r="715">
      <c r="A715" s="4">
        <v>713.0</v>
      </c>
      <c r="B715" s="4" t="s">
        <v>824</v>
      </c>
      <c r="C715" s="5" t="s">
        <v>839</v>
      </c>
      <c r="H715" s="4" t="s">
        <v>223</v>
      </c>
      <c r="I715" s="4" t="s">
        <v>32</v>
      </c>
      <c r="J715" s="4" t="s">
        <v>196</v>
      </c>
    </row>
    <row r="716">
      <c r="A716" s="4">
        <v>714.0</v>
      </c>
      <c r="B716" s="4" t="s">
        <v>840</v>
      </c>
      <c r="C716" s="5" t="s">
        <v>841</v>
      </c>
      <c r="H716" s="4" t="s">
        <v>217</v>
      </c>
      <c r="I716" s="4" t="s">
        <v>8</v>
      </c>
      <c r="J716" s="4" t="s">
        <v>8</v>
      </c>
    </row>
    <row r="717">
      <c r="A717" s="4">
        <v>715.0</v>
      </c>
      <c r="B717" s="4" t="s">
        <v>840</v>
      </c>
      <c r="C717" s="5" t="s">
        <v>842</v>
      </c>
      <c r="H717" s="4" t="s">
        <v>217</v>
      </c>
      <c r="I717" s="4" t="s">
        <v>8</v>
      </c>
      <c r="J717" s="4" t="s">
        <v>8</v>
      </c>
    </row>
    <row r="718">
      <c r="A718" s="4">
        <v>716.0</v>
      </c>
      <c r="B718" s="4" t="s">
        <v>840</v>
      </c>
      <c r="C718" s="5" t="s">
        <v>843</v>
      </c>
      <c r="H718" s="4" t="s">
        <v>217</v>
      </c>
      <c r="I718" s="4" t="s">
        <v>8</v>
      </c>
      <c r="J718" s="4" t="s">
        <v>8</v>
      </c>
    </row>
    <row r="719">
      <c r="A719" s="4">
        <v>717.0</v>
      </c>
      <c r="B719" s="4" t="s">
        <v>840</v>
      </c>
      <c r="C719" s="5" t="s">
        <v>844</v>
      </c>
      <c r="H719" s="4" t="s">
        <v>217</v>
      </c>
      <c r="I719" s="4" t="s">
        <v>8</v>
      </c>
      <c r="J719" s="4" t="s">
        <v>8</v>
      </c>
    </row>
    <row r="720">
      <c r="A720" s="4">
        <v>718.0</v>
      </c>
      <c r="B720" s="4" t="s">
        <v>840</v>
      </c>
      <c r="C720" s="5" t="s">
        <v>845</v>
      </c>
      <c r="H720" s="4" t="s">
        <v>217</v>
      </c>
      <c r="I720" s="4" t="s">
        <v>8</v>
      </c>
      <c r="J720" s="4" t="s">
        <v>8</v>
      </c>
    </row>
    <row r="721">
      <c r="A721" s="4">
        <v>719.0</v>
      </c>
      <c r="B721" s="4" t="s">
        <v>840</v>
      </c>
      <c r="C721" s="5" t="s">
        <v>846</v>
      </c>
      <c r="H721" s="4" t="s">
        <v>217</v>
      </c>
      <c r="I721" s="4" t="s">
        <v>8</v>
      </c>
      <c r="J721" s="4" t="s">
        <v>8</v>
      </c>
    </row>
    <row r="722">
      <c r="A722" s="4">
        <v>720.0</v>
      </c>
      <c r="B722" s="4" t="s">
        <v>840</v>
      </c>
      <c r="C722" s="5" t="s">
        <v>847</v>
      </c>
      <c r="H722" s="4" t="s">
        <v>217</v>
      </c>
      <c r="I722" s="4" t="s">
        <v>8</v>
      </c>
      <c r="J722" s="4" t="s">
        <v>8</v>
      </c>
    </row>
    <row r="723">
      <c r="A723" s="4">
        <v>721.0</v>
      </c>
      <c r="B723" s="4" t="s">
        <v>840</v>
      </c>
      <c r="C723" s="5" t="s">
        <v>848</v>
      </c>
      <c r="H723" s="4" t="s">
        <v>217</v>
      </c>
      <c r="I723" s="4" t="s">
        <v>8</v>
      </c>
      <c r="J723" s="4" t="s">
        <v>8</v>
      </c>
    </row>
    <row r="724">
      <c r="A724" s="4">
        <v>722.0</v>
      </c>
      <c r="B724" s="4" t="s">
        <v>840</v>
      </c>
      <c r="C724" s="5" t="s">
        <v>849</v>
      </c>
      <c r="H724" s="4" t="s">
        <v>217</v>
      </c>
      <c r="I724" s="4" t="s">
        <v>8</v>
      </c>
      <c r="J724" s="4" t="s">
        <v>8</v>
      </c>
    </row>
    <row r="725">
      <c r="A725" s="4">
        <v>723.0</v>
      </c>
      <c r="B725" s="4" t="s">
        <v>840</v>
      </c>
      <c r="C725" s="5" t="s">
        <v>850</v>
      </c>
      <c r="H725" s="4" t="s">
        <v>217</v>
      </c>
      <c r="I725" s="4" t="s">
        <v>8</v>
      </c>
      <c r="J725" s="4" t="s">
        <v>8</v>
      </c>
    </row>
    <row r="726">
      <c r="A726" s="4">
        <v>724.0</v>
      </c>
      <c r="B726" s="4" t="s">
        <v>840</v>
      </c>
      <c r="C726" s="5" t="s">
        <v>851</v>
      </c>
      <c r="H726" s="4" t="s">
        <v>217</v>
      </c>
      <c r="I726" s="4" t="s">
        <v>8</v>
      </c>
      <c r="J726" s="4" t="s">
        <v>8</v>
      </c>
    </row>
    <row r="727">
      <c r="A727" s="4">
        <v>725.0</v>
      </c>
      <c r="B727" s="4" t="s">
        <v>840</v>
      </c>
      <c r="C727" s="5" t="s">
        <v>852</v>
      </c>
      <c r="H727" s="4" t="s">
        <v>217</v>
      </c>
      <c r="I727" s="4" t="s">
        <v>8</v>
      </c>
      <c r="J727" s="4" t="s">
        <v>8</v>
      </c>
    </row>
    <row r="728">
      <c r="A728" s="4">
        <v>726.0</v>
      </c>
      <c r="B728" s="4" t="s">
        <v>840</v>
      </c>
      <c r="C728" s="5" t="s">
        <v>853</v>
      </c>
      <c r="H728" s="4" t="s">
        <v>217</v>
      </c>
      <c r="I728" s="4" t="s">
        <v>8</v>
      </c>
      <c r="J728" s="4" t="s">
        <v>8</v>
      </c>
    </row>
    <row r="729">
      <c r="A729" s="4">
        <v>727.0</v>
      </c>
      <c r="B729" s="4" t="s">
        <v>840</v>
      </c>
      <c r="C729" s="5" t="s">
        <v>854</v>
      </c>
      <c r="H729" s="4" t="s">
        <v>217</v>
      </c>
      <c r="I729" s="4" t="s">
        <v>8</v>
      </c>
      <c r="J729" s="4" t="s">
        <v>8</v>
      </c>
    </row>
    <row r="730">
      <c r="A730" s="4">
        <v>728.0</v>
      </c>
      <c r="B730" s="4" t="s">
        <v>840</v>
      </c>
      <c r="C730" s="5" t="s">
        <v>855</v>
      </c>
      <c r="H730" s="4" t="s">
        <v>217</v>
      </c>
      <c r="I730" s="4" t="s">
        <v>8</v>
      </c>
      <c r="J730" s="4" t="s">
        <v>8</v>
      </c>
    </row>
    <row r="731">
      <c r="A731" s="4">
        <v>729.0</v>
      </c>
      <c r="B731" s="4" t="s">
        <v>856</v>
      </c>
      <c r="C731" s="5" t="s">
        <v>857</v>
      </c>
      <c r="H731" s="4" t="s">
        <v>223</v>
      </c>
      <c r="I731" s="4" t="s">
        <v>32</v>
      </c>
      <c r="J731" s="4" t="s">
        <v>196</v>
      </c>
    </row>
    <row r="732">
      <c r="A732" s="4">
        <v>730.0</v>
      </c>
      <c r="B732" s="4" t="s">
        <v>856</v>
      </c>
      <c r="C732" s="5" t="s">
        <v>858</v>
      </c>
      <c r="H732" s="4" t="s">
        <v>223</v>
      </c>
      <c r="I732" s="4" t="s">
        <v>32</v>
      </c>
      <c r="J732" s="4" t="s">
        <v>196</v>
      </c>
    </row>
    <row r="733">
      <c r="A733" s="4">
        <v>731.0</v>
      </c>
      <c r="B733" s="4" t="s">
        <v>856</v>
      </c>
      <c r="C733" s="5" t="s">
        <v>859</v>
      </c>
      <c r="H733" s="4" t="s">
        <v>223</v>
      </c>
      <c r="I733" s="4" t="s">
        <v>32</v>
      </c>
      <c r="J733" s="4" t="s">
        <v>196</v>
      </c>
    </row>
    <row r="734">
      <c r="A734" s="4">
        <v>732.0</v>
      </c>
      <c r="B734" s="4" t="s">
        <v>856</v>
      </c>
      <c r="C734" s="5" t="s">
        <v>860</v>
      </c>
      <c r="H734" s="4" t="s">
        <v>223</v>
      </c>
      <c r="I734" s="4" t="s">
        <v>32</v>
      </c>
      <c r="J734" s="4" t="s">
        <v>196</v>
      </c>
    </row>
    <row r="735">
      <c r="A735" s="4">
        <v>733.0</v>
      </c>
      <c r="B735" s="4" t="s">
        <v>856</v>
      </c>
      <c r="C735" s="5" t="s">
        <v>861</v>
      </c>
      <c r="H735" s="4" t="s">
        <v>223</v>
      </c>
      <c r="I735" s="4" t="s">
        <v>32</v>
      </c>
      <c r="J735" s="4" t="s">
        <v>196</v>
      </c>
    </row>
    <row r="736">
      <c r="A736" s="4">
        <v>734.0</v>
      </c>
      <c r="B736" s="4" t="s">
        <v>856</v>
      </c>
      <c r="C736" s="5" t="s">
        <v>862</v>
      </c>
      <c r="H736" s="4" t="s">
        <v>223</v>
      </c>
      <c r="I736" s="4" t="s">
        <v>32</v>
      </c>
      <c r="J736" s="4" t="s">
        <v>196</v>
      </c>
    </row>
    <row r="737">
      <c r="A737" s="4">
        <v>735.0</v>
      </c>
      <c r="B737" s="4" t="s">
        <v>863</v>
      </c>
      <c r="C737" s="5" t="s">
        <v>864</v>
      </c>
      <c r="H737" s="4" t="s">
        <v>7</v>
      </c>
      <c r="I737" s="4" t="s">
        <v>32</v>
      </c>
      <c r="J737" s="4" t="s">
        <v>196</v>
      </c>
    </row>
    <row r="738">
      <c r="A738" s="4">
        <v>736.0</v>
      </c>
      <c r="B738" s="4" t="s">
        <v>863</v>
      </c>
      <c r="C738" s="5" t="s">
        <v>865</v>
      </c>
      <c r="H738" s="4" t="s">
        <v>7</v>
      </c>
      <c r="I738" s="4" t="s">
        <v>32</v>
      </c>
      <c r="J738" s="4" t="s">
        <v>196</v>
      </c>
    </row>
    <row r="739">
      <c r="A739" s="4">
        <v>737.0</v>
      </c>
      <c r="B739" s="4" t="s">
        <v>863</v>
      </c>
      <c r="C739" s="5" t="s">
        <v>866</v>
      </c>
      <c r="H739" s="4" t="s">
        <v>7</v>
      </c>
      <c r="I739" s="4" t="s">
        <v>32</v>
      </c>
      <c r="J739" s="4" t="s">
        <v>196</v>
      </c>
    </row>
    <row r="740">
      <c r="A740" s="4">
        <v>738.0</v>
      </c>
      <c r="B740" s="4" t="s">
        <v>863</v>
      </c>
      <c r="C740" s="5" t="s">
        <v>867</v>
      </c>
      <c r="H740" s="4" t="s">
        <v>7</v>
      </c>
      <c r="I740" s="4" t="s">
        <v>32</v>
      </c>
      <c r="J740" s="4" t="s">
        <v>196</v>
      </c>
    </row>
    <row r="741">
      <c r="A741" s="4">
        <v>739.0</v>
      </c>
      <c r="B741" s="4" t="s">
        <v>863</v>
      </c>
      <c r="C741" s="5" t="s">
        <v>868</v>
      </c>
      <c r="H741" s="4" t="s">
        <v>7</v>
      </c>
      <c r="I741" s="4" t="s">
        <v>32</v>
      </c>
      <c r="J741" s="4" t="s">
        <v>196</v>
      </c>
    </row>
    <row r="742">
      <c r="A742" s="4">
        <v>740.0</v>
      </c>
      <c r="B742" s="4" t="s">
        <v>863</v>
      </c>
      <c r="C742" s="5" t="s">
        <v>869</v>
      </c>
      <c r="H742" s="4" t="s">
        <v>7</v>
      </c>
      <c r="I742" s="4" t="s">
        <v>32</v>
      </c>
      <c r="J742" s="4" t="s">
        <v>196</v>
      </c>
    </row>
    <row r="743">
      <c r="A743" s="4">
        <v>741.0</v>
      </c>
      <c r="B743" s="4" t="s">
        <v>863</v>
      </c>
      <c r="C743" s="5" t="s">
        <v>870</v>
      </c>
      <c r="H743" s="4" t="s">
        <v>7</v>
      </c>
      <c r="I743" s="4" t="s">
        <v>32</v>
      </c>
      <c r="J743" s="4" t="s">
        <v>196</v>
      </c>
    </row>
    <row r="744">
      <c r="A744" s="4">
        <v>742.0</v>
      </c>
      <c r="B744" s="4" t="s">
        <v>863</v>
      </c>
      <c r="C744" s="5" t="s">
        <v>871</v>
      </c>
      <c r="H744" s="4" t="s">
        <v>7</v>
      </c>
      <c r="I744" s="4" t="s">
        <v>32</v>
      </c>
      <c r="J744" s="4" t="s">
        <v>196</v>
      </c>
    </row>
    <row r="745">
      <c r="A745" s="4">
        <v>743.0</v>
      </c>
      <c r="B745" s="4" t="s">
        <v>863</v>
      </c>
      <c r="C745" s="5" t="s">
        <v>872</v>
      </c>
      <c r="H745" s="4" t="s">
        <v>7</v>
      </c>
      <c r="I745" s="4" t="s">
        <v>32</v>
      </c>
      <c r="J745" s="4" t="s">
        <v>196</v>
      </c>
    </row>
    <row r="746">
      <c r="A746" s="4">
        <v>744.0</v>
      </c>
      <c r="B746" s="4" t="s">
        <v>863</v>
      </c>
      <c r="C746" s="5" t="s">
        <v>873</v>
      </c>
      <c r="H746" s="4" t="s">
        <v>7</v>
      </c>
      <c r="I746" s="4" t="s">
        <v>32</v>
      </c>
      <c r="J746" s="4" t="s">
        <v>196</v>
      </c>
    </row>
    <row r="747">
      <c r="A747" s="4">
        <v>745.0</v>
      </c>
      <c r="B747" s="4" t="s">
        <v>863</v>
      </c>
      <c r="C747" s="5" t="s">
        <v>874</v>
      </c>
      <c r="H747" s="4" t="s">
        <v>7</v>
      </c>
      <c r="I747" s="4" t="s">
        <v>32</v>
      </c>
      <c r="J747" s="4" t="s">
        <v>196</v>
      </c>
    </row>
    <row r="748">
      <c r="A748" s="4">
        <v>746.0</v>
      </c>
      <c r="B748" s="4" t="s">
        <v>863</v>
      </c>
      <c r="C748" s="5" t="s">
        <v>875</v>
      </c>
      <c r="H748" s="4" t="s">
        <v>7</v>
      </c>
      <c r="I748" s="4" t="s">
        <v>32</v>
      </c>
      <c r="J748" s="4" t="s">
        <v>196</v>
      </c>
    </row>
    <row r="749">
      <c r="A749" s="4">
        <v>747.0</v>
      </c>
      <c r="B749" s="4" t="s">
        <v>863</v>
      </c>
      <c r="C749" s="5" t="s">
        <v>876</v>
      </c>
      <c r="H749" s="4" t="s">
        <v>7</v>
      </c>
      <c r="I749" s="4" t="s">
        <v>32</v>
      </c>
      <c r="J749" s="4" t="s">
        <v>196</v>
      </c>
    </row>
    <row r="750">
      <c r="A750" s="4">
        <v>748.0</v>
      </c>
      <c r="B750" s="4" t="s">
        <v>863</v>
      </c>
      <c r="C750" s="5" t="s">
        <v>877</v>
      </c>
      <c r="H750" s="4" t="s">
        <v>7</v>
      </c>
      <c r="I750" s="4" t="s">
        <v>32</v>
      </c>
      <c r="J750" s="4" t="s">
        <v>196</v>
      </c>
    </row>
    <row r="751">
      <c r="A751" s="4">
        <v>749.0</v>
      </c>
      <c r="B751" s="4" t="s">
        <v>863</v>
      </c>
      <c r="C751" s="5" t="s">
        <v>878</v>
      </c>
      <c r="H751" s="4" t="s">
        <v>7</v>
      </c>
      <c r="I751" s="4" t="s">
        <v>32</v>
      </c>
      <c r="J751" s="4" t="s">
        <v>196</v>
      </c>
    </row>
    <row r="1000">
      <c r="N1000" s="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</hyperlinks>
  <drawing r:id="rId751"/>
</worksheet>
</file>