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My Drive\Study\Paper\SIMPOR\MyPaper\Materials\"/>
    </mc:Choice>
  </mc:AlternateContent>
  <xr:revisionPtr revIDLastSave="0" documentId="13_ncr:1_{51FA584E-F625-4496-A543-B77A2348009E}" xr6:coauthVersionLast="47" xr6:coauthVersionMax="47" xr10:uidLastSave="{00000000-0000-0000-0000-000000000000}"/>
  <bookViews>
    <workbookView xWindow="4815" yWindow="990" windowWidth="23040" windowHeight="11385" activeTab="2" xr2:uid="{00000000-000D-0000-FFFF-FFFF00000000}"/>
  </bookViews>
  <sheets>
    <sheet name="MacroF1" sheetId="1" r:id="rId1"/>
    <sheet name="AUC" sheetId="3" r:id="rId2"/>
    <sheet name="WinningTime" sheetId="10" r:id="rId3"/>
    <sheet name="MicroF1" sheetId="2" r:id="rId4"/>
    <sheet name="Precision" sheetId="4" r:id="rId5"/>
    <sheet name="Recall" sheetId="5" r:id="rId6"/>
    <sheet name="MacroGmean" sheetId="6" r:id="rId7"/>
    <sheet name="MicroGmean" sheetId="7" r:id="rId8"/>
    <sheet name="Time" sheetId="8" r:id="rId9"/>
    <sheet name="wilcoxon_MacroF1" sheetId="11" r:id="rId10"/>
    <sheet name="wilcoxon_AUC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8" l="1"/>
  <c r="Q2" i="8"/>
  <c r="R2" i="8"/>
  <c r="S2" i="8"/>
  <c r="T2" i="8"/>
  <c r="U2" i="8"/>
  <c r="V2" i="8"/>
  <c r="P3" i="8"/>
  <c r="Q3" i="8"/>
  <c r="R3" i="8"/>
  <c r="S3" i="8"/>
  <c r="T3" i="8"/>
  <c r="U3" i="8"/>
  <c r="V3" i="8"/>
  <c r="P4" i="8"/>
  <c r="Q4" i="8"/>
  <c r="R4" i="8"/>
  <c r="S4" i="8"/>
  <c r="T4" i="8"/>
  <c r="U4" i="8"/>
  <c r="V4" i="8"/>
  <c r="P5" i="8"/>
  <c r="Q5" i="8"/>
  <c r="R5" i="8"/>
  <c r="S5" i="8"/>
  <c r="T5" i="8"/>
  <c r="U5" i="8"/>
  <c r="V5" i="8"/>
  <c r="P6" i="8"/>
  <c r="Q6" i="8"/>
  <c r="R6" i="8"/>
  <c r="S6" i="8"/>
  <c r="T6" i="8"/>
  <c r="U6" i="8"/>
  <c r="V6" i="8"/>
  <c r="P7" i="8"/>
  <c r="Q7" i="8"/>
  <c r="R7" i="8"/>
  <c r="S7" i="8"/>
  <c r="T7" i="8"/>
  <c r="U7" i="8"/>
  <c r="V7" i="8"/>
  <c r="P8" i="8"/>
  <c r="Q8" i="8"/>
  <c r="R8" i="8"/>
  <c r="S8" i="8"/>
  <c r="T8" i="8"/>
  <c r="U8" i="8"/>
  <c r="V8" i="8"/>
  <c r="P9" i="8"/>
  <c r="Q9" i="8"/>
  <c r="R9" i="8"/>
  <c r="S9" i="8"/>
  <c r="T9" i="8"/>
  <c r="U9" i="8"/>
  <c r="V9" i="8"/>
  <c r="P10" i="8"/>
  <c r="Q10" i="8"/>
  <c r="R10" i="8"/>
  <c r="S10" i="8"/>
  <c r="T10" i="8"/>
  <c r="U10" i="8"/>
  <c r="V10" i="8"/>
  <c r="P11" i="8"/>
  <c r="Q11" i="8"/>
  <c r="R11" i="8"/>
  <c r="S11" i="8"/>
  <c r="T11" i="8"/>
  <c r="U11" i="8"/>
  <c r="V11" i="8"/>
  <c r="P12" i="8"/>
  <c r="Q12" i="8"/>
  <c r="R12" i="8"/>
  <c r="S12" i="8"/>
  <c r="T12" i="8"/>
  <c r="U12" i="8"/>
  <c r="V12" i="8"/>
  <c r="P13" i="8"/>
  <c r="Q13" i="8"/>
  <c r="R13" i="8"/>
  <c r="S13" i="8"/>
  <c r="T13" i="8"/>
  <c r="U13" i="8"/>
  <c r="V13" i="8"/>
  <c r="P14" i="8"/>
  <c r="Q14" i="8"/>
  <c r="R14" i="8"/>
  <c r="S14" i="8"/>
  <c r="T14" i="8"/>
  <c r="U14" i="8"/>
  <c r="V14" i="8"/>
  <c r="P15" i="8"/>
  <c r="Q15" i="8"/>
  <c r="R15" i="8"/>
  <c r="S15" i="8"/>
  <c r="T15" i="8"/>
  <c r="U15" i="8"/>
  <c r="V15" i="8"/>
  <c r="P16" i="8"/>
  <c r="Q16" i="8"/>
  <c r="R16" i="8"/>
  <c r="S16" i="8"/>
  <c r="T16" i="8"/>
  <c r="U16" i="8"/>
  <c r="V16" i="8"/>
  <c r="P17" i="8"/>
  <c r="Q17" i="8"/>
  <c r="R17" i="8"/>
  <c r="S17" i="8"/>
  <c r="T17" i="8"/>
  <c r="U17" i="8"/>
  <c r="V17" i="8"/>
  <c r="P18" i="8"/>
  <c r="Q18" i="8"/>
  <c r="R18" i="8"/>
  <c r="S18" i="8"/>
  <c r="T18" i="8"/>
  <c r="U18" i="8"/>
  <c r="V18" i="8"/>
  <c r="P19" i="8"/>
  <c r="Q19" i="8"/>
  <c r="R19" i="8"/>
  <c r="S19" i="8"/>
  <c r="T19" i="8"/>
  <c r="U19" i="8"/>
  <c r="V19" i="8"/>
  <c r="P20" i="8"/>
  <c r="Q20" i="8"/>
  <c r="R20" i="8"/>
  <c r="S20" i="8"/>
  <c r="T20" i="8"/>
  <c r="U20" i="8"/>
  <c r="V20" i="8"/>
  <c r="P21" i="8"/>
  <c r="Q21" i="8"/>
  <c r="R21" i="8"/>
  <c r="S21" i="8"/>
  <c r="T21" i="8"/>
  <c r="U21" i="8"/>
  <c r="V21" i="8"/>
  <c r="P22" i="8"/>
  <c r="Q22" i="8"/>
  <c r="R22" i="8"/>
  <c r="S22" i="8"/>
  <c r="T22" i="8"/>
  <c r="U22" i="8"/>
  <c r="V22" i="8"/>
  <c r="P23" i="8"/>
  <c r="Q23" i="8"/>
  <c r="R23" i="8"/>
  <c r="S23" i="8"/>
  <c r="T23" i="8"/>
  <c r="U23" i="8"/>
  <c r="V23" i="8"/>
  <c r="P24" i="8"/>
  <c r="Q24" i="8"/>
  <c r="R24" i="8"/>
  <c r="S24" i="8"/>
  <c r="T24" i="8"/>
  <c r="U24" i="8"/>
  <c r="V24" i="8"/>
  <c r="P25" i="8"/>
  <c r="Q25" i="8"/>
  <c r="R25" i="8"/>
  <c r="S25" i="8"/>
  <c r="T25" i="8"/>
  <c r="U25" i="8"/>
  <c r="V25" i="8"/>
  <c r="P26" i="8"/>
  <c r="Q26" i="8"/>
  <c r="R26" i="8"/>
  <c r="S26" i="8"/>
  <c r="T26" i="8"/>
  <c r="U26" i="8"/>
  <c r="V26" i="8"/>
  <c r="P27" i="8"/>
  <c r="Q27" i="8"/>
  <c r="R27" i="8"/>
  <c r="S27" i="8"/>
  <c r="T27" i="8"/>
  <c r="U27" i="8"/>
  <c r="V27" i="8"/>
  <c r="P28" i="8"/>
  <c r="Q28" i="8"/>
  <c r="R28" i="8"/>
  <c r="S28" i="8"/>
  <c r="T28" i="8"/>
  <c r="U28" i="8"/>
  <c r="V28" i="8"/>
  <c r="P29" i="8"/>
  <c r="Q29" i="8"/>
  <c r="R29" i="8"/>
  <c r="S29" i="8"/>
  <c r="T29" i="8"/>
  <c r="U29" i="8"/>
  <c r="V29" i="8"/>
  <c r="P30" i="8"/>
  <c r="Q30" i="8"/>
  <c r="R30" i="8"/>
  <c r="S30" i="8"/>
  <c r="T30" i="8"/>
  <c r="U30" i="8"/>
  <c r="V30" i="8"/>
  <c r="P31" i="8"/>
  <c r="Q31" i="8"/>
  <c r="R31" i="8"/>
  <c r="S31" i="8"/>
  <c r="T31" i="8"/>
  <c r="U31" i="8"/>
  <c r="V31" i="8"/>
  <c r="P32" i="8"/>
  <c r="Q32" i="8"/>
  <c r="R32" i="8"/>
  <c r="S32" i="8"/>
  <c r="T32" i="8"/>
  <c r="U32" i="8"/>
  <c r="V32" i="8"/>
  <c r="P33" i="8"/>
  <c r="Q33" i="8"/>
  <c r="R33" i="8"/>
  <c r="S33" i="8"/>
  <c r="T33" i="8"/>
  <c r="U33" i="8"/>
  <c r="V33" i="8"/>
  <c r="P34" i="8"/>
  <c r="Q34" i="8"/>
  <c r="R34" i="8"/>
  <c r="S34" i="8"/>
  <c r="T34" i="8"/>
  <c r="U34" i="8"/>
  <c r="V34" i="8"/>
  <c r="P35" i="8"/>
  <c r="Q35" i="8"/>
  <c r="R35" i="8"/>
  <c r="S35" i="8"/>
  <c r="T35" i="8"/>
  <c r="U35" i="8"/>
  <c r="V35" i="8"/>
  <c r="P36" i="8"/>
  <c r="Q36" i="8"/>
  <c r="R36" i="8"/>
  <c r="S36" i="8"/>
  <c r="T36" i="8"/>
  <c r="U36" i="8"/>
  <c r="V36" i="8"/>
  <c r="P37" i="8"/>
  <c r="Q37" i="8"/>
  <c r="R37" i="8"/>
  <c r="S37" i="8"/>
  <c r="T37" i="8"/>
  <c r="U37" i="8"/>
  <c r="V37" i="8"/>
  <c r="P38" i="8"/>
  <c r="Q38" i="8"/>
  <c r="R38" i="8"/>
  <c r="S38" i="8"/>
  <c r="T38" i="8"/>
  <c r="U38" i="8"/>
  <c r="V38" i="8"/>
  <c r="P39" i="8"/>
  <c r="Q39" i="8"/>
  <c r="R39" i="8"/>
  <c r="S39" i="8"/>
  <c r="T39" i="8"/>
  <c r="U39" i="8"/>
  <c r="V39" i="8"/>
  <c r="P40" i="8"/>
  <c r="Q40" i="8"/>
  <c r="R40" i="8"/>
  <c r="S40" i="8"/>
  <c r="T40" i="8"/>
  <c r="U40" i="8"/>
  <c r="V40" i="8"/>
  <c r="P41" i="8"/>
  <c r="Q41" i="8"/>
  <c r="R41" i="8"/>
  <c r="S41" i="8"/>
  <c r="T41" i="8"/>
  <c r="U41" i="8"/>
  <c r="V41" i="8"/>
  <c r="P42" i="8"/>
  <c r="Q42" i="8"/>
  <c r="R42" i="8"/>
  <c r="S42" i="8"/>
  <c r="T42" i="8"/>
  <c r="U42" i="8"/>
  <c r="V42" i="8"/>
  <c r="B44" i="3" a="1"/>
  <c r="G44" i="3" a="1"/>
  <c r="E44" i="2" a="1"/>
  <c r="I44" i="2" a="1"/>
  <c r="E44" i="3" a="1"/>
  <c r="G44" i="2" a="1"/>
  <c r="I44" i="3" a="1"/>
  <c r="B44" i="1" a="1"/>
  <c r="H44" i="3" a="1"/>
  <c r="D44" i="2" a="1"/>
  <c r="D44" i="3" a="1"/>
  <c r="F44" i="3" a="1"/>
  <c r="H44" i="2" a="1"/>
  <c r="I44" i="1" a="1"/>
  <c r="C44" i="1" a="1"/>
  <c r="H44" i="1" a="1"/>
  <c r="G44" i="1" a="1"/>
  <c r="C44" i="3" a="1"/>
  <c r="F44" i="1" a="1"/>
  <c r="E44" i="1" a="1"/>
  <c r="D44" i="1" a="1"/>
  <c r="C44" i="2" a="1"/>
  <c r="F44" i="2" a="1"/>
  <c r="B44" i="2" a="1"/>
  <c r="B44" i="3" l="1"/>
  <c r="F7" i="10"/>
  <c r="F44" i="3"/>
  <c r="J7" i="10" s="1"/>
  <c r="H44" i="3"/>
  <c r="L7" i="10" s="1"/>
  <c r="D44" i="3"/>
  <c r="H7" i="10" s="1"/>
  <c r="C44" i="3"/>
  <c r="G7" i="10" s="1"/>
  <c r="E44" i="3"/>
  <c r="I7" i="10" s="1"/>
  <c r="G44" i="3"/>
  <c r="K7" i="10" s="1"/>
  <c r="I44" i="3"/>
  <c r="M7" i="10" s="1"/>
  <c r="D44" i="1"/>
  <c r="H6" i="10" s="1"/>
  <c r="H44" i="1"/>
  <c r="L6" i="10" s="1"/>
  <c r="B44" i="1"/>
  <c r="F6" i="10" s="1"/>
  <c r="F44" i="1"/>
  <c r="J6" i="10" s="1"/>
  <c r="C44" i="1"/>
  <c r="G6" i="10" s="1"/>
  <c r="E44" i="1"/>
  <c r="I6" i="10" s="1"/>
  <c r="G44" i="1"/>
  <c r="K6" i="10" s="1"/>
  <c r="I44" i="1"/>
  <c r="M6" i="10" s="1"/>
  <c r="H44" i="2"/>
  <c r="D44" i="2"/>
  <c r="F44" i="2"/>
  <c r="I44" i="2"/>
  <c r="G44" i="2"/>
  <c r="E44" i="2"/>
  <c r="C44" i="2"/>
  <c r="B4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<sst xmlns="http://schemas.openxmlformats.org/spreadsheetml/2006/main" count="456" uniqueCount="82">
  <si>
    <t>SIMPOR</t>
  </si>
  <si>
    <t>GDO</t>
  </si>
  <si>
    <t>SMOTE</t>
  </si>
  <si>
    <t>BorderlineSMOTE</t>
  </si>
  <si>
    <t>ADASYN</t>
  </si>
  <si>
    <t>ROS</t>
  </si>
  <si>
    <t>SVMCS</t>
  </si>
  <si>
    <t>EE</t>
  </si>
  <si>
    <t>pima</t>
  </si>
  <si>
    <t>abalone19</t>
  </si>
  <si>
    <t>car_eval_4</t>
  </si>
  <si>
    <t>yeast-1-2-8-9_vs_7</t>
  </si>
  <si>
    <t>yeast3</t>
  </si>
  <si>
    <t>new-thyroid1</t>
  </si>
  <si>
    <t>vehicle2</t>
  </si>
  <si>
    <t>glass1</t>
  </si>
  <si>
    <t>wisconsin</t>
  </si>
  <si>
    <t>glass-0-1-6_vs_2</t>
  </si>
  <si>
    <t>ecoli4</t>
  </si>
  <si>
    <t>glass4</t>
  </si>
  <si>
    <t>page-blocks-1-3_vs_4</t>
  </si>
  <si>
    <t>glass0</t>
  </si>
  <si>
    <t>yeast_me2</t>
  </si>
  <si>
    <t>creditcard</t>
  </si>
  <si>
    <t>yeast5</t>
  </si>
  <si>
    <t>vowel0</t>
  </si>
  <si>
    <t>yeast-0-5-6-7-9_vs_4</t>
  </si>
  <si>
    <t>vehicle3</t>
  </si>
  <si>
    <t>haberman</t>
  </si>
  <si>
    <t>abalone9-18</t>
  </si>
  <si>
    <t>yeast-2_vs_8</t>
  </si>
  <si>
    <t>vehicle0</t>
  </si>
  <si>
    <t>yeast-2_vs_4</t>
  </si>
  <si>
    <t>new-thyroid2</t>
  </si>
  <si>
    <t>glass6</t>
  </si>
  <si>
    <t>yeast4</t>
  </si>
  <si>
    <t>yeast-1-4-5-8_vs_7</t>
  </si>
  <si>
    <t>glass5</t>
  </si>
  <si>
    <t>yeast6</t>
  </si>
  <si>
    <t>yeast1</t>
  </si>
  <si>
    <t>ecoli2</t>
  </si>
  <si>
    <t>ecoli3</t>
  </si>
  <si>
    <t>glass-0-1-2-3_vs_4-5-6</t>
  </si>
  <si>
    <t>yeast-1_vs_7</t>
  </si>
  <si>
    <t>glass2</t>
  </si>
  <si>
    <t>vehicle1</t>
  </si>
  <si>
    <t>ecoli1</t>
  </si>
  <si>
    <t>wine_quality</t>
  </si>
  <si>
    <t>Winning Times</t>
  </si>
  <si>
    <t>Bl-SMOTE</t>
  </si>
  <si>
    <t>sd</t>
  </si>
  <si>
    <t>df</t>
  </si>
  <si>
    <t>SUM</t>
  </si>
  <si>
    <t>BOLD COUNT</t>
  </si>
  <si>
    <t xml:space="preserve">Huong dan CountBold Function </t>
  </si>
  <si>
    <t>1. Make a backup of your workbook.</t>
  </si>
  <si>
    <t>2. Open your workbook and ALT+F11</t>
  </si>
  <si>
    <t>3. Locate your Workbook name in Project Explorer Window</t>
  </si>
  <si>
    <t>4. Right click on your workbook name &gt; Insert &gt; Module</t>
  </si>
  <si>
    <t>5. Copy paste the Macro code given</t>
  </si>
  <si>
    <t>6. Save your file as .xlsm if you intend to reuse Macro again.</t>
  </si>
  <si>
    <t>You can call this as =CountBold(A1:A10)</t>
  </si>
  <si>
    <t>Function CountBold(Rng As Range) As Long</t>
  </si>
  <si>
    <t xml:space="preserve">    Dim Cell As Range</t>
  </si>
  <si>
    <t xml:space="preserve">    For Each Cell In Rng</t>
  </si>
  <si>
    <t xml:space="preserve">        If Cell.Font.Bold Then</t>
  </si>
  <si>
    <t xml:space="preserve">            CountBold = CountBold + 1</t>
  </si>
  <si>
    <t xml:space="preserve">        End If</t>
  </si>
  <si>
    <t xml:space="preserve">    Next Cell</t>
  </si>
  <si>
    <t>End Function</t>
  </si>
  <si>
    <t>F1</t>
  </si>
  <si>
    <t>AUC</t>
  </si>
  <si>
    <t>BL-SMOTE</t>
  </si>
  <si>
    <t>-&gt;</t>
  </si>
  <si>
    <t>Compute Wilcoxon</t>
  </si>
  <si>
    <t>pvalue</t>
  </si>
  <si>
    <t>BL_SMOTE</t>
  </si>
  <si>
    <t>SIMPOR vs.</t>
  </si>
  <si>
    <t>p-value</t>
  </si>
  <si>
    <t>F1-score</t>
  </si>
  <si>
    <t>page-blocks0</t>
  </si>
  <si>
    <t>DeepSM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</si>
</sst>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;[Red]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16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/>
    <xf numFmtId="166" fontId="0" fillId="0" borderId="2" xfId="0" applyNumberFormat="1" applyBorder="1" applyAlignment="1">
      <alignment horizontal="center"/>
    </xf>
    <xf numFmtId="0" fontId="0" fillId="0" borderId="3" xfId="0" applyBorder="1"/>
    <xf numFmtId="11" fontId="0" fillId="0" borderId="0" xfId="0" applyNumberFormat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0" applyNumberFormat="1"/>
    <xf numFmtId="165" fontId="1" fillId="0" borderId="0" xfId="0" applyNumberFormat="1" applyFont="1"/>
    <xf numFmtId="165" fontId="0" fillId="0" borderId="2" xfId="0" applyNumberFormat="1" applyBorder="1"/>
    <xf numFmtId="165" fontId="1" fillId="0" borderId="2" xfId="0" applyNumberFormat="1" applyFont="1" applyBorder="1"/>
    <xf numFmtId="0" fontId="0" fillId="0" borderId="0" xfId="0" applyBorder="1"/>
    <xf numFmtId="165" fontId="0" fillId="0" borderId="4" xfId="0" applyNumberFormat="1" applyBorder="1"/>
    <xf numFmtId="165" fontId="1" fillId="0" borderId="4" xfId="0" applyNumberFormat="1" applyFont="1" applyBorder="1"/>
    <xf numFmtId="165" fontId="1" fillId="0" borderId="0" xfId="0" applyNumberFormat="1" applyFont="1" applyBorder="1"/>
    <xf numFmtId="165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AUC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WinningTime!$F$5:$M$5</c:f>
              <c:strCache>
                <c:ptCount val="8"/>
                <c:pt idx="0">
                  <c:v>SIMPOR</c:v>
                </c:pt>
                <c:pt idx="1">
                  <c:v>GDO</c:v>
                </c:pt>
                <c:pt idx="2">
                  <c:v>SMOTE</c:v>
                </c:pt>
                <c:pt idx="3">
                  <c:v>Bl-SMOTE</c:v>
                </c:pt>
                <c:pt idx="4">
                  <c:v>ADASYN</c:v>
                </c:pt>
                <c:pt idx="5">
                  <c:v>DeepSM</c:v>
                </c:pt>
                <c:pt idx="6">
                  <c:v>SVMCS</c:v>
                </c:pt>
                <c:pt idx="7">
                  <c:v>EE</c:v>
                </c:pt>
              </c:strCache>
            </c:strRef>
          </c:cat>
          <c:val>
            <c:numRef>
              <c:f>WinningTime!$F$7:$M$7</c:f>
              <c:numCache>
                <c:formatCode>General</c:formatCode>
                <c:ptCount val="8"/>
                <c:pt idx="0">
                  <c:v>25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6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8-4226-94F3-8A49593CB2FC}"/>
            </c:ext>
          </c:extLst>
        </c:ser>
        <c:ser>
          <c:idx val="0"/>
          <c:order val="1"/>
          <c:tx>
            <c:v>F1-score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WinningTime!$F$5:$M$5</c:f>
              <c:strCache>
                <c:ptCount val="8"/>
                <c:pt idx="0">
                  <c:v>SIMPOR</c:v>
                </c:pt>
                <c:pt idx="1">
                  <c:v>GDO</c:v>
                </c:pt>
                <c:pt idx="2">
                  <c:v>SMOTE</c:v>
                </c:pt>
                <c:pt idx="3">
                  <c:v>Bl-SMOTE</c:v>
                </c:pt>
                <c:pt idx="4">
                  <c:v>ADASYN</c:v>
                </c:pt>
                <c:pt idx="5">
                  <c:v>DeepSM</c:v>
                </c:pt>
                <c:pt idx="6">
                  <c:v>SVMCS</c:v>
                </c:pt>
                <c:pt idx="7">
                  <c:v>EE</c:v>
                </c:pt>
              </c:strCache>
            </c:strRef>
          </c:cat>
          <c:val>
            <c:numRef>
              <c:f>WinningTime!$F$6:$M$6</c:f>
              <c:numCache>
                <c:formatCode>General</c:formatCode>
                <c:ptCount val="8"/>
                <c:pt idx="0">
                  <c:v>23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18-4226-94F3-8A49593CB2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8431216"/>
        <c:axId val="218432048"/>
      </c:barChart>
      <c:catAx>
        <c:axId val="21843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32048"/>
        <c:crosses val="autoZero"/>
        <c:auto val="1"/>
        <c:lblAlgn val="ctr"/>
        <c:lblOffset val="100"/>
        <c:noMultiLvlLbl val="0"/>
      </c:catAx>
      <c:valAx>
        <c:axId val="21843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winning times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6456802274715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3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10</xdr:row>
      <xdr:rowOff>57150</xdr:rowOff>
    </xdr:from>
    <xdr:to>
      <xdr:col>12</xdr:col>
      <xdr:colOff>337857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6AD3FD-9D49-4797-A1E2-EF61BF6AA9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5"/>
  <sheetViews>
    <sheetView zoomScaleNormal="100" workbookViewId="0">
      <selection activeCell="J46" sqref="J46"/>
    </sheetView>
  </sheetViews>
  <sheetFormatPr defaultRowHeight="15" x14ac:dyDescent="0.25"/>
  <cols>
    <col min="1" max="1" width="24.28515625" customWidth="1"/>
    <col min="5" max="5" width="9.7109375" customWidth="1"/>
  </cols>
  <sheetData>
    <row r="1" spans="1:15" x14ac:dyDescent="0.25">
      <c r="A1" s="8"/>
      <c r="B1" s="9" t="s">
        <v>0</v>
      </c>
      <c r="C1" s="9" t="s">
        <v>1</v>
      </c>
      <c r="D1" s="9" t="s">
        <v>2</v>
      </c>
      <c r="E1" s="9" t="s">
        <v>72</v>
      </c>
      <c r="F1" s="9" t="s">
        <v>4</v>
      </c>
      <c r="G1" s="9" t="s">
        <v>81</v>
      </c>
      <c r="H1" s="9" t="s">
        <v>6</v>
      </c>
      <c r="I1" s="9" t="s">
        <v>7</v>
      </c>
      <c r="O1" t="s">
        <v>74</v>
      </c>
    </row>
    <row r="2" spans="1:15" x14ac:dyDescent="0.25">
      <c r="A2" t="s">
        <v>15</v>
      </c>
      <c r="B2" s="19">
        <v>0.72899999999999998</v>
      </c>
      <c r="C2" s="20">
        <v>0.74099999999999999</v>
      </c>
      <c r="D2" s="19">
        <v>0.70699999999999996</v>
      </c>
      <c r="E2" s="19">
        <v>0.72899999999999998</v>
      </c>
      <c r="F2" s="19">
        <v>0.72899999999999998</v>
      </c>
      <c r="G2" s="19">
        <v>0.70599999999999996</v>
      </c>
      <c r="H2" s="19">
        <v>0.71899999999999997</v>
      </c>
      <c r="I2" s="19">
        <v>0.70499999999999996</v>
      </c>
    </row>
    <row r="3" spans="1:15" x14ac:dyDescent="0.25">
      <c r="A3" t="s">
        <v>16</v>
      </c>
      <c r="B3" s="20">
        <v>0.96199999999999997</v>
      </c>
      <c r="C3" s="19">
        <v>0.95899999999999996</v>
      </c>
      <c r="D3" s="19">
        <v>0.95299999999999996</v>
      </c>
      <c r="E3" s="19">
        <v>0.95799999999999996</v>
      </c>
      <c r="F3" s="19">
        <v>0.95599999999999996</v>
      </c>
      <c r="G3" s="19">
        <v>0.96</v>
      </c>
      <c r="H3" s="19">
        <v>0.95799999999999996</v>
      </c>
      <c r="I3" s="19">
        <v>0.95699999999999996</v>
      </c>
    </row>
    <row r="4" spans="1:15" x14ac:dyDescent="0.25">
      <c r="A4" t="s">
        <v>8</v>
      </c>
      <c r="B4" s="20">
        <v>0.77700000000000002</v>
      </c>
      <c r="C4" s="19">
        <v>0.69899999999999995</v>
      </c>
      <c r="D4" s="19">
        <v>0.71399999999999997</v>
      </c>
      <c r="E4" s="19">
        <v>0.72</v>
      </c>
      <c r="F4" s="19">
        <v>0.7</v>
      </c>
      <c r="G4" s="19">
        <v>0.72099999999999997</v>
      </c>
      <c r="H4" s="19">
        <v>0.74199999999999999</v>
      </c>
      <c r="I4" s="19">
        <v>0.73099999999999998</v>
      </c>
    </row>
    <row r="5" spans="1:15" x14ac:dyDescent="0.25">
      <c r="A5" t="s">
        <v>21</v>
      </c>
      <c r="B5" s="20">
        <v>0.84</v>
      </c>
      <c r="C5" s="19">
        <v>0.79900000000000004</v>
      </c>
      <c r="D5" s="19">
        <v>0.80400000000000005</v>
      </c>
      <c r="E5" s="19">
        <v>0.79500000000000004</v>
      </c>
      <c r="F5" s="19">
        <v>0.80600000000000005</v>
      </c>
      <c r="G5" s="19">
        <v>0.81299999999999994</v>
      </c>
      <c r="H5" s="19">
        <v>0.83499999999999996</v>
      </c>
      <c r="I5" s="19">
        <v>0.81100000000000005</v>
      </c>
    </row>
    <row r="6" spans="1:15" x14ac:dyDescent="0.25">
      <c r="A6" t="s">
        <v>39</v>
      </c>
      <c r="B6" s="20">
        <v>0.71499999999999997</v>
      </c>
      <c r="C6" s="19">
        <v>0.67600000000000005</v>
      </c>
      <c r="D6" s="19">
        <v>0.67500000000000004</v>
      </c>
      <c r="E6" s="19">
        <v>0.68500000000000005</v>
      </c>
      <c r="F6" s="19">
        <v>0.67200000000000004</v>
      </c>
      <c r="G6" s="19">
        <v>0.67300000000000004</v>
      </c>
      <c r="H6" s="19">
        <v>0.68500000000000005</v>
      </c>
      <c r="I6" s="19">
        <v>0.67800000000000005</v>
      </c>
    </row>
    <row r="7" spans="1:15" x14ac:dyDescent="0.25">
      <c r="A7" t="s">
        <v>28</v>
      </c>
      <c r="B7" s="20">
        <v>0.60099999999999998</v>
      </c>
      <c r="C7" s="19">
        <v>0.59899999999999998</v>
      </c>
      <c r="D7" s="19">
        <v>0.58899999999999997</v>
      </c>
      <c r="E7" s="19">
        <v>0.58699999999999997</v>
      </c>
      <c r="F7" s="19">
        <v>0.57999999999999996</v>
      </c>
      <c r="G7" s="19">
        <v>0.58699999999999997</v>
      </c>
      <c r="H7" s="19">
        <v>0.58599999999999997</v>
      </c>
      <c r="I7" s="19">
        <v>0.58399999999999996</v>
      </c>
    </row>
    <row r="8" spans="1:15" x14ac:dyDescent="0.25">
      <c r="A8" t="s">
        <v>45</v>
      </c>
      <c r="B8" s="20">
        <v>0.82399999999999995</v>
      </c>
      <c r="C8" s="19">
        <v>0.81499999999999995</v>
      </c>
      <c r="D8" s="19">
        <v>0.80700000000000005</v>
      </c>
      <c r="E8" s="19">
        <v>0.79600000000000004</v>
      </c>
      <c r="F8" s="19">
        <v>0.81699999999999995</v>
      </c>
      <c r="G8" s="19">
        <v>0.78500000000000003</v>
      </c>
      <c r="H8" s="19">
        <v>0.78400000000000003</v>
      </c>
      <c r="I8" s="19">
        <v>0.80800000000000005</v>
      </c>
    </row>
    <row r="9" spans="1:15" x14ac:dyDescent="0.25">
      <c r="A9" t="s">
        <v>14</v>
      </c>
      <c r="B9" s="20">
        <v>0.98699999999999999</v>
      </c>
      <c r="C9" s="19">
        <v>0.96699999999999997</v>
      </c>
      <c r="D9" s="19">
        <v>0.97699999999999998</v>
      </c>
      <c r="E9" s="19">
        <v>0.97799999999999998</v>
      </c>
      <c r="F9" s="19">
        <v>0.98099999999999998</v>
      </c>
      <c r="G9" s="19">
        <v>0.95399999999999996</v>
      </c>
      <c r="H9" s="19">
        <v>0.97599999999999998</v>
      </c>
      <c r="I9" s="19">
        <v>0.98099999999999998</v>
      </c>
    </row>
    <row r="10" spans="1:15" x14ac:dyDescent="0.25">
      <c r="A10" t="s">
        <v>27</v>
      </c>
      <c r="B10" s="20">
        <v>0.82099999999999995</v>
      </c>
      <c r="C10" s="19">
        <v>0.76600000000000001</v>
      </c>
      <c r="D10" s="19">
        <v>0.78500000000000003</v>
      </c>
      <c r="E10" s="19">
        <v>0.79200000000000004</v>
      </c>
      <c r="F10" s="19">
        <v>0.80600000000000005</v>
      </c>
      <c r="G10" s="19">
        <v>0.78</v>
      </c>
      <c r="H10" s="19">
        <v>0.78200000000000003</v>
      </c>
      <c r="I10" s="19">
        <v>0.78500000000000003</v>
      </c>
    </row>
    <row r="11" spans="1:15" x14ac:dyDescent="0.25">
      <c r="A11" t="s">
        <v>23</v>
      </c>
      <c r="B11" s="20">
        <v>0.95399999999999996</v>
      </c>
      <c r="C11" s="19">
        <v>0.93500000000000005</v>
      </c>
      <c r="D11" s="19">
        <v>0.94599999999999995</v>
      </c>
      <c r="E11" s="19">
        <v>0.94399999999999995</v>
      </c>
      <c r="F11" s="19">
        <v>0.94299999999999995</v>
      </c>
      <c r="G11" s="19">
        <v>0.94699999999999995</v>
      </c>
      <c r="H11" s="19">
        <v>0.90700000000000003</v>
      </c>
      <c r="I11" s="19">
        <v>0.93899999999999995</v>
      </c>
    </row>
    <row r="12" spans="1:15" x14ac:dyDescent="0.25">
      <c r="A12" t="s">
        <v>42</v>
      </c>
      <c r="B12" s="19">
        <v>0.85</v>
      </c>
      <c r="C12" s="19">
        <v>0.92300000000000004</v>
      </c>
      <c r="D12" s="19">
        <v>0.91800000000000004</v>
      </c>
      <c r="E12" s="19">
        <v>0.91200000000000003</v>
      </c>
      <c r="F12" s="19">
        <v>0.91500000000000004</v>
      </c>
      <c r="G12" s="20">
        <v>0.92900000000000005</v>
      </c>
      <c r="H12" s="19">
        <v>0.90700000000000003</v>
      </c>
      <c r="I12" s="19">
        <v>0.90500000000000003</v>
      </c>
    </row>
    <row r="13" spans="1:15" x14ac:dyDescent="0.25">
      <c r="A13" t="s">
        <v>31</v>
      </c>
      <c r="B13" s="19">
        <v>0.93300000000000005</v>
      </c>
      <c r="C13" s="19">
        <v>0.95599999999999996</v>
      </c>
      <c r="D13" s="20">
        <v>0.97</v>
      </c>
      <c r="E13" s="19">
        <v>0.96499999999999997</v>
      </c>
      <c r="F13" s="19">
        <v>0.96499999999999997</v>
      </c>
      <c r="G13" s="19">
        <v>0.95199999999999996</v>
      </c>
      <c r="H13" s="20">
        <v>0.97</v>
      </c>
      <c r="I13" s="19">
        <v>0.96899999999999997</v>
      </c>
    </row>
    <row r="14" spans="1:15" x14ac:dyDescent="0.25">
      <c r="A14" t="s">
        <v>46</v>
      </c>
      <c r="B14" s="19">
        <v>0.83099999999999996</v>
      </c>
      <c r="C14" s="19">
        <v>0.82199999999999995</v>
      </c>
      <c r="D14" s="19">
        <v>0.83799999999999997</v>
      </c>
      <c r="E14" s="19">
        <v>0.81799999999999995</v>
      </c>
      <c r="F14" s="19">
        <v>0.81499999999999995</v>
      </c>
      <c r="G14" s="20">
        <v>0.85299999999999998</v>
      </c>
      <c r="H14" s="19">
        <v>0.82399999999999995</v>
      </c>
      <c r="I14" s="19">
        <v>0.82699999999999996</v>
      </c>
    </row>
    <row r="15" spans="1:15" x14ac:dyDescent="0.25">
      <c r="A15" t="s">
        <v>13</v>
      </c>
      <c r="B15" s="19">
        <v>0.97</v>
      </c>
      <c r="C15" s="20">
        <v>0.97899999999999998</v>
      </c>
      <c r="D15" s="19">
        <v>0.94599999999999995</v>
      </c>
      <c r="E15" s="19">
        <v>0.95299999999999996</v>
      </c>
      <c r="F15" s="19">
        <v>0.95299999999999996</v>
      </c>
      <c r="G15" s="19">
        <v>0.90200000000000002</v>
      </c>
      <c r="H15" s="19">
        <v>0.94599999999999995</v>
      </c>
      <c r="I15" s="19">
        <v>0.94599999999999995</v>
      </c>
    </row>
    <row r="16" spans="1:15" x14ac:dyDescent="0.25">
      <c r="A16" t="s">
        <v>33</v>
      </c>
      <c r="B16" s="19">
        <v>0.96199999999999997</v>
      </c>
      <c r="C16" s="20">
        <v>0.98199999999999998</v>
      </c>
      <c r="D16" s="19">
        <v>0.93799999999999994</v>
      </c>
      <c r="E16" s="19">
        <v>0.93799999999999994</v>
      </c>
      <c r="F16" s="19">
        <v>0.93799999999999994</v>
      </c>
      <c r="G16" s="19">
        <v>0.872</v>
      </c>
      <c r="H16" s="19">
        <v>0.93</v>
      </c>
      <c r="I16" s="19">
        <v>0.93</v>
      </c>
    </row>
    <row r="17" spans="1:9" x14ac:dyDescent="0.25">
      <c r="A17" t="s">
        <v>40</v>
      </c>
      <c r="B17" s="20">
        <v>0.92200000000000004</v>
      </c>
      <c r="C17" s="19">
        <v>0.88</v>
      </c>
      <c r="D17" s="19">
        <v>0.90500000000000003</v>
      </c>
      <c r="E17" s="19">
        <v>0.86399999999999999</v>
      </c>
      <c r="F17" s="19">
        <v>0.88400000000000001</v>
      </c>
      <c r="G17" s="19">
        <v>0.88700000000000001</v>
      </c>
      <c r="H17" s="19">
        <v>0.90900000000000003</v>
      </c>
      <c r="I17" s="19">
        <v>0.91400000000000003</v>
      </c>
    </row>
    <row r="18" spans="1:9" x14ac:dyDescent="0.25">
      <c r="A18" t="s">
        <v>34</v>
      </c>
      <c r="B18" s="20">
        <v>0.95199999999999996</v>
      </c>
      <c r="C18" s="19">
        <v>0.89900000000000002</v>
      </c>
      <c r="D18" s="19">
        <v>0.875</v>
      </c>
      <c r="E18" s="19">
        <v>0.88</v>
      </c>
      <c r="F18" s="19">
        <v>0.86899999999999999</v>
      </c>
      <c r="G18" s="19">
        <v>0.86399999999999999</v>
      </c>
      <c r="H18" s="19">
        <v>0.88</v>
      </c>
      <c r="I18" s="19">
        <v>0.88</v>
      </c>
    </row>
    <row r="19" spans="1:9" x14ac:dyDescent="0.25">
      <c r="A19" t="s">
        <v>12</v>
      </c>
      <c r="B19" s="19">
        <v>0.86199999999999999</v>
      </c>
      <c r="C19" s="19">
        <v>0.81799999999999995</v>
      </c>
      <c r="D19" s="19">
        <v>0.84199999999999997</v>
      </c>
      <c r="E19" s="19">
        <v>0.83599999999999997</v>
      </c>
      <c r="F19" s="19">
        <v>0.82899999999999996</v>
      </c>
      <c r="G19" s="19">
        <v>0.83099999999999996</v>
      </c>
      <c r="H19" s="19">
        <v>0.86699999999999999</v>
      </c>
      <c r="I19" s="20">
        <v>0.879</v>
      </c>
    </row>
    <row r="20" spans="1:9" x14ac:dyDescent="0.25">
      <c r="A20" t="s">
        <v>41</v>
      </c>
      <c r="B20" s="19">
        <v>0.80600000000000005</v>
      </c>
      <c r="C20" s="19">
        <v>0.79100000000000004</v>
      </c>
      <c r="D20" s="19">
        <v>0.79</v>
      </c>
      <c r="E20" s="19">
        <v>0.79200000000000004</v>
      </c>
      <c r="F20" s="19">
        <v>0.79200000000000004</v>
      </c>
      <c r="G20" s="20">
        <v>0.82899999999999996</v>
      </c>
      <c r="H20" s="19">
        <v>0.82699999999999996</v>
      </c>
      <c r="I20" s="19">
        <v>0.82399999999999995</v>
      </c>
    </row>
    <row r="21" spans="1:9" x14ac:dyDescent="0.25">
      <c r="A21" t="s">
        <v>80</v>
      </c>
      <c r="B21" s="20">
        <v>0.92600000000000005</v>
      </c>
      <c r="C21" s="19">
        <v>0.90400000000000003</v>
      </c>
      <c r="D21" s="19">
        <v>0.90900000000000003</v>
      </c>
      <c r="E21" s="19">
        <v>0.9</v>
      </c>
      <c r="F21" s="19">
        <v>0.9</v>
      </c>
      <c r="G21" s="19">
        <v>0.91300000000000003</v>
      </c>
      <c r="H21" s="19">
        <v>0.91900000000000004</v>
      </c>
      <c r="I21" s="19">
        <v>0.91200000000000003</v>
      </c>
    </row>
    <row r="22" spans="1:9" x14ac:dyDescent="0.25">
      <c r="A22" t="s">
        <v>32</v>
      </c>
      <c r="B22" s="19">
        <v>0.88300000000000001</v>
      </c>
      <c r="C22" s="19">
        <v>0.875</v>
      </c>
      <c r="D22" s="20">
        <v>0.89300000000000002</v>
      </c>
      <c r="E22" s="19">
        <v>0.84399999999999997</v>
      </c>
      <c r="F22" s="19">
        <v>0.86599999999999999</v>
      </c>
      <c r="G22" s="19">
        <v>0.81699999999999995</v>
      </c>
      <c r="H22" s="19">
        <v>0.80700000000000005</v>
      </c>
      <c r="I22" s="19">
        <v>0.77200000000000002</v>
      </c>
    </row>
    <row r="23" spans="1:9" x14ac:dyDescent="0.25">
      <c r="A23" t="s">
        <v>26</v>
      </c>
      <c r="B23" s="20">
        <v>0.82399999999999995</v>
      </c>
      <c r="C23" s="19">
        <v>0.752</v>
      </c>
      <c r="D23" s="19">
        <v>0.754</v>
      </c>
      <c r="E23" s="19">
        <v>0.78100000000000003</v>
      </c>
      <c r="F23" s="19">
        <v>0.75800000000000001</v>
      </c>
      <c r="G23" s="19">
        <v>0.747</v>
      </c>
      <c r="H23" s="19">
        <v>0.81299999999999994</v>
      </c>
      <c r="I23" s="19">
        <v>0.80500000000000005</v>
      </c>
    </row>
    <row r="24" spans="1:9" x14ac:dyDescent="0.25">
      <c r="A24" t="s">
        <v>25</v>
      </c>
      <c r="B24" s="20">
        <v>1</v>
      </c>
      <c r="C24" s="20">
        <v>1</v>
      </c>
      <c r="D24" s="20">
        <v>1</v>
      </c>
      <c r="E24" s="20">
        <v>1</v>
      </c>
      <c r="F24" s="20">
        <v>1</v>
      </c>
      <c r="G24" s="19">
        <v>0.997</v>
      </c>
      <c r="H24" s="20">
        <v>1</v>
      </c>
      <c r="I24" s="19">
        <v>0.997</v>
      </c>
    </row>
    <row r="25" spans="1:9" x14ac:dyDescent="0.25">
      <c r="A25" t="s">
        <v>17</v>
      </c>
      <c r="B25" s="20">
        <v>0.77100000000000002</v>
      </c>
      <c r="C25" s="19">
        <v>0.69199999999999995</v>
      </c>
      <c r="D25" s="19">
        <v>0.73299999999999998</v>
      </c>
      <c r="E25" s="19">
        <v>0.72499999999999998</v>
      </c>
      <c r="F25" s="19">
        <v>0.70699999999999996</v>
      </c>
      <c r="G25" s="19">
        <v>0.52400000000000002</v>
      </c>
      <c r="H25" s="19">
        <v>0.68500000000000005</v>
      </c>
      <c r="I25" s="19">
        <v>0.64600000000000002</v>
      </c>
    </row>
    <row r="26" spans="1:9" x14ac:dyDescent="0.25">
      <c r="A26" t="s">
        <v>44</v>
      </c>
      <c r="B26" s="19">
        <v>0.73699999999999999</v>
      </c>
      <c r="C26" s="19">
        <v>0.71699999999999997</v>
      </c>
      <c r="D26" s="20">
        <v>0.83899999999999997</v>
      </c>
      <c r="E26" s="19">
        <v>0.80500000000000005</v>
      </c>
      <c r="F26" s="19">
        <v>0.80100000000000005</v>
      </c>
      <c r="G26" s="19">
        <v>0.77900000000000003</v>
      </c>
      <c r="H26" s="19">
        <v>0.70099999999999996</v>
      </c>
      <c r="I26" s="19">
        <v>0.66600000000000004</v>
      </c>
    </row>
    <row r="27" spans="1:9" x14ac:dyDescent="0.25">
      <c r="A27" t="s">
        <v>43</v>
      </c>
      <c r="B27" s="20">
        <v>0.71</v>
      </c>
      <c r="C27" s="19">
        <v>0.66300000000000003</v>
      </c>
      <c r="D27" s="19">
        <v>0.59499999999999997</v>
      </c>
      <c r="E27" s="19">
        <v>0.65400000000000003</v>
      </c>
      <c r="F27" s="19">
        <v>0.60799999999999998</v>
      </c>
      <c r="G27" s="19">
        <v>0.61399999999999999</v>
      </c>
      <c r="H27" s="19">
        <v>0.68100000000000005</v>
      </c>
      <c r="I27" s="19">
        <v>0.69099999999999995</v>
      </c>
    </row>
    <row r="28" spans="1:9" x14ac:dyDescent="0.25">
      <c r="A28" t="s">
        <v>19</v>
      </c>
      <c r="B28" s="19">
        <v>0.79500000000000004</v>
      </c>
      <c r="C28" s="19">
        <v>0.871</v>
      </c>
      <c r="D28" s="19">
        <v>0.84599999999999997</v>
      </c>
      <c r="E28" s="19">
        <v>0.85</v>
      </c>
      <c r="F28" s="19">
        <v>0.85899999999999999</v>
      </c>
      <c r="G28" s="20">
        <v>0.89200000000000002</v>
      </c>
      <c r="H28" s="19">
        <v>0.81100000000000005</v>
      </c>
      <c r="I28" s="19">
        <v>0.81899999999999995</v>
      </c>
    </row>
    <row r="29" spans="1:9" x14ac:dyDescent="0.25">
      <c r="A29" t="s">
        <v>18</v>
      </c>
      <c r="B29" s="20">
        <v>0.90900000000000003</v>
      </c>
      <c r="C29" s="19">
        <v>0.84099999999999997</v>
      </c>
      <c r="D29" s="19">
        <v>0.89300000000000002</v>
      </c>
      <c r="E29" s="19">
        <v>0.88300000000000001</v>
      </c>
      <c r="F29" s="19">
        <v>0.88300000000000001</v>
      </c>
      <c r="G29" s="19">
        <v>0.86299999999999999</v>
      </c>
      <c r="H29" s="19">
        <v>0.89300000000000002</v>
      </c>
      <c r="I29" s="19">
        <v>0.89300000000000002</v>
      </c>
    </row>
    <row r="30" spans="1:9" x14ac:dyDescent="0.25">
      <c r="A30" t="s">
        <v>20</v>
      </c>
      <c r="B30" s="19">
        <v>0.98199999999999998</v>
      </c>
      <c r="C30" s="19">
        <v>0.94399999999999995</v>
      </c>
      <c r="D30" s="19">
        <v>0.96399999999999997</v>
      </c>
      <c r="E30" s="19">
        <v>0.97199999999999998</v>
      </c>
      <c r="F30" s="19">
        <v>0.96399999999999997</v>
      </c>
      <c r="G30" s="19">
        <v>0.98199999999999998</v>
      </c>
      <c r="H30" s="20">
        <v>0.99</v>
      </c>
      <c r="I30" s="20">
        <v>0.99</v>
      </c>
    </row>
    <row r="31" spans="1:9" x14ac:dyDescent="0.25">
      <c r="A31" t="s">
        <v>29</v>
      </c>
      <c r="B31" s="19">
        <v>0.77700000000000002</v>
      </c>
      <c r="C31" s="19">
        <v>0.76300000000000001</v>
      </c>
      <c r="D31" s="19">
        <v>0.76</v>
      </c>
      <c r="E31" s="19">
        <v>0.76700000000000002</v>
      </c>
      <c r="F31" s="19">
        <v>0.77300000000000002</v>
      </c>
      <c r="G31" s="19">
        <v>0.752</v>
      </c>
      <c r="H31" s="20">
        <v>0.81699999999999995</v>
      </c>
      <c r="I31" s="19">
        <v>0.79200000000000004</v>
      </c>
    </row>
    <row r="32" spans="1:9" x14ac:dyDescent="0.25">
      <c r="A32" t="s">
        <v>36</v>
      </c>
      <c r="B32" s="19">
        <v>0.59299999999999997</v>
      </c>
      <c r="C32" s="20">
        <v>0.63700000000000001</v>
      </c>
      <c r="D32" s="19">
        <v>0.58399999999999996</v>
      </c>
      <c r="E32" s="19">
        <v>0.61799999999999999</v>
      </c>
      <c r="F32" s="19">
        <v>0.628</v>
      </c>
      <c r="G32" s="19">
        <v>0.48699999999999999</v>
      </c>
      <c r="H32" s="19">
        <v>0.48899999999999999</v>
      </c>
      <c r="I32" s="19">
        <v>0.48899999999999999</v>
      </c>
    </row>
    <row r="33" spans="1:9" x14ac:dyDescent="0.25">
      <c r="A33" t="s">
        <v>37</v>
      </c>
      <c r="B33" s="19">
        <v>0.91200000000000003</v>
      </c>
      <c r="C33" s="19">
        <v>0.84299999999999997</v>
      </c>
      <c r="D33" s="19">
        <v>0.79200000000000004</v>
      </c>
      <c r="E33" s="20">
        <v>0.91900000000000004</v>
      </c>
      <c r="F33" s="19">
        <v>0.78</v>
      </c>
      <c r="G33" s="19">
        <v>0.79200000000000004</v>
      </c>
      <c r="H33" s="19">
        <v>0.63300000000000001</v>
      </c>
      <c r="I33" s="19">
        <v>0.63300000000000001</v>
      </c>
    </row>
    <row r="34" spans="1:9" x14ac:dyDescent="0.25">
      <c r="A34" t="s">
        <v>30</v>
      </c>
      <c r="B34" s="20">
        <v>0.88400000000000001</v>
      </c>
      <c r="C34" s="19">
        <v>0.75800000000000001</v>
      </c>
      <c r="D34" s="19">
        <v>0.746</v>
      </c>
      <c r="E34" s="19">
        <v>0.77200000000000002</v>
      </c>
      <c r="F34" s="19">
        <v>0.75</v>
      </c>
      <c r="G34" s="19">
        <v>0.82299999999999995</v>
      </c>
      <c r="H34" s="19">
        <v>0.876</v>
      </c>
      <c r="I34" s="19">
        <v>0.876</v>
      </c>
    </row>
    <row r="35" spans="1:9" x14ac:dyDescent="0.25">
      <c r="A35" t="s">
        <v>10</v>
      </c>
      <c r="B35" s="20">
        <v>1</v>
      </c>
      <c r="C35" s="19">
        <v>0.96699999999999997</v>
      </c>
      <c r="D35" s="19">
        <v>0.997</v>
      </c>
      <c r="E35" s="19">
        <v>0.99399999999999999</v>
      </c>
      <c r="F35" s="19">
        <v>0.997</v>
      </c>
      <c r="G35" s="19">
        <v>0.99299999999999999</v>
      </c>
      <c r="H35" s="20">
        <v>1</v>
      </c>
      <c r="I35" s="20">
        <v>1</v>
      </c>
    </row>
    <row r="36" spans="1:9" x14ac:dyDescent="0.25">
      <c r="A36" t="s">
        <v>47</v>
      </c>
      <c r="B36" s="20">
        <v>0.753</v>
      </c>
      <c r="C36" s="19">
        <v>0.68100000000000005</v>
      </c>
      <c r="D36" s="19">
        <v>0.66</v>
      </c>
      <c r="E36" s="19">
        <v>0.69</v>
      </c>
      <c r="F36" s="19">
        <v>0.67400000000000004</v>
      </c>
      <c r="G36" s="19">
        <v>0.66900000000000004</v>
      </c>
      <c r="H36" s="19">
        <v>0.67500000000000004</v>
      </c>
      <c r="I36" s="19">
        <v>0.67400000000000004</v>
      </c>
    </row>
    <row r="37" spans="1:9" x14ac:dyDescent="0.25">
      <c r="A37" t="s">
        <v>22</v>
      </c>
      <c r="B37" s="27">
        <v>0.70099999999999996</v>
      </c>
      <c r="C37" s="27">
        <v>0.63800000000000001</v>
      </c>
      <c r="D37" s="27">
        <v>0.66800000000000004</v>
      </c>
      <c r="E37" s="27">
        <v>0.65500000000000003</v>
      </c>
      <c r="F37" s="27">
        <v>0.65600000000000003</v>
      </c>
      <c r="G37" s="27">
        <v>0.69</v>
      </c>
      <c r="H37" s="26">
        <v>0.70699999999999996</v>
      </c>
      <c r="I37" s="27">
        <v>0.70199999999999996</v>
      </c>
    </row>
    <row r="38" spans="1:9" x14ac:dyDescent="0.25">
      <c r="A38" t="s">
        <v>35</v>
      </c>
      <c r="B38" s="26">
        <v>0.79300000000000004</v>
      </c>
      <c r="C38" s="27">
        <v>0.69799999999999995</v>
      </c>
      <c r="D38" s="27">
        <v>0.68200000000000005</v>
      </c>
      <c r="E38" s="27">
        <v>0.69</v>
      </c>
      <c r="F38" s="27">
        <v>0.67100000000000004</v>
      </c>
      <c r="G38" s="27">
        <v>0.73799999999999999</v>
      </c>
      <c r="H38" s="27">
        <v>0.752</v>
      </c>
      <c r="I38" s="27">
        <v>0.752</v>
      </c>
    </row>
    <row r="39" spans="1:9" x14ac:dyDescent="0.25">
      <c r="A39" t="s">
        <v>11</v>
      </c>
      <c r="B39" s="26">
        <v>0.77500000000000002</v>
      </c>
      <c r="C39" s="27">
        <v>0.64200000000000002</v>
      </c>
      <c r="D39" s="27">
        <v>0.61199999999999999</v>
      </c>
      <c r="E39" s="27">
        <v>0.63300000000000001</v>
      </c>
      <c r="F39" s="27">
        <v>0.60699999999999998</v>
      </c>
      <c r="G39" s="27">
        <v>0.69799999999999995</v>
      </c>
      <c r="H39" s="27">
        <v>0.75</v>
      </c>
      <c r="I39" s="27">
        <v>0.75</v>
      </c>
    </row>
    <row r="40" spans="1:9" x14ac:dyDescent="0.25">
      <c r="A40" t="s">
        <v>24</v>
      </c>
      <c r="B40" s="27">
        <v>0.66700000000000004</v>
      </c>
      <c r="C40" s="27">
        <v>0.85399999999999998</v>
      </c>
      <c r="D40" s="27">
        <v>0.871</v>
      </c>
      <c r="E40" s="27">
        <v>0.877</v>
      </c>
      <c r="F40" s="26">
        <v>0.88100000000000001</v>
      </c>
      <c r="G40" s="27">
        <v>0.78600000000000003</v>
      </c>
      <c r="H40" s="27">
        <v>0.83899999999999997</v>
      </c>
      <c r="I40" s="27">
        <v>0.84399999999999997</v>
      </c>
    </row>
    <row r="41" spans="1:9" x14ac:dyDescent="0.25">
      <c r="A41" t="s">
        <v>38</v>
      </c>
      <c r="B41" s="26">
        <v>0.745</v>
      </c>
      <c r="C41" s="27">
        <v>0.73399999999999999</v>
      </c>
      <c r="D41" s="27">
        <v>0.73</v>
      </c>
      <c r="E41" s="27">
        <v>0.72399999999999998</v>
      </c>
      <c r="F41" s="27">
        <v>0.70499999999999996</v>
      </c>
      <c r="G41" s="27">
        <v>0.69599999999999995</v>
      </c>
      <c r="H41" s="27">
        <v>0.70799999999999996</v>
      </c>
      <c r="I41" s="27">
        <v>0.73799999999999999</v>
      </c>
    </row>
    <row r="42" spans="1:9" x14ac:dyDescent="0.25">
      <c r="A42" s="10" t="s">
        <v>9</v>
      </c>
      <c r="B42" s="21">
        <v>0.498</v>
      </c>
      <c r="C42" s="21">
        <v>0.5</v>
      </c>
      <c r="D42" s="22">
        <v>0.52600000000000002</v>
      </c>
      <c r="E42" s="21">
        <v>0.51800000000000002</v>
      </c>
      <c r="F42" s="21">
        <v>0.52400000000000002</v>
      </c>
      <c r="G42" s="21">
        <v>0.497</v>
      </c>
      <c r="H42" s="21">
        <v>0.498</v>
      </c>
      <c r="I42" s="21">
        <v>0.498</v>
      </c>
    </row>
    <row r="44" spans="1:9" x14ac:dyDescent="0.25">
      <c r="A44" t="s">
        <v>53</v>
      </c>
      <c r="B44" cm="1">
        <f t="array" ref="B44">CountBold(B2:B42)</f>
        <v>23</v>
      </c>
      <c r="C44" cm="1">
        <f t="array" ref="C44">CountBold(C2:C42)</f>
        <v>5</v>
      </c>
      <c r="D44" cm="1">
        <f t="array" ref="D44">CountBold(D2:D42)</f>
        <v>5</v>
      </c>
      <c r="E44" cm="1">
        <f t="array" ref="E44">CountBold(E2:E42)</f>
        <v>2</v>
      </c>
      <c r="F44" cm="1">
        <f t="array" ref="F44">CountBold(F2:F42)</f>
        <v>2</v>
      </c>
      <c r="G44" cm="1">
        <f t="array" ref="G44">CountBold(G2:G42)</f>
        <v>4</v>
      </c>
      <c r="H44" cm="1">
        <f t="array" ref="H44">CountBold(H2:H42)</f>
        <v>6</v>
      </c>
      <c r="I44" cm="1">
        <f t="array" ref="I44">CountBold(I2:I42)</f>
        <v>3</v>
      </c>
    </row>
    <row r="46" spans="1:9" x14ac:dyDescent="0.25">
      <c r="A46" t="s">
        <v>54</v>
      </c>
    </row>
    <row r="47" spans="1:9" ht="16.5" x14ac:dyDescent="0.3">
      <c r="A47" s="5"/>
    </row>
    <row r="49" spans="1:1" ht="16.5" x14ac:dyDescent="0.3">
      <c r="A49" s="5" t="s">
        <v>55</v>
      </c>
    </row>
    <row r="50" spans="1:1" ht="16.5" x14ac:dyDescent="0.3">
      <c r="A50" s="5" t="s">
        <v>56</v>
      </c>
    </row>
    <row r="51" spans="1:1" ht="16.5" x14ac:dyDescent="0.3">
      <c r="A51" s="5" t="s">
        <v>57</v>
      </c>
    </row>
    <row r="52" spans="1:1" ht="16.5" x14ac:dyDescent="0.3">
      <c r="A52" s="5" t="s">
        <v>58</v>
      </c>
    </row>
    <row r="53" spans="1:1" ht="16.5" x14ac:dyDescent="0.3">
      <c r="A53" s="5" t="s">
        <v>59</v>
      </c>
    </row>
    <row r="54" spans="1:1" ht="16.5" x14ac:dyDescent="0.3">
      <c r="A54" s="5" t="s">
        <v>60</v>
      </c>
    </row>
    <row r="56" spans="1:1" ht="16.5" x14ac:dyDescent="0.3">
      <c r="A56" s="5" t="s">
        <v>61</v>
      </c>
    </row>
    <row r="58" spans="1:1" x14ac:dyDescent="0.25">
      <c r="A58" s="6" t="s">
        <v>62</v>
      </c>
    </row>
    <row r="59" spans="1:1" x14ac:dyDescent="0.25">
      <c r="A59" s="6" t="s">
        <v>63</v>
      </c>
    </row>
    <row r="60" spans="1:1" x14ac:dyDescent="0.25">
      <c r="A60" s="6" t="s">
        <v>64</v>
      </c>
    </row>
    <row r="61" spans="1:1" x14ac:dyDescent="0.25">
      <c r="A61" s="6" t="s">
        <v>65</v>
      </c>
    </row>
    <row r="62" spans="1:1" x14ac:dyDescent="0.25">
      <c r="A62" s="6" t="s">
        <v>66</v>
      </c>
    </row>
    <row r="63" spans="1:1" x14ac:dyDescent="0.25">
      <c r="A63" s="6" t="s">
        <v>67</v>
      </c>
    </row>
    <row r="64" spans="1:1" x14ac:dyDescent="0.25">
      <c r="A64" s="6" t="s">
        <v>68</v>
      </c>
    </row>
    <row r="65" spans="1:1" x14ac:dyDescent="0.25">
      <c r="A65" s="7" t="s">
        <v>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4"/>
  <sheetViews>
    <sheetView workbookViewId="0">
      <selection activeCell="L23" sqref="L23"/>
    </sheetView>
  </sheetViews>
  <sheetFormatPr defaultRowHeight="15" x14ac:dyDescent="0.25"/>
  <cols>
    <col min="1" max="1" width="20.85546875" customWidth="1"/>
  </cols>
  <sheetData>
    <row r="1" spans="1:9" x14ac:dyDescent="0.25">
      <c r="A1" s="8"/>
      <c r="B1" s="9" t="s">
        <v>0</v>
      </c>
      <c r="C1" s="9" t="s">
        <v>1</v>
      </c>
      <c r="D1" s="9" t="s">
        <v>2</v>
      </c>
      <c r="E1" s="9" t="s">
        <v>72</v>
      </c>
      <c r="F1" s="9" t="s">
        <v>4</v>
      </c>
      <c r="G1" s="9" t="s">
        <v>81</v>
      </c>
      <c r="H1" s="9" t="s">
        <v>6</v>
      </c>
      <c r="I1" s="9" t="s">
        <v>7</v>
      </c>
    </row>
    <row r="2" spans="1:9" x14ac:dyDescent="0.25">
      <c r="A2" t="s">
        <v>15</v>
      </c>
      <c r="B2" s="24">
        <v>0.79800000000000004</v>
      </c>
      <c r="C2" s="25">
        <v>0.81799999999999995</v>
      </c>
      <c r="D2" s="24">
        <v>0.78800000000000003</v>
      </c>
      <c r="E2" s="24">
        <v>0.78200000000000003</v>
      </c>
      <c r="F2" s="24">
        <v>0.80700000000000005</v>
      </c>
      <c r="G2" s="24">
        <v>0.80400000000000005</v>
      </c>
      <c r="H2" s="24">
        <v>0.8</v>
      </c>
      <c r="I2" s="24">
        <v>0.79500000000000004</v>
      </c>
    </row>
    <row r="3" spans="1:9" x14ac:dyDescent="0.25">
      <c r="A3" t="s">
        <v>16</v>
      </c>
      <c r="B3" s="26">
        <v>0.995</v>
      </c>
      <c r="C3" s="27">
        <v>0.99199999999999999</v>
      </c>
      <c r="D3" s="27">
        <v>0.99199999999999999</v>
      </c>
      <c r="E3" s="27">
        <v>0.99199999999999999</v>
      </c>
      <c r="F3" s="27">
        <v>0.99199999999999999</v>
      </c>
      <c r="G3" s="27">
        <v>0.99099999999999999</v>
      </c>
      <c r="H3" s="26">
        <v>0.995</v>
      </c>
      <c r="I3" s="27">
        <v>0.99399999999999999</v>
      </c>
    </row>
    <row r="4" spans="1:9" x14ac:dyDescent="0.25">
      <c r="A4" t="s">
        <v>8</v>
      </c>
      <c r="B4" s="26">
        <v>0.85799999999999998</v>
      </c>
      <c r="C4" s="27">
        <v>0.79</v>
      </c>
      <c r="D4" s="27">
        <v>0.8</v>
      </c>
      <c r="E4" s="27">
        <v>0.80400000000000005</v>
      </c>
      <c r="F4" s="27">
        <v>0.78200000000000003</v>
      </c>
      <c r="G4" s="27">
        <v>0.81</v>
      </c>
      <c r="H4" s="27">
        <v>0.82599999999999996</v>
      </c>
      <c r="I4" s="27">
        <v>0.81799999999999995</v>
      </c>
    </row>
    <row r="5" spans="1:9" x14ac:dyDescent="0.25">
      <c r="A5" t="s">
        <v>21</v>
      </c>
      <c r="B5" s="26">
        <v>0.90100000000000002</v>
      </c>
      <c r="C5" s="27">
        <v>0.879</v>
      </c>
      <c r="D5" s="27">
        <v>0.88500000000000001</v>
      </c>
      <c r="E5" s="27">
        <v>0.85899999999999999</v>
      </c>
      <c r="F5" s="27">
        <v>0.873</v>
      </c>
      <c r="G5" s="27">
        <v>0.89100000000000001</v>
      </c>
      <c r="H5" s="27">
        <v>0.89600000000000002</v>
      </c>
      <c r="I5" s="27">
        <v>0.88200000000000001</v>
      </c>
    </row>
    <row r="6" spans="1:9" x14ac:dyDescent="0.25">
      <c r="A6" t="s">
        <v>39</v>
      </c>
      <c r="B6" s="26">
        <v>0.81100000000000005</v>
      </c>
      <c r="C6" s="27">
        <v>0.75800000000000001</v>
      </c>
      <c r="D6" s="27">
        <v>0.753</v>
      </c>
      <c r="E6" s="27">
        <v>0.753</v>
      </c>
      <c r="F6" s="27">
        <v>0.746</v>
      </c>
      <c r="G6" s="27">
        <v>0.77600000000000002</v>
      </c>
      <c r="H6" s="27">
        <v>0.78200000000000003</v>
      </c>
      <c r="I6" s="27">
        <v>0.77400000000000002</v>
      </c>
    </row>
    <row r="7" spans="1:9" x14ac:dyDescent="0.25">
      <c r="A7" t="s">
        <v>28</v>
      </c>
      <c r="B7" s="27">
        <v>0.67500000000000004</v>
      </c>
      <c r="C7" s="27">
        <v>0.66200000000000003</v>
      </c>
      <c r="D7" s="27">
        <v>0.66</v>
      </c>
      <c r="E7" s="27">
        <v>0.67300000000000004</v>
      </c>
      <c r="F7" s="27">
        <v>0.66700000000000004</v>
      </c>
      <c r="G7" s="27">
        <v>0.68600000000000005</v>
      </c>
      <c r="H7" s="27">
        <v>0.68600000000000005</v>
      </c>
      <c r="I7" s="26">
        <v>0.68899999999999995</v>
      </c>
    </row>
    <row r="8" spans="1:9" x14ac:dyDescent="0.25">
      <c r="A8" t="s">
        <v>45</v>
      </c>
      <c r="B8" s="26">
        <v>0.93600000000000005</v>
      </c>
      <c r="C8" s="27">
        <v>0.91700000000000004</v>
      </c>
      <c r="D8" s="27">
        <v>0.92200000000000004</v>
      </c>
      <c r="E8" s="27">
        <v>0.92</v>
      </c>
      <c r="F8" s="27">
        <v>0.92900000000000005</v>
      </c>
      <c r="G8" s="27">
        <v>0.92400000000000004</v>
      </c>
      <c r="H8" s="27">
        <v>0.92</v>
      </c>
      <c r="I8" s="27">
        <v>0.92800000000000005</v>
      </c>
    </row>
    <row r="9" spans="1:9" x14ac:dyDescent="0.25">
      <c r="A9" t="s">
        <v>14</v>
      </c>
      <c r="B9" s="26">
        <v>0.999</v>
      </c>
      <c r="C9" s="27">
        <v>0.998</v>
      </c>
      <c r="D9" s="26">
        <v>0.999</v>
      </c>
      <c r="E9" s="26">
        <v>0.999</v>
      </c>
      <c r="F9" s="26">
        <v>0.999</v>
      </c>
      <c r="G9" s="27">
        <v>0.99099999999999999</v>
      </c>
      <c r="H9" s="26">
        <v>0.999</v>
      </c>
      <c r="I9" s="26">
        <v>0.999</v>
      </c>
    </row>
    <row r="10" spans="1:9" x14ac:dyDescent="0.25">
      <c r="A10" t="s">
        <v>27</v>
      </c>
      <c r="B10" s="26">
        <v>0.91800000000000004</v>
      </c>
      <c r="C10" s="27">
        <v>0.871</v>
      </c>
      <c r="D10" s="27">
        <v>0.89500000000000002</v>
      </c>
      <c r="E10" s="27">
        <v>0.89700000000000002</v>
      </c>
      <c r="F10" s="27">
        <v>0.9</v>
      </c>
      <c r="G10" s="27">
        <v>0.90100000000000002</v>
      </c>
      <c r="H10" s="27">
        <v>0.90300000000000002</v>
      </c>
      <c r="I10" s="27">
        <v>0.90400000000000003</v>
      </c>
    </row>
    <row r="11" spans="1:9" x14ac:dyDescent="0.25">
      <c r="A11" t="s">
        <v>23</v>
      </c>
      <c r="B11" s="26">
        <v>0.97399999999999998</v>
      </c>
      <c r="C11" s="27">
        <v>0.96899999999999997</v>
      </c>
      <c r="D11" s="27">
        <v>0.96599999999999997</v>
      </c>
      <c r="E11" s="27">
        <v>0.96199999999999997</v>
      </c>
      <c r="F11" s="27">
        <v>0.96199999999999997</v>
      </c>
      <c r="G11" s="27">
        <v>0.96099999999999997</v>
      </c>
      <c r="H11" s="27">
        <v>0.96799999999999997</v>
      </c>
      <c r="I11" s="27">
        <v>0.94499999999999995</v>
      </c>
    </row>
    <row r="12" spans="1:9" x14ac:dyDescent="0.25">
      <c r="A12" t="s">
        <v>42</v>
      </c>
      <c r="B12" s="27">
        <v>0.96799999999999997</v>
      </c>
      <c r="C12" s="27">
        <v>0.98699999999999999</v>
      </c>
      <c r="D12" s="26">
        <v>0.98899999999999999</v>
      </c>
      <c r="E12" s="27">
        <v>0.97599999999999998</v>
      </c>
      <c r="F12" s="27">
        <v>0.98799999999999999</v>
      </c>
      <c r="G12" s="27">
        <v>0.98699999999999999</v>
      </c>
      <c r="H12" s="27">
        <v>0.98499999999999999</v>
      </c>
      <c r="I12" s="27">
        <v>0.98499999999999999</v>
      </c>
    </row>
    <row r="13" spans="1:9" x14ac:dyDescent="0.25">
      <c r="A13" t="s">
        <v>31</v>
      </c>
      <c r="B13" s="27">
        <v>0.97499999999999998</v>
      </c>
      <c r="C13" s="27">
        <v>0.99099999999999999</v>
      </c>
      <c r="D13" s="27">
        <v>0.995</v>
      </c>
      <c r="E13" s="27">
        <v>0.995</v>
      </c>
      <c r="F13" s="26">
        <v>0.996</v>
      </c>
      <c r="G13" s="27">
        <v>0.99199999999999999</v>
      </c>
      <c r="H13" s="27">
        <v>0.995</v>
      </c>
      <c r="I13" s="26">
        <v>0.996</v>
      </c>
    </row>
    <row r="14" spans="1:9" x14ac:dyDescent="0.25">
      <c r="A14" t="s">
        <v>46</v>
      </c>
      <c r="B14" s="27">
        <v>0.94899999999999995</v>
      </c>
      <c r="C14" s="27">
        <v>0.94799999999999995</v>
      </c>
      <c r="D14" s="26">
        <v>0.95199999999999996</v>
      </c>
      <c r="E14" s="27">
        <v>0.94199999999999995</v>
      </c>
      <c r="F14" s="27">
        <v>0.94299999999999995</v>
      </c>
      <c r="G14" s="27">
        <v>0.95099999999999996</v>
      </c>
      <c r="H14" s="27">
        <v>0.95099999999999996</v>
      </c>
      <c r="I14" s="27">
        <v>0.95</v>
      </c>
    </row>
    <row r="15" spans="1:9" x14ac:dyDescent="0.25">
      <c r="A15" t="s">
        <v>13</v>
      </c>
      <c r="B15" s="26">
        <v>0.999</v>
      </c>
      <c r="C15" s="26">
        <v>0.999</v>
      </c>
      <c r="D15" s="27">
        <v>0.997</v>
      </c>
      <c r="E15" s="27">
        <v>0.997</v>
      </c>
      <c r="F15" s="27">
        <v>0.997</v>
      </c>
      <c r="G15" s="27">
        <v>0.98199999999999998</v>
      </c>
      <c r="H15" s="27">
        <v>0.997</v>
      </c>
      <c r="I15" s="27">
        <v>0.997</v>
      </c>
    </row>
    <row r="16" spans="1:9" x14ac:dyDescent="0.25">
      <c r="A16" t="s">
        <v>33</v>
      </c>
      <c r="B16" s="26">
        <v>0.999</v>
      </c>
      <c r="C16" s="26">
        <v>0.999</v>
      </c>
      <c r="D16" s="27">
        <v>0.998</v>
      </c>
      <c r="E16" s="27">
        <v>0.998</v>
      </c>
      <c r="F16" s="27">
        <v>0.997</v>
      </c>
      <c r="G16" s="27">
        <v>0.97699999999999998</v>
      </c>
      <c r="H16" s="27">
        <v>0.998</v>
      </c>
      <c r="I16" s="26">
        <v>0.999</v>
      </c>
    </row>
    <row r="17" spans="1:9" x14ac:dyDescent="0.25">
      <c r="A17" t="s">
        <v>40</v>
      </c>
      <c r="B17" s="27">
        <v>0.95</v>
      </c>
      <c r="C17" s="27">
        <v>0.95299999999999996</v>
      </c>
      <c r="D17" s="27">
        <v>0.95699999999999996</v>
      </c>
      <c r="E17" s="27">
        <v>0.94599999999999995</v>
      </c>
      <c r="F17" s="27">
        <v>0.95799999999999996</v>
      </c>
      <c r="G17" s="27">
        <v>0.95699999999999996</v>
      </c>
      <c r="H17" s="27">
        <v>0.95899999999999996</v>
      </c>
      <c r="I17" s="26">
        <v>0.96</v>
      </c>
    </row>
    <row r="18" spans="1:9" x14ac:dyDescent="0.25">
      <c r="A18" t="s">
        <v>34</v>
      </c>
      <c r="B18" s="26">
        <v>0.96299999999999997</v>
      </c>
      <c r="C18" s="27">
        <v>0.96</v>
      </c>
      <c r="D18" s="27">
        <v>0.92</v>
      </c>
      <c r="E18" s="27">
        <v>0.83299999999999996</v>
      </c>
      <c r="F18" s="27">
        <v>0.84099999999999997</v>
      </c>
      <c r="G18" s="27">
        <v>0.89400000000000002</v>
      </c>
      <c r="H18" s="27">
        <v>0.93899999999999995</v>
      </c>
      <c r="I18" s="27">
        <v>0.877</v>
      </c>
    </row>
    <row r="19" spans="1:9" x14ac:dyDescent="0.25">
      <c r="A19" t="s">
        <v>12</v>
      </c>
      <c r="B19" s="26">
        <v>0.96799999999999997</v>
      </c>
      <c r="C19" s="27">
        <v>0.94299999999999995</v>
      </c>
      <c r="D19" s="27">
        <v>0.93500000000000005</v>
      </c>
      <c r="E19" s="27">
        <v>0.92700000000000005</v>
      </c>
      <c r="F19" s="27">
        <v>0.93700000000000006</v>
      </c>
      <c r="G19" s="27">
        <v>0.94599999999999995</v>
      </c>
      <c r="H19" s="27">
        <v>0.96599999999999997</v>
      </c>
      <c r="I19" s="27">
        <v>0.96699999999999997</v>
      </c>
    </row>
    <row r="20" spans="1:9" x14ac:dyDescent="0.25">
      <c r="A20" t="s">
        <v>41</v>
      </c>
      <c r="B20" s="27">
        <v>0.88300000000000001</v>
      </c>
      <c r="C20" s="27">
        <v>0.879</v>
      </c>
      <c r="D20" s="27">
        <v>0.878</v>
      </c>
      <c r="E20" s="27">
        <v>0.88</v>
      </c>
      <c r="F20" s="27">
        <v>0.88300000000000001</v>
      </c>
      <c r="G20" s="27">
        <v>0.89100000000000001</v>
      </c>
      <c r="H20" s="26">
        <v>0.89700000000000002</v>
      </c>
      <c r="I20" s="27">
        <v>0.88500000000000001</v>
      </c>
    </row>
    <row r="21" spans="1:9" x14ac:dyDescent="0.25">
      <c r="A21" t="s">
        <v>80</v>
      </c>
      <c r="B21" s="26">
        <v>0.99</v>
      </c>
      <c r="C21" s="27">
        <v>0.98599999999999999</v>
      </c>
      <c r="D21" s="27">
        <v>0.96899999999999997</v>
      </c>
      <c r="E21" s="27">
        <v>0.98199999999999998</v>
      </c>
      <c r="F21" s="27">
        <v>0.98399999999999999</v>
      </c>
      <c r="G21" s="27">
        <v>0.98099999999999998</v>
      </c>
      <c r="H21" s="27">
        <v>0.98599999999999999</v>
      </c>
      <c r="I21" s="27">
        <v>0.98599999999999999</v>
      </c>
    </row>
    <row r="22" spans="1:9" x14ac:dyDescent="0.25">
      <c r="A22" t="s">
        <v>32</v>
      </c>
      <c r="B22" s="27">
        <v>0.97399999999999998</v>
      </c>
      <c r="C22" s="26">
        <v>0.97599999999999998</v>
      </c>
      <c r="D22" s="27">
        <v>0.96099999999999997</v>
      </c>
      <c r="E22" s="27">
        <v>0.95899999999999996</v>
      </c>
      <c r="F22" s="27">
        <v>0.96</v>
      </c>
      <c r="G22" s="27">
        <v>0.90700000000000003</v>
      </c>
      <c r="H22" s="27">
        <v>0.97199999999999998</v>
      </c>
      <c r="I22" s="27">
        <v>0.94899999999999995</v>
      </c>
    </row>
    <row r="23" spans="1:9" x14ac:dyDescent="0.25">
      <c r="A23" t="s">
        <v>26</v>
      </c>
      <c r="B23" s="27">
        <v>0.91500000000000004</v>
      </c>
      <c r="C23" s="26">
        <v>0.92300000000000004</v>
      </c>
      <c r="D23" s="27">
        <v>0.88100000000000001</v>
      </c>
      <c r="E23" s="27">
        <v>0.90400000000000003</v>
      </c>
      <c r="F23" s="27">
        <v>0.86599999999999999</v>
      </c>
      <c r="G23" s="27">
        <v>0.876</v>
      </c>
      <c r="H23" s="27">
        <v>0.91800000000000004</v>
      </c>
      <c r="I23" s="27">
        <v>0.91400000000000003</v>
      </c>
    </row>
    <row r="24" spans="1:9" x14ac:dyDescent="0.25">
      <c r="A24" t="s">
        <v>25</v>
      </c>
      <c r="B24" s="26">
        <v>1</v>
      </c>
      <c r="C24" s="26">
        <v>1</v>
      </c>
      <c r="D24" s="26">
        <v>1</v>
      </c>
      <c r="E24" s="26">
        <v>1</v>
      </c>
      <c r="F24" s="26">
        <v>1</v>
      </c>
      <c r="G24" s="26">
        <v>1</v>
      </c>
      <c r="H24" s="26">
        <v>1</v>
      </c>
      <c r="I24" s="26">
        <v>1</v>
      </c>
    </row>
    <row r="25" spans="1:9" x14ac:dyDescent="0.25">
      <c r="A25" t="s">
        <v>17</v>
      </c>
      <c r="B25" s="26">
        <v>0.94199999999999995</v>
      </c>
      <c r="C25" s="27">
        <v>0.89700000000000002</v>
      </c>
      <c r="D25" s="27">
        <v>0.90500000000000003</v>
      </c>
      <c r="E25" s="27">
        <v>0.89200000000000002</v>
      </c>
      <c r="F25" s="27">
        <v>0.91</v>
      </c>
      <c r="G25" s="27">
        <v>0.88600000000000001</v>
      </c>
      <c r="H25" s="27">
        <v>0.90700000000000003</v>
      </c>
      <c r="I25" s="27">
        <v>0.94099999999999995</v>
      </c>
    </row>
    <row r="26" spans="1:9" x14ac:dyDescent="0.25">
      <c r="A26" t="s">
        <v>44</v>
      </c>
      <c r="B26" s="27">
        <v>0.92900000000000005</v>
      </c>
      <c r="C26" s="27">
        <v>0.91700000000000004</v>
      </c>
      <c r="D26" s="27">
        <v>0.92300000000000004</v>
      </c>
      <c r="E26" s="27">
        <v>0.92300000000000004</v>
      </c>
      <c r="F26" s="26">
        <v>0.95199999999999996</v>
      </c>
      <c r="G26" s="27">
        <v>0.91900000000000004</v>
      </c>
      <c r="H26" s="27">
        <v>0.94</v>
      </c>
      <c r="I26" s="27">
        <v>0.93200000000000005</v>
      </c>
    </row>
    <row r="27" spans="1:9" x14ac:dyDescent="0.25">
      <c r="A27" t="s">
        <v>43</v>
      </c>
      <c r="B27" s="26">
        <v>0.84799999999999998</v>
      </c>
      <c r="C27" s="27">
        <v>0.77700000000000002</v>
      </c>
      <c r="D27" s="27">
        <v>0.67700000000000005</v>
      </c>
      <c r="E27" s="27">
        <v>0.76100000000000001</v>
      </c>
      <c r="F27" s="27">
        <v>0.68500000000000005</v>
      </c>
      <c r="G27" s="27">
        <v>0.70199999999999996</v>
      </c>
      <c r="H27" s="27">
        <v>0.79100000000000004</v>
      </c>
      <c r="I27" s="27">
        <v>0.79500000000000004</v>
      </c>
    </row>
    <row r="28" spans="1:9" x14ac:dyDescent="0.25">
      <c r="A28" t="s">
        <v>19</v>
      </c>
      <c r="B28" s="27">
        <v>0.95499999999999996</v>
      </c>
      <c r="C28" s="27">
        <v>0.97599999999999998</v>
      </c>
      <c r="D28" s="27">
        <v>0.95399999999999996</v>
      </c>
      <c r="E28" s="26">
        <v>0.98699999999999999</v>
      </c>
      <c r="F28" s="27">
        <v>0.94899999999999995</v>
      </c>
      <c r="G28" s="27">
        <v>0.97899999999999998</v>
      </c>
      <c r="H28" s="27">
        <v>0.97199999999999998</v>
      </c>
      <c r="I28" s="27">
        <v>0.97499999999999998</v>
      </c>
    </row>
    <row r="29" spans="1:9" x14ac:dyDescent="0.25">
      <c r="A29" t="s">
        <v>18</v>
      </c>
      <c r="B29" s="26">
        <v>0.997</v>
      </c>
      <c r="C29" s="27">
        <v>0.97799999999999998</v>
      </c>
      <c r="D29" s="27">
        <v>0.98399999999999999</v>
      </c>
      <c r="E29" s="27">
        <v>0.98399999999999999</v>
      </c>
      <c r="F29" s="27">
        <v>0.98899999999999999</v>
      </c>
      <c r="G29" s="27">
        <v>0.95299999999999996</v>
      </c>
      <c r="H29" s="27">
        <v>0.99</v>
      </c>
      <c r="I29" s="27">
        <v>0.98799999999999999</v>
      </c>
    </row>
    <row r="30" spans="1:9" x14ac:dyDescent="0.25">
      <c r="A30" t="s">
        <v>20</v>
      </c>
      <c r="B30" s="26">
        <v>1</v>
      </c>
      <c r="C30" s="27">
        <v>0.997</v>
      </c>
      <c r="D30" s="27">
        <v>0.999</v>
      </c>
      <c r="E30" s="27">
        <v>0.999</v>
      </c>
      <c r="F30" s="27">
        <v>0.999</v>
      </c>
      <c r="G30" s="27">
        <v>0.999</v>
      </c>
      <c r="H30" s="27">
        <v>0.999</v>
      </c>
      <c r="I30" s="27">
        <v>0.999</v>
      </c>
    </row>
    <row r="31" spans="1:9" x14ac:dyDescent="0.25">
      <c r="A31" t="s">
        <v>29</v>
      </c>
      <c r="B31" s="27">
        <v>0.93400000000000005</v>
      </c>
      <c r="C31" s="27">
        <v>0.92</v>
      </c>
      <c r="D31" s="27">
        <v>0.93300000000000005</v>
      </c>
      <c r="E31" s="27">
        <v>0.92900000000000005</v>
      </c>
      <c r="F31" s="27">
        <v>0.91900000000000004</v>
      </c>
      <c r="G31" s="27">
        <v>0.89800000000000002</v>
      </c>
      <c r="H31" s="27">
        <v>0.93</v>
      </c>
      <c r="I31" s="26">
        <v>0.94</v>
      </c>
    </row>
    <row r="32" spans="1:9" x14ac:dyDescent="0.25">
      <c r="A32" t="s">
        <v>36</v>
      </c>
      <c r="B32" s="26">
        <v>0.82299999999999995</v>
      </c>
      <c r="C32" s="27">
        <v>0.746</v>
      </c>
      <c r="D32" s="27">
        <v>0.72099999999999997</v>
      </c>
      <c r="E32" s="27">
        <v>0.73399999999999999</v>
      </c>
      <c r="F32" s="27">
        <v>0.72099999999999997</v>
      </c>
      <c r="G32" s="27">
        <v>0.72099999999999997</v>
      </c>
      <c r="H32" s="27">
        <v>0.76900000000000002</v>
      </c>
      <c r="I32" s="27">
        <v>0.754</v>
      </c>
    </row>
    <row r="33" spans="1:9" x14ac:dyDescent="0.25">
      <c r="A33" t="s">
        <v>37</v>
      </c>
      <c r="B33" s="27">
        <v>0.98699999999999999</v>
      </c>
      <c r="C33" s="26">
        <v>0.99</v>
      </c>
      <c r="D33" s="27">
        <v>0.98499999999999999</v>
      </c>
      <c r="E33" s="27">
        <v>0.98299999999999998</v>
      </c>
      <c r="F33" s="27">
        <v>0.98699999999999999</v>
      </c>
      <c r="G33" s="27">
        <v>0.98699999999999999</v>
      </c>
      <c r="H33" s="26">
        <v>0.99</v>
      </c>
      <c r="I33" s="27">
        <v>0.98799999999999999</v>
      </c>
    </row>
    <row r="34" spans="1:9" x14ac:dyDescent="0.25">
      <c r="A34" t="s">
        <v>30</v>
      </c>
      <c r="B34" s="27">
        <v>0.85499999999999998</v>
      </c>
      <c r="C34" s="27">
        <v>0.84499999999999997</v>
      </c>
      <c r="D34" s="27">
        <v>0.83499999999999996</v>
      </c>
      <c r="E34" s="26">
        <v>0.86499999999999999</v>
      </c>
      <c r="F34" s="27">
        <v>0.85299999999999998</v>
      </c>
      <c r="G34" s="27">
        <v>0.80200000000000005</v>
      </c>
      <c r="H34" s="27">
        <v>0.80900000000000005</v>
      </c>
      <c r="I34" s="27">
        <v>0.80500000000000005</v>
      </c>
    </row>
    <row r="35" spans="1:9" x14ac:dyDescent="0.25">
      <c r="A35" t="s">
        <v>10</v>
      </c>
      <c r="B35" s="26">
        <v>1</v>
      </c>
      <c r="C35" s="26">
        <v>1</v>
      </c>
      <c r="D35" s="26">
        <v>1</v>
      </c>
      <c r="E35" s="26">
        <v>1</v>
      </c>
      <c r="F35" s="26">
        <v>1</v>
      </c>
      <c r="G35" s="26">
        <v>1</v>
      </c>
      <c r="H35" s="26">
        <v>1</v>
      </c>
      <c r="I35" s="26">
        <v>1</v>
      </c>
    </row>
    <row r="36" spans="1:9" x14ac:dyDescent="0.25">
      <c r="A36" t="s">
        <v>47</v>
      </c>
      <c r="B36" s="26">
        <v>0.85199999999999998</v>
      </c>
      <c r="C36" s="27">
        <v>0.78300000000000003</v>
      </c>
      <c r="D36" s="27">
        <v>0.72699999999999998</v>
      </c>
      <c r="E36" s="27">
        <v>0.75600000000000001</v>
      </c>
      <c r="F36" s="27">
        <v>0.74</v>
      </c>
      <c r="G36" s="27">
        <v>0.79300000000000004</v>
      </c>
      <c r="H36" s="27">
        <v>0.78100000000000003</v>
      </c>
      <c r="I36" s="27">
        <v>0.80500000000000005</v>
      </c>
    </row>
    <row r="37" spans="1:9" x14ac:dyDescent="0.25">
      <c r="A37" t="s">
        <v>22</v>
      </c>
      <c r="B37" s="26">
        <v>0.89600000000000002</v>
      </c>
      <c r="C37" s="27">
        <v>0.88700000000000001</v>
      </c>
      <c r="D37" s="27">
        <v>0.79300000000000004</v>
      </c>
      <c r="E37" s="27">
        <v>0.81699999999999995</v>
      </c>
      <c r="F37" s="27">
        <v>0.78700000000000003</v>
      </c>
      <c r="G37" s="27">
        <v>0.83199999999999996</v>
      </c>
      <c r="H37" s="27">
        <v>0.871</v>
      </c>
      <c r="I37" s="27">
        <v>0.874</v>
      </c>
    </row>
    <row r="38" spans="1:9" x14ac:dyDescent="0.25">
      <c r="A38" t="s">
        <v>35</v>
      </c>
      <c r="B38" s="26">
        <v>0.93500000000000005</v>
      </c>
      <c r="C38" s="27">
        <v>0.88900000000000001</v>
      </c>
      <c r="D38" s="27">
        <v>0.79600000000000004</v>
      </c>
      <c r="E38" s="27">
        <v>0.81</v>
      </c>
      <c r="F38" s="27">
        <v>0.79200000000000004</v>
      </c>
      <c r="G38" s="27">
        <v>0.81699999999999995</v>
      </c>
      <c r="H38" s="27">
        <v>0.83199999999999996</v>
      </c>
      <c r="I38" s="27">
        <v>0.84799999999999998</v>
      </c>
    </row>
    <row r="39" spans="1:9" x14ac:dyDescent="0.25">
      <c r="A39" t="s">
        <v>11</v>
      </c>
      <c r="B39" s="26">
        <v>0.76100000000000001</v>
      </c>
      <c r="C39" s="27">
        <v>0.69899999999999995</v>
      </c>
      <c r="D39" s="27">
        <v>0.70199999999999996</v>
      </c>
      <c r="E39" s="27">
        <v>0.68700000000000006</v>
      </c>
      <c r="F39" s="27">
        <v>0.68500000000000005</v>
      </c>
      <c r="G39" s="27">
        <v>0.69499999999999995</v>
      </c>
      <c r="H39" s="27">
        <v>0.745</v>
      </c>
      <c r="I39" s="27">
        <v>0.75600000000000001</v>
      </c>
    </row>
    <row r="40" spans="1:9" x14ac:dyDescent="0.25">
      <c r="A40" t="s">
        <v>24</v>
      </c>
      <c r="B40" s="27">
        <v>0.83499999999999996</v>
      </c>
      <c r="C40" s="27">
        <v>0.99099999999999999</v>
      </c>
      <c r="D40" s="27">
        <v>0.98499999999999999</v>
      </c>
      <c r="E40" s="27">
        <v>0.98399999999999999</v>
      </c>
      <c r="F40" s="27">
        <v>0.98499999999999999</v>
      </c>
      <c r="G40" s="27">
        <v>0.98299999999999998</v>
      </c>
      <c r="H40" s="27">
        <v>0.99199999999999999</v>
      </c>
      <c r="I40" s="26">
        <v>0.99299999999999999</v>
      </c>
    </row>
    <row r="41" spans="1:9" x14ac:dyDescent="0.25">
      <c r="A41" t="s">
        <v>38</v>
      </c>
      <c r="B41" s="27">
        <v>0.96</v>
      </c>
      <c r="C41" s="27">
        <v>0.93600000000000005</v>
      </c>
      <c r="D41" s="27">
        <v>0.90500000000000003</v>
      </c>
      <c r="E41" s="27">
        <v>0.94599999999999995</v>
      </c>
      <c r="F41" s="27">
        <v>0.90600000000000003</v>
      </c>
      <c r="G41" s="27">
        <v>0.93300000000000005</v>
      </c>
      <c r="H41" s="27">
        <v>0.95899999999999996</v>
      </c>
      <c r="I41" s="26">
        <v>0.96299999999999997</v>
      </c>
    </row>
    <row r="42" spans="1:9" x14ac:dyDescent="0.25">
      <c r="A42" s="10" t="s">
        <v>9</v>
      </c>
      <c r="B42" s="22">
        <v>0.78200000000000003</v>
      </c>
      <c r="C42" s="21">
        <v>0.55700000000000005</v>
      </c>
      <c r="D42" s="21">
        <v>0.61599999999999999</v>
      </c>
      <c r="E42" s="21">
        <v>0.67600000000000005</v>
      </c>
      <c r="F42" s="21">
        <v>0.57499999999999996</v>
      </c>
      <c r="G42" s="21">
        <v>0.72099999999999997</v>
      </c>
      <c r="H42" s="21">
        <v>0.76300000000000001</v>
      </c>
      <c r="I42" s="21">
        <v>0.77100000000000002</v>
      </c>
    </row>
    <row r="44" spans="1:9" x14ac:dyDescent="0.25">
      <c r="A44" t="s">
        <v>53</v>
      </c>
      <c r="B44" cm="1">
        <f t="array" ref="B44">CountBold(B2:B42)</f>
        <v>25</v>
      </c>
      <c r="C44" cm="1">
        <f t="array" ref="C44">CountBold(C2:C42)</f>
        <v>8</v>
      </c>
      <c r="D44" cm="1">
        <f t="array" ref="D44">CountBold(D2:D42)</f>
        <v>5</v>
      </c>
      <c r="E44" cm="1">
        <f t="array" ref="E44">CountBold(E2:E42)</f>
        <v>5</v>
      </c>
      <c r="F44" cm="1">
        <f t="array" ref="F44">CountBold(F2:F42)</f>
        <v>5</v>
      </c>
      <c r="G44" cm="1">
        <f t="array" ref="G44">CountBold(G2:G42)</f>
        <v>2</v>
      </c>
      <c r="H44" cm="1">
        <f t="array" ref="H44">CountBold(H2:H42)</f>
        <v>6</v>
      </c>
      <c r="I44" cm="1">
        <f t="array" ref="I44">CountBold(I2:I42)</f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0644-803A-4303-B85D-8C22589198AD}">
  <sheetPr codeName="Sheet4"/>
  <dimension ref="C3:M7"/>
  <sheetViews>
    <sheetView tabSelected="1" zoomScaleNormal="100" workbookViewId="0">
      <selection activeCell="O19" sqref="O19"/>
    </sheetView>
  </sheetViews>
  <sheetFormatPr defaultRowHeight="15" x14ac:dyDescent="0.25"/>
  <sheetData>
    <row r="3" spans="3:13" x14ac:dyDescent="0.25">
      <c r="F3" t="s">
        <v>48</v>
      </c>
    </row>
    <row r="5" spans="3:13" x14ac:dyDescent="0.25">
      <c r="C5" s="1" t="s">
        <v>50</v>
      </c>
      <c r="F5" t="s">
        <v>0</v>
      </c>
      <c r="G5" t="s">
        <v>1</v>
      </c>
      <c r="H5" t="s">
        <v>2</v>
      </c>
      <c r="I5" t="s">
        <v>49</v>
      </c>
      <c r="J5" t="s">
        <v>4</v>
      </c>
      <c r="K5" t="s">
        <v>81</v>
      </c>
      <c r="L5" t="s">
        <v>6</v>
      </c>
      <c r="M5" t="s">
        <v>7</v>
      </c>
    </row>
    <row r="6" spans="3:13" x14ac:dyDescent="0.25">
      <c r="C6" t="s">
        <v>51</v>
      </c>
      <c r="E6" t="s">
        <v>70</v>
      </c>
      <c r="F6">
        <f>MacroF1!B44</f>
        <v>23</v>
      </c>
      <c r="G6">
        <f>MacroF1!C44</f>
        <v>5</v>
      </c>
      <c r="H6">
        <f>MacroF1!D44</f>
        <v>5</v>
      </c>
      <c r="I6">
        <f>MacroF1!E44</f>
        <v>2</v>
      </c>
      <c r="J6">
        <f>MacroF1!F44</f>
        <v>2</v>
      </c>
      <c r="K6">
        <f>MacroF1!G44</f>
        <v>4</v>
      </c>
      <c r="L6">
        <f>MacroF1!H44</f>
        <v>6</v>
      </c>
      <c r="M6">
        <f>MacroF1!I44</f>
        <v>3</v>
      </c>
    </row>
    <row r="7" spans="3:13" x14ac:dyDescent="0.25">
      <c r="E7" t="s">
        <v>71</v>
      </c>
      <c r="F7">
        <f>AUC!B44</f>
        <v>25</v>
      </c>
      <c r="G7">
        <f>AUC!C44</f>
        <v>8</v>
      </c>
      <c r="H7">
        <f>AUC!D44</f>
        <v>5</v>
      </c>
      <c r="I7">
        <f>AUC!E44</f>
        <v>5</v>
      </c>
      <c r="J7">
        <f>AUC!F44</f>
        <v>5</v>
      </c>
      <c r="K7">
        <f>AUC!G44</f>
        <v>2</v>
      </c>
      <c r="L7">
        <f>AUC!H44</f>
        <v>6</v>
      </c>
      <c r="M7">
        <f>AUC!I44</f>
        <v>10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4"/>
  <sheetViews>
    <sheetView workbookViewId="0">
      <selection activeCell="B44" sqref="B44:I4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1">
        <v>0.79800000000000004</v>
      </c>
      <c r="C2">
        <v>0.74099999999999999</v>
      </c>
      <c r="D2">
        <v>0.74099999999999999</v>
      </c>
      <c r="E2">
        <v>0.73499999999999999</v>
      </c>
      <c r="F2">
        <v>0.73599999999999999</v>
      </c>
      <c r="G2">
        <v>0.74199999999999999</v>
      </c>
      <c r="H2">
        <v>0.77</v>
      </c>
      <c r="I2">
        <v>0.76800000000000002</v>
      </c>
    </row>
    <row r="3" spans="1:9" x14ac:dyDescent="0.25">
      <c r="A3" t="s">
        <v>9</v>
      </c>
      <c r="B3" s="1">
        <v>0.99299999999999999</v>
      </c>
      <c r="C3">
        <v>0.97799999999999998</v>
      </c>
      <c r="D3">
        <v>0.98399999999999999</v>
      </c>
      <c r="E3">
        <v>0.98699999999999999</v>
      </c>
      <c r="F3">
        <v>0.97799999999999998</v>
      </c>
      <c r="G3">
        <v>0.98699999999999999</v>
      </c>
      <c r="H3" s="1">
        <v>0.99299999999999999</v>
      </c>
      <c r="I3" s="1">
        <v>0.99299999999999999</v>
      </c>
    </row>
    <row r="4" spans="1:9" x14ac:dyDescent="0.25">
      <c r="A4" t="s">
        <v>10</v>
      </c>
      <c r="B4" s="1">
        <v>1</v>
      </c>
      <c r="C4">
        <v>0.99299999999999999</v>
      </c>
      <c r="D4" s="1">
        <v>1</v>
      </c>
      <c r="E4" s="1">
        <v>1</v>
      </c>
      <c r="F4">
        <v>0.998</v>
      </c>
      <c r="G4">
        <v>0.999</v>
      </c>
      <c r="H4" s="1">
        <v>1</v>
      </c>
      <c r="I4" s="1">
        <v>1</v>
      </c>
    </row>
    <row r="5" spans="1:9" x14ac:dyDescent="0.25">
      <c r="A5" t="s">
        <v>11</v>
      </c>
      <c r="B5" s="1">
        <v>0.97899999999999998</v>
      </c>
      <c r="C5">
        <v>0.94199999999999995</v>
      </c>
      <c r="D5">
        <v>0.93799999999999994</v>
      </c>
      <c r="E5">
        <v>0.96099999999999997</v>
      </c>
      <c r="F5">
        <v>0.93700000000000006</v>
      </c>
      <c r="G5">
        <v>0.95899999999999996</v>
      </c>
      <c r="H5">
        <v>0.97599999999999998</v>
      </c>
      <c r="I5">
        <v>0.97599999999999998</v>
      </c>
    </row>
    <row r="6" spans="1:9" x14ac:dyDescent="0.25">
      <c r="A6" t="s">
        <v>12</v>
      </c>
      <c r="B6" s="1">
        <v>0.95799999999999996</v>
      </c>
      <c r="C6">
        <v>0.91900000000000004</v>
      </c>
      <c r="D6">
        <v>0.93700000000000006</v>
      </c>
      <c r="E6">
        <v>0.93600000000000005</v>
      </c>
      <c r="F6">
        <v>0.93400000000000005</v>
      </c>
      <c r="G6">
        <v>0.93899999999999995</v>
      </c>
      <c r="H6">
        <v>0.95399999999999996</v>
      </c>
      <c r="I6">
        <v>0.95399999999999996</v>
      </c>
    </row>
    <row r="7" spans="1:9" x14ac:dyDescent="0.25">
      <c r="A7" t="s">
        <v>13</v>
      </c>
      <c r="B7">
        <v>0.98099999999999998</v>
      </c>
      <c r="C7" s="1">
        <v>0.98899999999999999</v>
      </c>
      <c r="D7">
        <v>0.98099999999999998</v>
      </c>
      <c r="E7">
        <v>0.98099999999999998</v>
      </c>
      <c r="F7">
        <v>0.98499999999999999</v>
      </c>
      <c r="G7">
        <v>0.98499999999999999</v>
      </c>
      <c r="H7">
        <v>0.98099999999999998</v>
      </c>
      <c r="I7">
        <v>0.98099999999999998</v>
      </c>
    </row>
    <row r="8" spans="1:9" x14ac:dyDescent="0.25">
      <c r="A8" t="s">
        <v>14</v>
      </c>
      <c r="B8" s="1">
        <v>0.98799999999999999</v>
      </c>
      <c r="C8">
        <v>0.96699999999999997</v>
      </c>
      <c r="D8">
        <v>0.98099999999999998</v>
      </c>
      <c r="E8">
        <v>0.98199999999999998</v>
      </c>
      <c r="F8">
        <v>0.98</v>
      </c>
      <c r="G8">
        <v>0.98199999999999998</v>
      </c>
      <c r="H8">
        <v>0.98499999999999999</v>
      </c>
      <c r="I8">
        <v>0.98099999999999998</v>
      </c>
    </row>
    <row r="9" spans="1:9" x14ac:dyDescent="0.25">
      <c r="A9" t="s">
        <v>15</v>
      </c>
      <c r="B9" s="1">
        <v>0.78500000000000003</v>
      </c>
      <c r="C9">
        <v>0.71899999999999997</v>
      </c>
      <c r="D9">
        <v>0.73699999999999999</v>
      </c>
      <c r="E9">
        <v>0.73699999999999999</v>
      </c>
      <c r="F9">
        <v>0.72599999999999998</v>
      </c>
      <c r="G9">
        <v>0.752</v>
      </c>
      <c r="H9">
        <v>0.73699999999999999</v>
      </c>
      <c r="I9">
        <v>0.73699999999999999</v>
      </c>
    </row>
    <row r="10" spans="1:9" x14ac:dyDescent="0.25">
      <c r="A10" t="s">
        <v>16</v>
      </c>
      <c r="B10">
        <v>0.97</v>
      </c>
      <c r="C10" s="1">
        <v>0.97299999999999998</v>
      </c>
      <c r="D10">
        <v>0.96799999999999997</v>
      </c>
      <c r="E10">
        <v>0.96799999999999997</v>
      </c>
      <c r="F10">
        <v>0.96499999999999997</v>
      </c>
      <c r="G10">
        <v>0.97</v>
      </c>
      <c r="H10">
        <v>0.97199999999999998</v>
      </c>
      <c r="I10">
        <v>0.96799999999999997</v>
      </c>
    </row>
    <row r="11" spans="1:9" x14ac:dyDescent="0.25">
      <c r="A11" t="s">
        <v>17</v>
      </c>
      <c r="B11">
        <v>0.93300000000000005</v>
      </c>
      <c r="C11">
        <v>0.88700000000000001</v>
      </c>
      <c r="D11" s="1">
        <v>0.94199999999999995</v>
      </c>
      <c r="E11">
        <v>0.93300000000000005</v>
      </c>
      <c r="F11">
        <v>0.93300000000000005</v>
      </c>
      <c r="G11">
        <v>0.93799999999999994</v>
      </c>
      <c r="H11">
        <v>0.93300000000000005</v>
      </c>
      <c r="I11">
        <v>0.93300000000000005</v>
      </c>
    </row>
    <row r="12" spans="1:9" x14ac:dyDescent="0.25">
      <c r="A12" t="s">
        <v>18</v>
      </c>
      <c r="B12" s="1">
        <v>0.97899999999999998</v>
      </c>
      <c r="C12">
        <v>0.95</v>
      </c>
      <c r="D12">
        <v>0.97099999999999997</v>
      </c>
      <c r="E12">
        <v>0.97099999999999997</v>
      </c>
      <c r="F12">
        <v>0.96899999999999997</v>
      </c>
      <c r="G12">
        <v>0.97099999999999997</v>
      </c>
      <c r="H12">
        <v>0.97599999999999998</v>
      </c>
      <c r="I12">
        <v>0.97599999999999998</v>
      </c>
    </row>
    <row r="13" spans="1:9" x14ac:dyDescent="0.25">
      <c r="A13" t="s">
        <v>19</v>
      </c>
      <c r="B13">
        <v>0.94399999999999995</v>
      </c>
      <c r="C13">
        <v>0.94399999999999995</v>
      </c>
      <c r="D13">
        <v>0.95199999999999996</v>
      </c>
      <c r="E13">
        <v>0.95599999999999996</v>
      </c>
      <c r="F13">
        <v>0.95599999999999996</v>
      </c>
      <c r="G13">
        <v>0.95199999999999996</v>
      </c>
      <c r="H13" s="1">
        <v>0.96299999999999997</v>
      </c>
      <c r="I13">
        <v>0.95599999999999996</v>
      </c>
    </row>
    <row r="14" spans="1:9" x14ac:dyDescent="0.25">
      <c r="A14" t="s">
        <v>20</v>
      </c>
      <c r="B14">
        <v>0.997</v>
      </c>
      <c r="C14">
        <v>0.98499999999999999</v>
      </c>
      <c r="D14">
        <v>0.98799999999999999</v>
      </c>
      <c r="E14">
        <v>0.99199999999999999</v>
      </c>
      <c r="F14">
        <v>0.995</v>
      </c>
      <c r="G14">
        <v>0.99199999999999999</v>
      </c>
      <c r="H14" s="1">
        <v>0.998</v>
      </c>
      <c r="I14" s="1">
        <v>0.998</v>
      </c>
    </row>
    <row r="15" spans="1:9" x14ac:dyDescent="0.25">
      <c r="A15" t="s">
        <v>21</v>
      </c>
      <c r="B15" s="1">
        <v>0.83699999999999997</v>
      </c>
      <c r="C15">
        <v>0.77800000000000002</v>
      </c>
      <c r="D15">
        <v>0.8</v>
      </c>
      <c r="E15">
        <v>0.80400000000000005</v>
      </c>
      <c r="F15">
        <v>0.75900000000000001</v>
      </c>
      <c r="G15">
        <v>0.78900000000000003</v>
      </c>
      <c r="H15">
        <v>0.81899999999999995</v>
      </c>
      <c r="I15">
        <v>0.82199999999999995</v>
      </c>
    </row>
    <row r="16" spans="1:9" x14ac:dyDescent="0.25">
      <c r="A16" t="s">
        <v>22</v>
      </c>
      <c r="B16" s="1">
        <v>0.97399999999999998</v>
      </c>
      <c r="C16">
        <v>0.92800000000000005</v>
      </c>
      <c r="D16">
        <v>0.95299999999999996</v>
      </c>
      <c r="E16">
        <v>0.95699999999999996</v>
      </c>
      <c r="F16">
        <v>0.95299999999999996</v>
      </c>
      <c r="G16">
        <v>0.95299999999999996</v>
      </c>
      <c r="H16">
        <v>0.97099999999999997</v>
      </c>
      <c r="I16">
        <v>0.97199999999999998</v>
      </c>
    </row>
    <row r="17" spans="1:9" x14ac:dyDescent="0.25">
      <c r="A17" t="s">
        <v>23</v>
      </c>
      <c r="B17" s="1">
        <v>0.96699999999999997</v>
      </c>
      <c r="C17">
        <v>0.94899999999999995</v>
      </c>
      <c r="D17">
        <v>0.95899999999999996</v>
      </c>
      <c r="E17">
        <v>0.95899999999999996</v>
      </c>
      <c r="F17">
        <v>0.95799999999999996</v>
      </c>
      <c r="G17">
        <v>0.96299999999999997</v>
      </c>
      <c r="H17">
        <v>0.96099999999999997</v>
      </c>
      <c r="I17">
        <v>0.95899999999999996</v>
      </c>
    </row>
    <row r="18" spans="1:9" x14ac:dyDescent="0.25">
      <c r="A18" t="s">
        <v>24</v>
      </c>
      <c r="B18">
        <v>0.98499999999999999</v>
      </c>
      <c r="C18">
        <v>0.97499999999999998</v>
      </c>
      <c r="D18">
        <v>0.98499999999999999</v>
      </c>
      <c r="E18" s="1">
        <v>0.98599999999999999</v>
      </c>
      <c r="F18">
        <v>0.98299999999999998</v>
      </c>
      <c r="G18">
        <v>0.98499999999999999</v>
      </c>
      <c r="H18">
        <v>0.98299999999999998</v>
      </c>
      <c r="I18">
        <v>0.98399999999999999</v>
      </c>
    </row>
    <row r="19" spans="1:9" x14ac:dyDescent="0.25">
      <c r="A19" t="s">
        <v>25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</row>
    <row r="20" spans="1:9" x14ac:dyDescent="0.25">
      <c r="A20" t="s">
        <v>26</v>
      </c>
      <c r="B20">
        <v>0.93300000000000005</v>
      </c>
      <c r="C20">
        <v>0.89400000000000002</v>
      </c>
      <c r="D20">
        <v>0.91700000000000004</v>
      </c>
      <c r="E20">
        <v>0.92300000000000004</v>
      </c>
      <c r="F20">
        <v>0.91100000000000003</v>
      </c>
      <c r="G20">
        <v>0.93200000000000005</v>
      </c>
      <c r="H20" s="1">
        <v>0.93600000000000005</v>
      </c>
      <c r="I20" s="1">
        <v>0.93600000000000005</v>
      </c>
    </row>
    <row r="21" spans="1:9" x14ac:dyDescent="0.25">
      <c r="A21" t="s">
        <v>27</v>
      </c>
      <c r="B21" s="1">
        <v>0.877</v>
      </c>
      <c r="C21">
        <v>0.82199999999999995</v>
      </c>
      <c r="D21">
        <v>0.83699999999999997</v>
      </c>
      <c r="E21">
        <v>0.82799999999999996</v>
      </c>
      <c r="F21">
        <v>0.84299999999999997</v>
      </c>
      <c r="G21">
        <v>0.84</v>
      </c>
      <c r="H21">
        <v>0.84199999999999997</v>
      </c>
      <c r="I21">
        <v>0.82899999999999996</v>
      </c>
    </row>
    <row r="22" spans="1:9" x14ac:dyDescent="0.25">
      <c r="A22" t="s">
        <v>28</v>
      </c>
      <c r="B22" s="1">
        <v>0.76100000000000001</v>
      </c>
      <c r="C22">
        <v>0.69599999999999995</v>
      </c>
      <c r="D22">
        <v>0.69399999999999995</v>
      </c>
      <c r="E22">
        <v>0.67500000000000004</v>
      </c>
      <c r="F22">
        <v>0.67500000000000004</v>
      </c>
      <c r="G22">
        <v>0.68100000000000005</v>
      </c>
      <c r="H22">
        <v>0.751</v>
      </c>
      <c r="I22">
        <v>0.75600000000000001</v>
      </c>
    </row>
    <row r="23" spans="1:9" x14ac:dyDescent="0.25">
      <c r="A23" t="s">
        <v>29</v>
      </c>
      <c r="B23" s="1">
        <v>0.95799999999999996</v>
      </c>
      <c r="C23">
        <v>0.92</v>
      </c>
      <c r="D23">
        <v>0.94</v>
      </c>
      <c r="E23">
        <v>0.94399999999999995</v>
      </c>
      <c r="F23">
        <v>0.94299999999999995</v>
      </c>
      <c r="G23">
        <v>0.94899999999999995</v>
      </c>
      <c r="H23" s="1">
        <v>0.95799999999999996</v>
      </c>
      <c r="I23">
        <v>0.95699999999999996</v>
      </c>
    </row>
    <row r="24" spans="1:9" x14ac:dyDescent="0.25">
      <c r="A24" t="s">
        <v>30</v>
      </c>
      <c r="B24" s="1">
        <v>0.97899999999999998</v>
      </c>
      <c r="C24">
        <v>0.94699999999999995</v>
      </c>
      <c r="D24">
        <v>0.96199999999999997</v>
      </c>
      <c r="E24">
        <v>0.96199999999999997</v>
      </c>
      <c r="F24">
        <v>0.94499999999999995</v>
      </c>
      <c r="G24">
        <v>0.96699999999999997</v>
      </c>
      <c r="H24" s="1">
        <v>0.97899999999999998</v>
      </c>
      <c r="I24" s="1">
        <v>0.97899999999999998</v>
      </c>
    </row>
    <row r="25" spans="1:9" x14ac:dyDescent="0.25">
      <c r="A25" t="s">
        <v>31</v>
      </c>
      <c r="B25" s="1">
        <v>0.98099999999999998</v>
      </c>
      <c r="C25">
        <v>0.97199999999999998</v>
      </c>
      <c r="D25">
        <v>0.98</v>
      </c>
      <c r="E25">
        <v>0.97699999999999998</v>
      </c>
      <c r="F25">
        <v>0.97699999999999998</v>
      </c>
      <c r="G25">
        <v>0.97599999999999998</v>
      </c>
      <c r="H25">
        <v>0.98</v>
      </c>
      <c r="I25">
        <v>0.98</v>
      </c>
    </row>
    <row r="26" spans="1:9" x14ac:dyDescent="0.25">
      <c r="A26" t="s">
        <v>32</v>
      </c>
      <c r="B26" s="1">
        <v>0.97199999999999998</v>
      </c>
      <c r="C26">
        <v>0.95699999999999996</v>
      </c>
      <c r="D26">
        <v>0.95699999999999996</v>
      </c>
      <c r="E26">
        <v>0.95799999999999996</v>
      </c>
      <c r="F26">
        <v>0.95699999999999996</v>
      </c>
      <c r="G26">
        <v>0.95799999999999996</v>
      </c>
      <c r="H26">
        <v>0.96299999999999997</v>
      </c>
      <c r="I26">
        <v>0.96299999999999997</v>
      </c>
    </row>
    <row r="27" spans="1:9" x14ac:dyDescent="0.25">
      <c r="A27" t="s">
        <v>33</v>
      </c>
      <c r="B27">
        <v>0.97399999999999998</v>
      </c>
      <c r="C27" s="1">
        <v>0.98499999999999999</v>
      </c>
      <c r="D27">
        <v>0.97</v>
      </c>
      <c r="E27">
        <v>0.97</v>
      </c>
      <c r="F27">
        <v>0.97</v>
      </c>
      <c r="G27">
        <v>0.97399999999999998</v>
      </c>
      <c r="H27">
        <v>0.96699999999999997</v>
      </c>
      <c r="I27">
        <v>0.96699999999999997</v>
      </c>
    </row>
    <row r="28" spans="1:9" x14ac:dyDescent="0.25">
      <c r="A28" t="s">
        <v>34</v>
      </c>
      <c r="B28" s="1">
        <v>0.98499999999999999</v>
      </c>
      <c r="C28">
        <v>0.97399999999999998</v>
      </c>
      <c r="D28">
        <v>0.96299999999999997</v>
      </c>
      <c r="E28">
        <v>0.96699999999999997</v>
      </c>
      <c r="F28">
        <v>0.95899999999999996</v>
      </c>
      <c r="G28">
        <v>0.97</v>
      </c>
      <c r="H28">
        <v>0.96699999999999997</v>
      </c>
      <c r="I28">
        <v>0.96299999999999997</v>
      </c>
    </row>
    <row r="29" spans="1:9" x14ac:dyDescent="0.25">
      <c r="A29" t="s">
        <v>35</v>
      </c>
      <c r="B29" s="1">
        <v>0.97799999999999998</v>
      </c>
      <c r="C29">
        <v>0.93100000000000005</v>
      </c>
      <c r="D29">
        <v>0.93899999999999995</v>
      </c>
      <c r="E29">
        <v>0.95</v>
      </c>
      <c r="F29">
        <v>0.94</v>
      </c>
      <c r="G29">
        <v>0.94799999999999995</v>
      </c>
      <c r="H29">
        <v>0.97299999999999998</v>
      </c>
      <c r="I29">
        <v>0.97099999999999997</v>
      </c>
    </row>
    <row r="30" spans="1:9" x14ac:dyDescent="0.25">
      <c r="A30" t="s">
        <v>36</v>
      </c>
      <c r="B30" s="1">
        <v>0.95899999999999996</v>
      </c>
      <c r="C30">
        <v>0.90200000000000002</v>
      </c>
      <c r="D30">
        <v>0.89500000000000002</v>
      </c>
      <c r="E30">
        <v>0.91600000000000004</v>
      </c>
      <c r="F30">
        <v>0.90800000000000003</v>
      </c>
      <c r="G30">
        <v>0.93200000000000005</v>
      </c>
      <c r="H30">
        <v>0.95699999999999996</v>
      </c>
      <c r="I30">
        <v>0.95699999999999996</v>
      </c>
    </row>
    <row r="31" spans="1:9" x14ac:dyDescent="0.25">
      <c r="A31" t="s">
        <v>37</v>
      </c>
      <c r="B31">
        <v>0.97399999999999998</v>
      </c>
      <c r="C31" s="1">
        <v>0.98899999999999999</v>
      </c>
      <c r="D31">
        <v>0.98499999999999999</v>
      </c>
      <c r="E31">
        <v>0.98499999999999999</v>
      </c>
      <c r="F31">
        <v>0.97799999999999998</v>
      </c>
      <c r="G31">
        <v>0.98099999999999998</v>
      </c>
      <c r="H31">
        <v>0.97</v>
      </c>
      <c r="I31">
        <v>0.97</v>
      </c>
    </row>
    <row r="32" spans="1:9" x14ac:dyDescent="0.25">
      <c r="A32" t="s">
        <v>38</v>
      </c>
      <c r="B32" s="1">
        <v>0.98299999999999998</v>
      </c>
      <c r="C32">
        <v>0.95299999999999996</v>
      </c>
      <c r="D32">
        <v>0.96499999999999997</v>
      </c>
      <c r="E32">
        <v>0.97399999999999998</v>
      </c>
      <c r="F32">
        <v>0.96699999999999997</v>
      </c>
      <c r="G32">
        <v>0.97299999999999998</v>
      </c>
      <c r="H32">
        <v>0.98</v>
      </c>
      <c r="I32">
        <v>0.98099999999999998</v>
      </c>
    </row>
    <row r="33" spans="1:9" x14ac:dyDescent="0.25">
      <c r="A33" t="s">
        <v>39</v>
      </c>
      <c r="B33" s="1">
        <v>0.78500000000000003</v>
      </c>
      <c r="C33">
        <v>0.71699999999999997</v>
      </c>
      <c r="D33">
        <v>0.72199999999999998</v>
      </c>
      <c r="E33">
        <v>0.71799999999999997</v>
      </c>
      <c r="F33">
        <v>0.71199999999999997</v>
      </c>
      <c r="G33">
        <v>0.71799999999999997</v>
      </c>
      <c r="H33">
        <v>0.77500000000000002</v>
      </c>
      <c r="I33">
        <v>0.77300000000000002</v>
      </c>
    </row>
    <row r="34" spans="1:9" x14ac:dyDescent="0.25">
      <c r="A34" t="s">
        <v>40</v>
      </c>
      <c r="B34" s="1">
        <v>0.95499999999999996</v>
      </c>
      <c r="C34">
        <v>0.91</v>
      </c>
      <c r="D34">
        <v>0.93799999999999994</v>
      </c>
      <c r="E34">
        <v>0.92100000000000004</v>
      </c>
      <c r="F34">
        <v>0.92400000000000004</v>
      </c>
      <c r="G34">
        <v>0.92900000000000005</v>
      </c>
      <c r="H34">
        <v>0.95</v>
      </c>
      <c r="I34">
        <v>0.94499999999999995</v>
      </c>
    </row>
    <row r="35" spans="1:9" x14ac:dyDescent="0.25">
      <c r="A35" t="s">
        <v>41</v>
      </c>
      <c r="B35" s="1">
        <v>0.93300000000000005</v>
      </c>
      <c r="C35">
        <v>0.89500000000000002</v>
      </c>
      <c r="D35">
        <v>0.91400000000000003</v>
      </c>
      <c r="E35">
        <v>0.91200000000000003</v>
      </c>
      <c r="F35">
        <v>0.90500000000000003</v>
      </c>
      <c r="G35">
        <v>0.91</v>
      </c>
      <c r="H35" s="1">
        <v>0.93300000000000005</v>
      </c>
      <c r="I35" s="1">
        <v>0.93300000000000005</v>
      </c>
    </row>
    <row r="36" spans="1:9" x14ac:dyDescent="0.25">
      <c r="A36" t="s">
        <v>42</v>
      </c>
      <c r="B36">
        <v>0.94799999999999995</v>
      </c>
      <c r="C36">
        <v>0.93300000000000005</v>
      </c>
      <c r="D36">
        <v>0.94799999999999995</v>
      </c>
      <c r="E36">
        <v>0.94399999999999995</v>
      </c>
      <c r="F36" s="1">
        <v>0.95599999999999996</v>
      </c>
      <c r="G36">
        <v>0.94399999999999995</v>
      </c>
      <c r="H36">
        <v>0.94799999999999995</v>
      </c>
      <c r="I36">
        <v>0.94399999999999995</v>
      </c>
    </row>
    <row r="37" spans="1:9" x14ac:dyDescent="0.25">
      <c r="A37" t="s">
        <v>43</v>
      </c>
      <c r="B37">
        <v>0.95</v>
      </c>
      <c r="C37">
        <v>0.871</v>
      </c>
      <c r="D37">
        <v>0.86099999999999999</v>
      </c>
      <c r="E37">
        <v>0.89200000000000002</v>
      </c>
      <c r="F37">
        <v>0.85899999999999999</v>
      </c>
      <c r="G37">
        <v>0.89600000000000002</v>
      </c>
      <c r="H37" s="1">
        <v>0.95099999999999996</v>
      </c>
      <c r="I37">
        <v>0.95</v>
      </c>
    </row>
    <row r="38" spans="1:9" x14ac:dyDescent="0.25">
      <c r="A38" t="s">
        <v>44</v>
      </c>
      <c r="B38" s="1">
        <v>0.94399999999999995</v>
      </c>
      <c r="C38">
        <v>0.87</v>
      </c>
      <c r="D38">
        <v>0.92600000000000005</v>
      </c>
      <c r="E38">
        <v>0.93</v>
      </c>
      <c r="F38">
        <v>0.91100000000000003</v>
      </c>
      <c r="G38">
        <v>0.93300000000000005</v>
      </c>
      <c r="H38">
        <v>0.93300000000000005</v>
      </c>
      <c r="I38">
        <v>0.93300000000000005</v>
      </c>
    </row>
    <row r="39" spans="1:9" x14ac:dyDescent="0.25">
      <c r="A39" t="s">
        <v>45</v>
      </c>
      <c r="B39" s="1">
        <v>0.873</v>
      </c>
      <c r="C39">
        <v>0.82</v>
      </c>
      <c r="D39">
        <v>0.84699999999999998</v>
      </c>
      <c r="E39">
        <v>0.85</v>
      </c>
      <c r="F39">
        <v>0.85899999999999999</v>
      </c>
      <c r="G39">
        <v>0.85399999999999998</v>
      </c>
      <c r="H39">
        <v>0.85199999999999998</v>
      </c>
      <c r="I39">
        <v>0.85799999999999998</v>
      </c>
    </row>
    <row r="40" spans="1:9" x14ac:dyDescent="0.25">
      <c r="A40" t="s">
        <v>46</v>
      </c>
      <c r="B40" s="1">
        <v>0.89300000000000002</v>
      </c>
      <c r="C40">
        <v>0.85699999999999998</v>
      </c>
      <c r="D40">
        <v>0.86399999999999999</v>
      </c>
      <c r="E40">
        <v>0.85499999999999998</v>
      </c>
      <c r="F40">
        <v>0.83099999999999996</v>
      </c>
      <c r="G40">
        <v>0.85499999999999998</v>
      </c>
      <c r="H40">
        <v>0.88300000000000001</v>
      </c>
      <c r="I40">
        <v>0.88600000000000001</v>
      </c>
    </row>
    <row r="41" spans="1:9" x14ac:dyDescent="0.25">
      <c r="A41" t="s">
        <v>47</v>
      </c>
      <c r="B41" s="1">
        <v>0.97</v>
      </c>
      <c r="C41">
        <v>0.94399999999999995</v>
      </c>
      <c r="D41">
        <v>0.95099999999999996</v>
      </c>
      <c r="E41">
        <v>0.95699999999999996</v>
      </c>
      <c r="F41">
        <v>0.95299999999999996</v>
      </c>
      <c r="G41">
        <v>0.95899999999999996</v>
      </c>
      <c r="H41">
        <v>0.96299999999999997</v>
      </c>
      <c r="I41">
        <v>0.96399999999999997</v>
      </c>
    </row>
    <row r="44" spans="1:9" x14ac:dyDescent="0.25">
      <c r="A44" t="s">
        <v>52</v>
      </c>
      <c r="B44" cm="1">
        <f t="array" ref="B44">CountBold(B2:B42)</f>
        <v>29</v>
      </c>
      <c r="C44" cm="1">
        <f t="array" ref="C44">CountBold(C2:C42)</f>
        <v>5</v>
      </c>
      <c r="D44" cm="1">
        <f t="array" ref="D44">CountBold(D2:D42)</f>
        <v>3</v>
      </c>
      <c r="E44" cm="1">
        <f t="array" ref="E44">CountBold(E2:E42)</f>
        <v>3</v>
      </c>
      <c r="F44" cm="1">
        <f t="array" ref="F44">CountBold(F2:F42)</f>
        <v>2</v>
      </c>
      <c r="G44" cm="1">
        <f t="array" ref="G44">CountBold(G2:G42)</f>
        <v>1</v>
      </c>
      <c r="H44" cm="1">
        <f t="array" ref="H44">CountBold(H2:H42)</f>
        <v>10</v>
      </c>
      <c r="I44" cm="1">
        <f t="array" ref="I44">CountBold(I2:I42)</f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42"/>
  <sheetViews>
    <sheetView workbookViewId="0">
      <selection activeCell="I42" sqref="A1:I42"/>
    </sheetView>
  </sheetViews>
  <sheetFormatPr defaultRowHeight="15" x14ac:dyDescent="0.25"/>
  <cols>
    <col min="4" max="4" width="10.140625" customWidth="1"/>
    <col min="5" max="5" width="11.28515625" customWidth="1"/>
  </cols>
  <sheetData>
    <row r="1" spans="1:10" x14ac:dyDescent="0.25">
      <c r="A1" s="8"/>
      <c r="B1" s="9" t="s">
        <v>0</v>
      </c>
      <c r="C1" s="9" t="s">
        <v>1</v>
      </c>
      <c r="D1" s="9" t="s">
        <v>2</v>
      </c>
      <c r="E1" s="9" t="s">
        <v>72</v>
      </c>
      <c r="F1" s="9" t="s">
        <v>4</v>
      </c>
      <c r="G1" s="9" t="s">
        <v>81</v>
      </c>
      <c r="H1" s="9" t="s">
        <v>6</v>
      </c>
      <c r="I1" s="9" t="s">
        <v>7</v>
      </c>
      <c r="J1" s="3"/>
    </row>
    <row r="2" spans="1:10" x14ac:dyDescent="0.25">
      <c r="A2" t="s">
        <v>15</v>
      </c>
      <c r="B2" s="19">
        <v>0.73299999999999998</v>
      </c>
      <c r="C2" s="20">
        <v>0.74399999999999999</v>
      </c>
      <c r="D2" s="19">
        <v>0.71</v>
      </c>
      <c r="E2" s="19">
        <v>0.73199999999999998</v>
      </c>
      <c r="F2" s="19">
        <v>0.73</v>
      </c>
      <c r="G2" s="19">
        <v>0.71</v>
      </c>
      <c r="H2" s="19">
        <v>0.72599999999999998</v>
      </c>
      <c r="I2" s="19">
        <v>0.71099999999999997</v>
      </c>
      <c r="J2" s="3"/>
    </row>
    <row r="3" spans="1:10" x14ac:dyDescent="0.25">
      <c r="A3" t="s">
        <v>16</v>
      </c>
      <c r="B3" s="20">
        <v>0.95899999999999996</v>
      </c>
      <c r="C3" s="19">
        <v>0.95499999999999996</v>
      </c>
      <c r="D3" s="19">
        <v>0.95199999999999996</v>
      </c>
      <c r="E3" s="19">
        <v>0.95599999999999996</v>
      </c>
      <c r="F3" s="19">
        <v>0.95399999999999996</v>
      </c>
      <c r="G3" s="19">
        <v>0.95699999999999996</v>
      </c>
      <c r="H3" s="19">
        <v>0.95599999999999996</v>
      </c>
      <c r="I3" s="19">
        <v>0.95499999999999996</v>
      </c>
      <c r="J3" s="3"/>
    </row>
    <row r="4" spans="1:10" x14ac:dyDescent="0.25">
      <c r="A4" t="s">
        <v>8</v>
      </c>
      <c r="B4" s="20">
        <v>0.77600000000000002</v>
      </c>
      <c r="C4" s="19">
        <v>0.69399999999999995</v>
      </c>
      <c r="D4" s="19">
        <v>0.71399999999999997</v>
      </c>
      <c r="E4" s="19">
        <v>0.71499999999999997</v>
      </c>
      <c r="F4" s="19">
        <v>0.7</v>
      </c>
      <c r="G4" s="19">
        <v>0.72699999999999998</v>
      </c>
      <c r="H4" s="19">
        <v>0.752</v>
      </c>
      <c r="I4" s="19">
        <v>0.73699999999999999</v>
      </c>
      <c r="J4" s="3"/>
    </row>
    <row r="5" spans="1:10" x14ac:dyDescent="0.25">
      <c r="A5" t="s">
        <v>21</v>
      </c>
      <c r="B5" s="20">
        <v>0.83599999999999997</v>
      </c>
      <c r="C5" s="19">
        <v>0.78200000000000003</v>
      </c>
      <c r="D5" s="19">
        <v>0.79600000000000004</v>
      </c>
      <c r="E5" s="19">
        <v>0.78200000000000003</v>
      </c>
      <c r="F5" s="19">
        <v>0.79500000000000004</v>
      </c>
      <c r="G5" s="19">
        <v>0.80900000000000005</v>
      </c>
      <c r="H5" s="19">
        <v>0.82499999999999996</v>
      </c>
      <c r="I5" s="19">
        <v>0.80800000000000005</v>
      </c>
      <c r="J5" s="3"/>
    </row>
    <row r="6" spans="1:10" x14ac:dyDescent="0.25">
      <c r="A6" t="s">
        <v>39</v>
      </c>
      <c r="B6" s="20">
        <v>0.72699999999999998</v>
      </c>
      <c r="C6" s="19">
        <v>0.67400000000000004</v>
      </c>
      <c r="D6" s="19">
        <v>0.67</v>
      </c>
      <c r="E6" s="19">
        <v>0.68</v>
      </c>
      <c r="F6" s="19">
        <v>0.66800000000000004</v>
      </c>
      <c r="G6" s="19">
        <v>0.68700000000000006</v>
      </c>
      <c r="H6" s="19">
        <v>0.70199999999999996</v>
      </c>
      <c r="I6" s="19">
        <v>0.68899999999999995</v>
      </c>
      <c r="J6" s="3"/>
    </row>
    <row r="7" spans="1:10" x14ac:dyDescent="0.25">
      <c r="A7" t="s">
        <v>28</v>
      </c>
      <c r="B7" s="20">
        <v>0.61</v>
      </c>
      <c r="C7" s="19">
        <v>0.58799999999999997</v>
      </c>
      <c r="D7" s="19">
        <v>0.57799999999999996</v>
      </c>
      <c r="E7" s="19">
        <v>0.57399999999999995</v>
      </c>
      <c r="F7" s="19">
        <v>0.56999999999999995</v>
      </c>
      <c r="G7" s="19">
        <v>0.59199999999999997</v>
      </c>
      <c r="H7" s="19">
        <v>0.60299999999999998</v>
      </c>
      <c r="I7" s="19">
        <v>0.60799999999999998</v>
      </c>
      <c r="J7" s="3"/>
    </row>
    <row r="8" spans="1:10" x14ac:dyDescent="0.25">
      <c r="A8" t="s">
        <v>45</v>
      </c>
      <c r="B8" s="20">
        <v>0.83499999999999996</v>
      </c>
      <c r="C8" s="19">
        <v>0.80300000000000005</v>
      </c>
      <c r="D8" s="19">
        <v>0.81100000000000005</v>
      </c>
      <c r="E8" s="19">
        <v>0.80400000000000005</v>
      </c>
      <c r="F8" s="19">
        <v>0.81899999999999995</v>
      </c>
      <c r="G8" s="19">
        <v>0.79700000000000004</v>
      </c>
      <c r="H8" s="19">
        <v>0.79300000000000004</v>
      </c>
      <c r="I8" s="19">
        <v>0.81699999999999995</v>
      </c>
      <c r="J8" s="3"/>
    </row>
    <row r="9" spans="1:10" x14ac:dyDescent="0.25">
      <c r="A9" t="s">
        <v>14</v>
      </c>
      <c r="B9" s="20">
        <v>0.98599999999999999</v>
      </c>
      <c r="C9" s="19">
        <v>0.95399999999999996</v>
      </c>
      <c r="D9" s="19">
        <v>0.97</v>
      </c>
      <c r="E9" s="19">
        <v>0.97299999999999998</v>
      </c>
      <c r="F9" s="19">
        <v>0.97699999999999998</v>
      </c>
      <c r="G9" s="19">
        <v>0.94399999999999995</v>
      </c>
      <c r="H9" s="19">
        <v>0.97099999999999997</v>
      </c>
      <c r="I9" s="19">
        <v>0.97699999999999998</v>
      </c>
      <c r="J9" s="3"/>
    </row>
    <row r="10" spans="1:10" x14ac:dyDescent="0.25">
      <c r="A10" t="s">
        <v>27</v>
      </c>
      <c r="B10" s="20">
        <v>0.82599999999999996</v>
      </c>
      <c r="C10" s="19">
        <v>0.76</v>
      </c>
      <c r="D10" s="19">
        <v>0.77900000000000003</v>
      </c>
      <c r="E10" s="19">
        <v>0.79700000000000004</v>
      </c>
      <c r="F10" s="19">
        <v>0.80700000000000005</v>
      </c>
      <c r="G10" s="19">
        <v>0.78800000000000003</v>
      </c>
      <c r="H10" s="19">
        <v>0.79400000000000004</v>
      </c>
      <c r="I10" s="19">
        <v>0.79800000000000004</v>
      </c>
      <c r="J10" s="3"/>
    </row>
    <row r="11" spans="1:10" x14ac:dyDescent="0.25">
      <c r="A11" t="s">
        <v>23</v>
      </c>
      <c r="B11" s="20">
        <v>0.96099999999999997</v>
      </c>
      <c r="C11" s="19">
        <v>0.93300000000000005</v>
      </c>
      <c r="D11" s="19">
        <v>0.95499999999999996</v>
      </c>
      <c r="E11" s="19">
        <v>0.95299999999999996</v>
      </c>
      <c r="F11" s="19">
        <v>0.95099999999999996</v>
      </c>
      <c r="G11" s="19">
        <v>0.95799999999999996</v>
      </c>
      <c r="H11" s="19">
        <v>0.90400000000000003</v>
      </c>
      <c r="I11" s="19">
        <v>0.95399999999999996</v>
      </c>
      <c r="J11" s="3"/>
    </row>
    <row r="12" spans="1:10" x14ac:dyDescent="0.25">
      <c r="A12" t="s">
        <v>42</v>
      </c>
      <c r="B12" s="19">
        <v>0.84499999999999997</v>
      </c>
      <c r="C12" s="19">
        <v>0.91500000000000004</v>
      </c>
      <c r="D12" s="19">
        <v>0.92200000000000004</v>
      </c>
      <c r="E12" s="19">
        <v>0.91500000000000004</v>
      </c>
      <c r="F12" s="19">
        <v>0.91100000000000003</v>
      </c>
      <c r="G12" s="20">
        <v>0.92500000000000004</v>
      </c>
      <c r="H12" s="19">
        <v>0.90700000000000003</v>
      </c>
      <c r="I12" s="19">
        <v>0.91100000000000003</v>
      </c>
      <c r="J12" s="3"/>
    </row>
    <row r="13" spans="1:10" x14ac:dyDescent="0.25">
      <c r="A13" t="s">
        <v>31</v>
      </c>
      <c r="B13" s="19">
        <v>0.92100000000000004</v>
      </c>
      <c r="C13" s="19">
        <v>0.93500000000000005</v>
      </c>
      <c r="D13" s="19">
        <v>0.96</v>
      </c>
      <c r="E13" s="19">
        <v>0.96</v>
      </c>
      <c r="F13" s="19">
        <v>0.95599999999999996</v>
      </c>
      <c r="G13" s="19">
        <v>0.95899999999999996</v>
      </c>
      <c r="H13" s="20">
        <v>0.97099999999999997</v>
      </c>
      <c r="I13" s="19">
        <v>0.96899999999999997</v>
      </c>
      <c r="J13" s="3"/>
    </row>
    <row r="14" spans="1:10" x14ac:dyDescent="0.25">
      <c r="A14" t="s">
        <v>46</v>
      </c>
      <c r="B14" s="19">
        <v>0.81</v>
      </c>
      <c r="C14" s="19">
        <v>0.79500000000000004</v>
      </c>
      <c r="D14" s="19">
        <v>0.81100000000000005</v>
      </c>
      <c r="E14" s="19">
        <v>0.79200000000000004</v>
      </c>
      <c r="F14" s="19">
        <v>0.78400000000000003</v>
      </c>
      <c r="G14" s="20">
        <v>0.82699999999999996</v>
      </c>
      <c r="H14" s="19">
        <v>0.81299999999999994</v>
      </c>
      <c r="I14" s="19">
        <v>0.81599999999999995</v>
      </c>
      <c r="J14" s="3"/>
    </row>
    <row r="15" spans="1:10" x14ac:dyDescent="0.25">
      <c r="A15" t="s">
        <v>13</v>
      </c>
      <c r="B15" s="20">
        <v>0.97699999999999998</v>
      </c>
      <c r="C15" s="19">
        <v>0.96399999999999997</v>
      </c>
      <c r="D15" s="19">
        <v>0.95</v>
      </c>
      <c r="E15" s="19">
        <v>0.95299999999999996</v>
      </c>
      <c r="F15" s="19">
        <v>0.95299999999999996</v>
      </c>
      <c r="G15" s="19">
        <v>0.90300000000000002</v>
      </c>
      <c r="H15" s="19">
        <v>0.95</v>
      </c>
      <c r="I15" s="19">
        <v>0.95</v>
      </c>
      <c r="J15" s="3"/>
    </row>
    <row r="16" spans="1:10" x14ac:dyDescent="0.25">
      <c r="A16" t="s">
        <v>33</v>
      </c>
      <c r="B16" s="20">
        <v>0.97399999999999998</v>
      </c>
      <c r="C16" s="19">
        <v>0.97099999999999997</v>
      </c>
      <c r="D16" s="19">
        <v>0.96599999999999997</v>
      </c>
      <c r="E16" s="19">
        <v>0.96599999999999997</v>
      </c>
      <c r="F16" s="19">
        <v>0.96599999999999997</v>
      </c>
      <c r="G16" s="19">
        <v>0.88600000000000001</v>
      </c>
      <c r="H16" s="19">
        <v>0.96299999999999997</v>
      </c>
      <c r="I16" s="19">
        <v>0.96299999999999997</v>
      </c>
      <c r="J16" s="3"/>
    </row>
    <row r="17" spans="1:10" x14ac:dyDescent="0.25">
      <c r="A17" t="s">
        <v>40</v>
      </c>
      <c r="B17" s="20">
        <v>0.92800000000000005</v>
      </c>
      <c r="C17" s="19">
        <v>0.84899999999999998</v>
      </c>
      <c r="D17" s="19">
        <v>0.90100000000000002</v>
      </c>
      <c r="E17" s="19">
        <v>0.85199999999999998</v>
      </c>
      <c r="F17" s="19">
        <v>0.86699999999999999</v>
      </c>
      <c r="G17" s="19">
        <v>0.86699999999999999</v>
      </c>
      <c r="H17" s="19">
        <v>0.91500000000000004</v>
      </c>
      <c r="I17" s="19">
        <v>0.92400000000000004</v>
      </c>
      <c r="J17" s="3"/>
    </row>
    <row r="18" spans="1:10" x14ac:dyDescent="0.25">
      <c r="A18" t="s">
        <v>34</v>
      </c>
      <c r="B18" s="19">
        <v>0.97699999999999998</v>
      </c>
      <c r="C18" s="19">
        <v>0.92200000000000004</v>
      </c>
      <c r="D18" s="19">
        <v>0.94099999999999995</v>
      </c>
      <c r="E18" s="20">
        <v>0.98</v>
      </c>
      <c r="F18" s="19">
        <v>0.92600000000000005</v>
      </c>
      <c r="G18" s="19">
        <v>0.92</v>
      </c>
      <c r="H18" s="20">
        <v>0.98</v>
      </c>
      <c r="I18" s="20">
        <v>0.98</v>
      </c>
      <c r="J18" s="3"/>
    </row>
    <row r="19" spans="1:10" x14ac:dyDescent="0.25">
      <c r="A19" t="s">
        <v>12</v>
      </c>
      <c r="B19" s="19">
        <v>0.86799999999999999</v>
      </c>
      <c r="C19" s="19">
        <v>0.77700000000000002</v>
      </c>
      <c r="D19" s="19">
        <v>0.82499999999999996</v>
      </c>
      <c r="E19" s="19">
        <v>0.81499999999999995</v>
      </c>
      <c r="F19" s="19">
        <v>0.78600000000000003</v>
      </c>
      <c r="G19" s="19">
        <v>0.82899999999999996</v>
      </c>
      <c r="H19" s="19">
        <v>0.86699999999999999</v>
      </c>
      <c r="I19" s="20">
        <v>0.876</v>
      </c>
      <c r="J19" s="3"/>
    </row>
    <row r="20" spans="1:10" x14ac:dyDescent="0.25">
      <c r="A20" t="s">
        <v>41</v>
      </c>
      <c r="B20" s="19">
        <v>0.79100000000000004</v>
      </c>
      <c r="C20" s="19">
        <v>0.72599999999999998</v>
      </c>
      <c r="D20" s="19">
        <v>0.73899999999999999</v>
      </c>
      <c r="E20" s="19">
        <v>0.74299999999999999</v>
      </c>
      <c r="F20" s="19">
        <v>0.73399999999999999</v>
      </c>
      <c r="G20" s="19">
        <v>0.80600000000000005</v>
      </c>
      <c r="H20" s="20">
        <v>0.84199999999999997</v>
      </c>
      <c r="I20" s="19">
        <v>0.83799999999999997</v>
      </c>
      <c r="J20" s="3"/>
    </row>
    <row r="21" spans="1:10" x14ac:dyDescent="0.25">
      <c r="A21" t="s">
        <v>80</v>
      </c>
      <c r="B21" s="19">
        <v>0.92900000000000005</v>
      </c>
      <c r="C21" s="19">
        <v>0.85799999999999998</v>
      </c>
      <c r="D21" s="19">
        <v>0.89700000000000002</v>
      </c>
      <c r="E21" s="19">
        <v>0.87</v>
      </c>
      <c r="F21" s="19">
        <v>0.85399999999999998</v>
      </c>
      <c r="G21" s="20">
        <v>0.93600000000000005</v>
      </c>
      <c r="H21" s="19">
        <v>0.92200000000000004</v>
      </c>
      <c r="I21" s="19">
        <v>0.91300000000000003</v>
      </c>
      <c r="J21" s="3"/>
    </row>
    <row r="22" spans="1:10" x14ac:dyDescent="0.25">
      <c r="A22" t="s">
        <v>32</v>
      </c>
      <c r="B22" s="19">
        <v>0.874</v>
      </c>
      <c r="C22" s="19">
        <v>0.84599999999999997</v>
      </c>
      <c r="D22" s="20">
        <v>0.90700000000000003</v>
      </c>
      <c r="E22" s="19">
        <v>0.86399999999999999</v>
      </c>
      <c r="F22" s="19">
        <v>0.86499999999999999</v>
      </c>
      <c r="G22" s="19">
        <v>0.83</v>
      </c>
      <c r="H22" s="19">
        <v>0.75</v>
      </c>
      <c r="I22" s="19">
        <v>0.81799999999999995</v>
      </c>
      <c r="J22" s="3"/>
    </row>
    <row r="23" spans="1:10" x14ac:dyDescent="0.25">
      <c r="A23" t="s">
        <v>26</v>
      </c>
      <c r="B23" s="19">
        <v>0.83499999999999996</v>
      </c>
      <c r="C23" s="19">
        <v>0.68799999999999994</v>
      </c>
      <c r="D23" s="19">
        <v>0.74099999999999999</v>
      </c>
      <c r="E23" s="19">
        <v>0.755</v>
      </c>
      <c r="F23" s="19">
        <v>0.72099999999999997</v>
      </c>
      <c r="G23" s="19">
        <v>0.748</v>
      </c>
      <c r="H23" s="19">
        <v>0.86099999999999999</v>
      </c>
      <c r="I23" s="20">
        <v>0.86799999999999999</v>
      </c>
      <c r="J23" s="3"/>
    </row>
    <row r="24" spans="1:10" x14ac:dyDescent="0.25">
      <c r="A24" t="s">
        <v>25</v>
      </c>
      <c r="B24" s="20">
        <v>1</v>
      </c>
      <c r="C24" s="20">
        <v>1</v>
      </c>
      <c r="D24" s="20">
        <v>1</v>
      </c>
      <c r="E24" s="20">
        <v>1</v>
      </c>
      <c r="F24" s="20">
        <v>1</v>
      </c>
      <c r="G24" s="19">
        <v>0.999</v>
      </c>
      <c r="H24" s="20">
        <v>1</v>
      </c>
      <c r="I24" s="19">
        <v>0.999</v>
      </c>
      <c r="J24" s="3"/>
    </row>
    <row r="25" spans="1:10" x14ac:dyDescent="0.25">
      <c r="A25" t="s">
        <v>17</v>
      </c>
      <c r="B25" s="20">
        <v>0.82199999999999995</v>
      </c>
      <c r="C25" s="19">
        <v>0.71</v>
      </c>
      <c r="D25" s="19">
        <v>0.76</v>
      </c>
      <c r="E25" s="19">
        <v>0.72799999999999998</v>
      </c>
      <c r="F25" s="19">
        <v>0.72</v>
      </c>
      <c r="G25" s="19">
        <v>0.53100000000000003</v>
      </c>
      <c r="H25" s="19">
        <v>0.66400000000000003</v>
      </c>
      <c r="I25" s="19">
        <v>0.61899999999999999</v>
      </c>
      <c r="J25" s="3"/>
    </row>
    <row r="26" spans="1:10" x14ac:dyDescent="0.25">
      <c r="A26" t="s">
        <v>44</v>
      </c>
      <c r="B26" s="19">
        <v>0.73099999999999998</v>
      </c>
      <c r="C26" s="19">
        <v>0.65300000000000002</v>
      </c>
      <c r="D26" s="20">
        <v>0.76500000000000001</v>
      </c>
      <c r="E26" s="19">
        <v>0.76400000000000001</v>
      </c>
      <c r="F26" s="19">
        <v>0.72299999999999998</v>
      </c>
      <c r="G26" s="19">
        <v>0.75800000000000001</v>
      </c>
      <c r="H26" s="19">
        <v>0.73899999999999999</v>
      </c>
      <c r="I26" s="19">
        <v>0.64900000000000002</v>
      </c>
      <c r="J26" s="3"/>
    </row>
    <row r="27" spans="1:10" x14ac:dyDescent="0.25">
      <c r="A27" t="s">
        <v>43</v>
      </c>
      <c r="B27" s="20">
        <v>0.77900000000000003</v>
      </c>
      <c r="C27" s="19">
        <v>0.61299999999999999</v>
      </c>
      <c r="D27" s="19">
        <v>0.57999999999999996</v>
      </c>
      <c r="E27" s="19">
        <v>0.63200000000000001</v>
      </c>
      <c r="F27" s="19">
        <v>0.58399999999999996</v>
      </c>
      <c r="G27" s="19">
        <v>0.69299999999999995</v>
      </c>
      <c r="H27" s="19">
        <v>0.74</v>
      </c>
      <c r="I27" s="19">
        <v>0.75900000000000001</v>
      </c>
      <c r="J27" s="3"/>
    </row>
    <row r="28" spans="1:10" x14ac:dyDescent="0.25">
      <c r="A28" t="s">
        <v>19</v>
      </c>
      <c r="B28" s="19">
        <v>0.75600000000000001</v>
      </c>
      <c r="C28" s="19">
        <v>0.84499999999999997</v>
      </c>
      <c r="D28" s="19">
        <v>0.91</v>
      </c>
      <c r="E28" s="19">
        <v>0.92700000000000005</v>
      </c>
      <c r="F28" s="19">
        <v>0.85299999999999998</v>
      </c>
      <c r="G28" s="20">
        <v>0.98499999999999999</v>
      </c>
      <c r="H28" s="19">
        <v>0.88700000000000001</v>
      </c>
      <c r="I28" s="19">
        <v>0.89900000000000002</v>
      </c>
      <c r="J28" s="3"/>
    </row>
    <row r="29" spans="1:10" x14ac:dyDescent="0.25">
      <c r="A29" t="s">
        <v>18</v>
      </c>
      <c r="B29" s="20">
        <v>0.89600000000000002</v>
      </c>
      <c r="C29" s="19">
        <v>0.79200000000000004</v>
      </c>
      <c r="D29" s="19">
        <v>0.879</v>
      </c>
      <c r="E29" s="19">
        <v>0.86199999999999999</v>
      </c>
      <c r="F29" s="19">
        <v>0.86199999999999999</v>
      </c>
      <c r="G29" s="19">
        <v>0.80800000000000005</v>
      </c>
      <c r="H29" s="19">
        <v>0.879</v>
      </c>
      <c r="I29" s="19">
        <v>0.879</v>
      </c>
      <c r="J29" s="3"/>
    </row>
    <row r="30" spans="1:10" x14ac:dyDescent="0.25">
      <c r="A30" t="s">
        <v>20</v>
      </c>
      <c r="B30" s="19">
        <v>0.96699999999999997</v>
      </c>
      <c r="C30" s="19">
        <v>0.90300000000000002</v>
      </c>
      <c r="D30" s="19">
        <v>0.93500000000000005</v>
      </c>
      <c r="E30" s="19">
        <v>0.94899999999999995</v>
      </c>
      <c r="F30" s="19">
        <v>0.93500000000000005</v>
      </c>
      <c r="G30" s="19">
        <v>0.96899999999999997</v>
      </c>
      <c r="H30" s="20">
        <v>0.98199999999999998</v>
      </c>
      <c r="I30" s="20">
        <v>0.98199999999999998</v>
      </c>
      <c r="J30" s="3"/>
    </row>
    <row r="31" spans="1:10" x14ac:dyDescent="0.25">
      <c r="A31" t="s">
        <v>29</v>
      </c>
      <c r="B31" s="19">
        <v>0.80600000000000005</v>
      </c>
      <c r="C31" s="19">
        <v>0.70599999999999996</v>
      </c>
      <c r="D31" s="19">
        <v>0.71699999999999997</v>
      </c>
      <c r="E31" s="19">
        <v>0.73099999999999998</v>
      </c>
      <c r="F31" s="19">
        <v>0.73099999999999998</v>
      </c>
      <c r="G31" s="19">
        <v>0.76200000000000001</v>
      </c>
      <c r="H31" s="20">
        <v>0.90300000000000002</v>
      </c>
      <c r="I31" s="19">
        <v>0.86599999999999999</v>
      </c>
      <c r="J31" s="3"/>
    </row>
    <row r="32" spans="1:10" x14ac:dyDescent="0.25">
      <c r="A32" t="s">
        <v>36</v>
      </c>
      <c r="B32" s="20">
        <v>0.66800000000000004</v>
      </c>
      <c r="C32" s="19">
        <v>0.57399999999999995</v>
      </c>
      <c r="D32" s="19">
        <v>0.55700000000000005</v>
      </c>
      <c r="E32" s="19">
        <v>0.58199999999999996</v>
      </c>
      <c r="F32" s="19">
        <v>0.57899999999999996</v>
      </c>
      <c r="G32" s="19">
        <v>0.47899999999999998</v>
      </c>
      <c r="H32" s="19">
        <v>0.47899999999999998</v>
      </c>
      <c r="I32" s="19">
        <v>0.47899999999999998</v>
      </c>
      <c r="J32" s="3"/>
    </row>
    <row r="33" spans="1:10" x14ac:dyDescent="0.25">
      <c r="A33" t="s">
        <v>37</v>
      </c>
      <c r="B33" s="19">
        <v>0.91200000000000003</v>
      </c>
      <c r="C33" s="19">
        <v>0.82299999999999995</v>
      </c>
      <c r="D33" s="19">
        <v>0.82399999999999995</v>
      </c>
      <c r="E33" s="20">
        <v>0.95399999999999996</v>
      </c>
      <c r="F33" s="19">
        <v>0.80300000000000005</v>
      </c>
      <c r="G33" s="19">
        <v>0.82399999999999995</v>
      </c>
      <c r="H33" s="19">
        <v>0.67300000000000004</v>
      </c>
      <c r="I33" s="19">
        <v>0.67300000000000004</v>
      </c>
      <c r="J33" s="3"/>
    </row>
    <row r="34" spans="1:10" x14ac:dyDescent="0.25">
      <c r="A34" t="s">
        <v>30</v>
      </c>
      <c r="B34" s="19">
        <v>0.91300000000000003</v>
      </c>
      <c r="C34" s="19">
        <v>0.72799999999999998</v>
      </c>
      <c r="D34" s="19">
        <v>0.67</v>
      </c>
      <c r="E34" s="19">
        <v>0.752</v>
      </c>
      <c r="F34" s="19">
        <v>0.68200000000000005</v>
      </c>
      <c r="G34" s="19">
        <v>0.82499999999999996</v>
      </c>
      <c r="H34" s="20">
        <v>0.92100000000000004</v>
      </c>
      <c r="I34" s="20">
        <v>0.92100000000000004</v>
      </c>
      <c r="J34" s="3"/>
    </row>
    <row r="35" spans="1:10" x14ac:dyDescent="0.25">
      <c r="A35" t="s">
        <v>10</v>
      </c>
      <c r="B35" s="20">
        <v>1</v>
      </c>
      <c r="C35" s="19">
        <v>0.93899999999999995</v>
      </c>
      <c r="D35" s="19">
        <v>0.99399999999999999</v>
      </c>
      <c r="E35" s="19">
        <v>0.98799999999999999</v>
      </c>
      <c r="F35" s="19">
        <v>0.99399999999999999</v>
      </c>
      <c r="G35" s="19">
        <v>0.999</v>
      </c>
      <c r="H35" s="20">
        <v>1</v>
      </c>
      <c r="I35" s="20">
        <v>1</v>
      </c>
      <c r="J35" s="3"/>
    </row>
    <row r="36" spans="1:10" x14ac:dyDescent="0.25">
      <c r="A36" t="s">
        <v>47</v>
      </c>
      <c r="B36" s="20">
        <v>0.75800000000000001</v>
      </c>
      <c r="C36" s="19">
        <v>0.65900000000000003</v>
      </c>
      <c r="D36" s="19">
        <v>0.68200000000000005</v>
      </c>
      <c r="E36" s="19">
        <v>0.71299999999999997</v>
      </c>
      <c r="F36" s="19">
        <v>0.68200000000000005</v>
      </c>
      <c r="G36" s="19">
        <v>0.72699999999999998</v>
      </c>
      <c r="H36" s="19">
        <v>0.72299999999999998</v>
      </c>
      <c r="I36" s="19">
        <v>0.73599999999999999</v>
      </c>
      <c r="J36" s="3"/>
    </row>
    <row r="37" spans="1:10" x14ac:dyDescent="0.25">
      <c r="A37" s="23" t="s">
        <v>22</v>
      </c>
      <c r="B37" s="27">
        <v>0.73699999999999999</v>
      </c>
      <c r="C37" s="27">
        <v>0.59299999999999997</v>
      </c>
      <c r="D37" s="27">
        <v>0.66600000000000004</v>
      </c>
      <c r="E37" s="27">
        <v>0.65200000000000002</v>
      </c>
      <c r="F37" s="27">
        <v>0.64100000000000001</v>
      </c>
      <c r="G37" s="27">
        <v>0.73799999999999999</v>
      </c>
      <c r="H37" s="26">
        <v>0.85199999999999998</v>
      </c>
      <c r="I37" s="27">
        <v>0.84299999999999997</v>
      </c>
      <c r="J37" s="3"/>
    </row>
    <row r="38" spans="1:10" x14ac:dyDescent="0.25">
      <c r="A38" s="23" t="s">
        <v>35</v>
      </c>
      <c r="B38" s="27">
        <v>0.8</v>
      </c>
      <c r="C38" s="27">
        <v>0.63500000000000001</v>
      </c>
      <c r="D38" s="27">
        <v>0.64</v>
      </c>
      <c r="E38" s="27">
        <v>0.66</v>
      </c>
      <c r="F38" s="27">
        <v>0.629</v>
      </c>
      <c r="G38" s="27">
        <v>0.73799999999999999</v>
      </c>
      <c r="H38" s="27">
        <v>0.82899999999999996</v>
      </c>
      <c r="I38" s="26">
        <v>0.83099999999999996</v>
      </c>
      <c r="J38" s="3"/>
    </row>
    <row r="39" spans="1:10" x14ac:dyDescent="0.25">
      <c r="A39" s="23" t="s">
        <v>11</v>
      </c>
      <c r="B39" s="27">
        <v>0.90900000000000003</v>
      </c>
      <c r="C39" s="27">
        <v>0.59799999999999998</v>
      </c>
      <c r="D39" s="27">
        <v>0.58699999999999997</v>
      </c>
      <c r="E39" s="27">
        <v>0.62</v>
      </c>
      <c r="F39" s="27">
        <v>0.58899999999999997</v>
      </c>
      <c r="G39" s="27">
        <v>0.84199999999999997</v>
      </c>
      <c r="H39" s="27">
        <v>0.95699999999999996</v>
      </c>
      <c r="I39" s="26">
        <v>0.98799999999999999</v>
      </c>
      <c r="J39" s="3"/>
    </row>
    <row r="40" spans="1:10" x14ac:dyDescent="0.25">
      <c r="A40" s="23" t="s">
        <v>24</v>
      </c>
      <c r="B40" s="27">
        <v>0.629</v>
      </c>
      <c r="C40" s="27">
        <v>0.75900000000000001</v>
      </c>
      <c r="D40" s="27">
        <v>0.80400000000000005</v>
      </c>
      <c r="E40" s="27">
        <v>0.80700000000000005</v>
      </c>
      <c r="F40" s="26">
        <v>0.82099999999999995</v>
      </c>
      <c r="G40" s="27">
        <v>0.753</v>
      </c>
      <c r="H40" s="27">
        <v>0.80700000000000005</v>
      </c>
      <c r="I40" s="27">
        <v>0.81599999999999995</v>
      </c>
      <c r="J40" s="3"/>
    </row>
    <row r="41" spans="1:10" x14ac:dyDescent="0.25">
      <c r="A41" s="23" t="s">
        <v>38</v>
      </c>
      <c r="B41" s="27">
        <v>0.78500000000000003</v>
      </c>
      <c r="C41" s="27">
        <v>0.66200000000000003</v>
      </c>
      <c r="D41" s="27">
        <v>0.67100000000000004</v>
      </c>
      <c r="E41" s="27">
        <v>0.72899999999999998</v>
      </c>
      <c r="F41" s="27">
        <v>0.65700000000000003</v>
      </c>
      <c r="G41" s="27">
        <v>0.71399999999999997</v>
      </c>
      <c r="H41" s="27">
        <v>0.74</v>
      </c>
      <c r="I41" s="26">
        <v>0.80100000000000005</v>
      </c>
      <c r="J41" s="3"/>
    </row>
    <row r="42" spans="1:10" x14ac:dyDescent="0.25">
      <c r="A42" s="10" t="s">
        <v>9</v>
      </c>
      <c r="B42" s="21">
        <v>0.497</v>
      </c>
      <c r="C42" s="21">
        <v>0.498</v>
      </c>
      <c r="D42" s="21">
        <v>0.51600000000000001</v>
      </c>
      <c r="E42" s="22">
        <v>0.51700000000000002</v>
      </c>
      <c r="F42" s="21">
        <v>0.51100000000000001</v>
      </c>
      <c r="G42" s="21">
        <v>0.497</v>
      </c>
      <c r="H42" s="21">
        <v>0.497</v>
      </c>
      <c r="I42" s="21">
        <v>0.497</v>
      </c>
      <c r="J4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I42"/>
  <sheetViews>
    <sheetView topLeftCell="A16" workbookViewId="0">
      <selection activeCell="K33" sqref="K33"/>
    </sheetView>
  </sheetViews>
  <sheetFormatPr defaultRowHeight="15" x14ac:dyDescent="0.25"/>
  <cols>
    <col min="1" max="1" width="19.85546875" customWidth="1"/>
  </cols>
  <sheetData>
    <row r="1" spans="1:9" x14ac:dyDescent="0.25">
      <c r="A1" s="8"/>
      <c r="B1" s="9" t="s">
        <v>0</v>
      </c>
      <c r="C1" s="9" t="s">
        <v>1</v>
      </c>
      <c r="D1" s="9" t="s">
        <v>2</v>
      </c>
      <c r="E1" s="9" t="s">
        <v>72</v>
      </c>
      <c r="F1" s="9" t="s">
        <v>4</v>
      </c>
      <c r="G1" s="9" t="s">
        <v>81</v>
      </c>
      <c r="H1" s="9" t="s">
        <v>6</v>
      </c>
      <c r="I1" s="9" t="s">
        <v>7</v>
      </c>
    </row>
    <row r="2" spans="1:9" x14ac:dyDescent="0.25">
      <c r="A2" t="s">
        <v>15</v>
      </c>
      <c r="B2" s="19">
        <v>0.72499999999999998</v>
      </c>
      <c r="C2" s="20">
        <v>0.73899999999999999</v>
      </c>
      <c r="D2" s="19">
        <v>0.70499999999999996</v>
      </c>
      <c r="E2" s="19">
        <v>0.72599999999999998</v>
      </c>
      <c r="F2" s="19">
        <v>0.72699999999999998</v>
      </c>
      <c r="G2" s="19">
        <v>0.70199999999999996</v>
      </c>
      <c r="H2" s="19">
        <v>0.71299999999999997</v>
      </c>
      <c r="I2" s="19">
        <v>0.69899999999999995</v>
      </c>
    </row>
    <row r="3" spans="1:9" x14ac:dyDescent="0.25">
      <c r="A3" t="s">
        <v>16</v>
      </c>
      <c r="B3" s="20">
        <v>0.96499999999999997</v>
      </c>
      <c r="C3" s="19">
        <v>0.96299999999999997</v>
      </c>
      <c r="D3" s="19">
        <v>0.95499999999999996</v>
      </c>
      <c r="E3" s="19">
        <v>0.96099999999999997</v>
      </c>
      <c r="F3" s="19">
        <v>0.95899999999999996</v>
      </c>
      <c r="G3" s="19">
        <v>0.96199999999999997</v>
      </c>
      <c r="H3" s="19">
        <v>0.96</v>
      </c>
      <c r="I3" s="19">
        <v>0.95799999999999996</v>
      </c>
    </row>
    <row r="4" spans="1:9" x14ac:dyDescent="0.25">
      <c r="A4" t="s">
        <v>8</v>
      </c>
      <c r="B4" s="20">
        <v>0.77800000000000002</v>
      </c>
      <c r="C4" s="19">
        <v>0.70499999999999996</v>
      </c>
      <c r="D4" s="19">
        <v>0.71399999999999997</v>
      </c>
      <c r="E4" s="19">
        <v>0.72699999999999998</v>
      </c>
      <c r="F4" s="19">
        <v>0.70099999999999996</v>
      </c>
      <c r="G4" s="19">
        <v>0.71499999999999997</v>
      </c>
      <c r="H4" s="19">
        <v>0.73299999999999998</v>
      </c>
      <c r="I4" s="19">
        <v>0.72599999999999998</v>
      </c>
    </row>
    <row r="5" spans="1:9" x14ac:dyDescent="0.25">
      <c r="A5" t="s">
        <v>21</v>
      </c>
      <c r="B5" s="19">
        <v>0.84399999999999997</v>
      </c>
      <c r="C5" s="19">
        <v>0.81699999999999995</v>
      </c>
      <c r="D5" s="19">
        <v>0.81399999999999995</v>
      </c>
      <c r="E5" s="19">
        <v>0.81</v>
      </c>
      <c r="F5" s="19">
        <v>0.81799999999999995</v>
      </c>
      <c r="G5" s="19">
        <v>0.81699999999999995</v>
      </c>
      <c r="H5" s="20">
        <v>0.84699999999999998</v>
      </c>
      <c r="I5" s="19">
        <v>0.81499999999999995</v>
      </c>
    </row>
    <row r="6" spans="1:9" x14ac:dyDescent="0.25">
      <c r="A6" t="s">
        <v>39</v>
      </c>
      <c r="B6" s="20">
        <v>0.70399999999999996</v>
      </c>
      <c r="C6" s="19">
        <v>0.67900000000000005</v>
      </c>
      <c r="D6" s="19">
        <v>0.68</v>
      </c>
      <c r="E6" s="19">
        <v>0.69099999999999995</v>
      </c>
      <c r="F6" s="19">
        <v>0.67700000000000005</v>
      </c>
      <c r="G6" s="19">
        <v>0.66</v>
      </c>
      <c r="H6" s="19">
        <v>0.66900000000000004</v>
      </c>
      <c r="I6" s="19">
        <v>0.66800000000000004</v>
      </c>
    </row>
    <row r="7" spans="1:9" x14ac:dyDescent="0.25">
      <c r="A7" t="s">
        <v>28</v>
      </c>
      <c r="B7" s="19">
        <v>0.59299999999999997</v>
      </c>
      <c r="C7" s="20">
        <v>0.61099999999999999</v>
      </c>
      <c r="D7" s="19">
        <v>0.60099999999999998</v>
      </c>
      <c r="E7" s="19">
        <v>0.59899999999999998</v>
      </c>
      <c r="F7" s="19">
        <v>0.59</v>
      </c>
      <c r="G7" s="19">
        <v>0.58299999999999996</v>
      </c>
      <c r="H7" s="19">
        <v>0.56999999999999995</v>
      </c>
      <c r="I7" s="19">
        <v>0.56299999999999994</v>
      </c>
    </row>
    <row r="8" spans="1:9" x14ac:dyDescent="0.25">
      <c r="A8" t="s">
        <v>45</v>
      </c>
      <c r="B8" s="19">
        <v>0.81399999999999995</v>
      </c>
      <c r="C8" s="20">
        <v>0.82699999999999996</v>
      </c>
      <c r="D8" s="19">
        <v>0.80300000000000005</v>
      </c>
      <c r="E8" s="19">
        <v>0.78900000000000003</v>
      </c>
      <c r="F8" s="19">
        <v>0.81599999999999995</v>
      </c>
      <c r="G8" s="19">
        <v>0.77400000000000002</v>
      </c>
      <c r="H8" s="19">
        <v>0.77700000000000002</v>
      </c>
      <c r="I8" s="19">
        <v>0.8</v>
      </c>
    </row>
    <row r="9" spans="1:9" x14ac:dyDescent="0.25">
      <c r="A9" t="s">
        <v>14</v>
      </c>
      <c r="B9" s="20">
        <v>0.98799999999999999</v>
      </c>
      <c r="C9" s="19">
        <v>0.98</v>
      </c>
      <c r="D9" s="19">
        <v>0.98299999999999998</v>
      </c>
      <c r="E9" s="19">
        <v>0.98299999999999998</v>
      </c>
      <c r="F9" s="19">
        <v>0.98499999999999999</v>
      </c>
      <c r="G9" s="19">
        <v>0.96499999999999997</v>
      </c>
      <c r="H9" s="19">
        <v>0.98199999999999998</v>
      </c>
      <c r="I9" s="19">
        <v>0.98599999999999999</v>
      </c>
    </row>
    <row r="10" spans="1:9" x14ac:dyDescent="0.25">
      <c r="A10" t="s">
        <v>27</v>
      </c>
      <c r="B10" s="20">
        <v>0.81699999999999995</v>
      </c>
      <c r="C10" s="19">
        <v>0.77200000000000002</v>
      </c>
      <c r="D10" s="19">
        <v>0.79100000000000004</v>
      </c>
      <c r="E10" s="19">
        <v>0.78700000000000003</v>
      </c>
      <c r="F10" s="19">
        <v>0.80600000000000005</v>
      </c>
      <c r="G10" s="19">
        <v>0.77200000000000002</v>
      </c>
      <c r="H10" s="19">
        <v>0.77</v>
      </c>
      <c r="I10" s="19">
        <v>0.77300000000000002</v>
      </c>
    </row>
    <row r="11" spans="1:9" x14ac:dyDescent="0.25">
      <c r="A11" t="s">
        <v>23</v>
      </c>
      <c r="B11" s="20">
        <v>0.94799999999999995</v>
      </c>
      <c r="C11" s="19">
        <v>0.93700000000000006</v>
      </c>
      <c r="D11" s="19">
        <v>0.93700000000000006</v>
      </c>
      <c r="E11" s="19">
        <v>0.93600000000000005</v>
      </c>
      <c r="F11" s="19">
        <v>0.93500000000000005</v>
      </c>
      <c r="G11" s="19">
        <v>0.93600000000000005</v>
      </c>
      <c r="H11" s="19">
        <v>0.91100000000000003</v>
      </c>
      <c r="I11" s="19">
        <v>0.92500000000000004</v>
      </c>
    </row>
    <row r="12" spans="1:9" x14ac:dyDescent="0.25">
      <c r="A12" t="s">
        <v>42</v>
      </c>
      <c r="B12" s="19">
        <v>0.85699999999999998</v>
      </c>
      <c r="C12" s="19">
        <v>0.93200000000000005</v>
      </c>
      <c r="D12" s="19">
        <v>0.91500000000000004</v>
      </c>
      <c r="E12" s="19">
        <v>0.91</v>
      </c>
      <c r="F12" s="19">
        <v>0.92</v>
      </c>
      <c r="G12" s="20">
        <v>0.93500000000000005</v>
      </c>
      <c r="H12" s="19">
        <v>0.90900000000000003</v>
      </c>
      <c r="I12" s="19">
        <v>0.90100000000000002</v>
      </c>
    </row>
    <row r="13" spans="1:9" x14ac:dyDescent="0.25">
      <c r="A13" t="s">
        <v>31</v>
      </c>
      <c r="B13" s="19">
        <v>0.94699999999999995</v>
      </c>
      <c r="C13" s="20">
        <v>0.97899999999999998</v>
      </c>
      <c r="D13" s="20">
        <v>0.97899999999999998</v>
      </c>
      <c r="E13" s="19">
        <v>0.97099999999999997</v>
      </c>
      <c r="F13" s="19">
        <v>0.97299999999999998</v>
      </c>
      <c r="G13" s="19">
        <v>0.94599999999999995</v>
      </c>
      <c r="H13" s="19">
        <v>0.96899999999999997</v>
      </c>
      <c r="I13" s="19">
        <v>0.96899999999999997</v>
      </c>
    </row>
    <row r="14" spans="1:9" x14ac:dyDescent="0.25">
      <c r="A14" t="s">
        <v>46</v>
      </c>
      <c r="B14" s="19">
        <v>0.85399999999999998</v>
      </c>
      <c r="C14" s="19">
        <v>0.85199999999999998</v>
      </c>
      <c r="D14" s="19">
        <v>0.86599999999999999</v>
      </c>
      <c r="E14" s="19">
        <v>0.84699999999999998</v>
      </c>
      <c r="F14" s="19">
        <v>0.84899999999999998</v>
      </c>
      <c r="G14" s="20">
        <v>0.88</v>
      </c>
      <c r="H14" s="19">
        <v>0.83699999999999997</v>
      </c>
      <c r="I14" s="19">
        <v>0.83899999999999997</v>
      </c>
    </row>
    <row r="15" spans="1:9" x14ac:dyDescent="0.25">
      <c r="A15" t="s">
        <v>13</v>
      </c>
      <c r="B15" s="19">
        <v>0.96499999999999997</v>
      </c>
      <c r="C15" s="20">
        <v>0.995</v>
      </c>
      <c r="D15" s="19">
        <v>0.94199999999999995</v>
      </c>
      <c r="E15" s="19">
        <v>0.95299999999999996</v>
      </c>
      <c r="F15" s="19">
        <v>0.95299999999999996</v>
      </c>
      <c r="G15" s="19">
        <v>0.90100000000000002</v>
      </c>
      <c r="H15" s="19">
        <v>0.94199999999999995</v>
      </c>
      <c r="I15" s="19">
        <v>0.94199999999999995</v>
      </c>
    </row>
    <row r="16" spans="1:9" x14ac:dyDescent="0.25">
      <c r="A16" t="s">
        <v>33</v>
      </c>
      <c r="B16" s="19">
        <v>0.95099999999999996</v>
      </c>
      <c r="C16" s="20">
        <v>0.995</v>
      </c>
      <c r="D16" s="19">
        <v>0.91300000000000003</v>
      </c>
      <c r="E16" s="19">
        <v>0.91300000000000003</v>
      </c>
      <c r="F16" s="19">
        <v>0.91300000000000003</v>
      </c>
      <c r="G16" s="19">
        <v>0.85899999999999999</v>
      </c>
      <c r="H16" s="19">
        <v>0.9</v>
      </c>
      <c r="I16" s="19">
        <v>0.9</v>
      </c>
    </row>
    <row r="17" spans="1:9" x14ac:dyDescent="0.25">
      <c r="A17" t="s">
        <v>40</v>
      </c>
      <c r="B17" s="20">
        <v>0.91600000000000004</v>
      </c>
      <c r="C17" s="19">
        <v>0.91300000000000003</v>
      </c>
      <c r="D17" s="19">
        <v>0.91100000000000003</v>
      </c>
      <c r="E17" s="19">
        <v>0.878</v>
      </c>
      <c r="F17" s="19">
        <v>0.90200000000000002</v>
      </c>
      <c r="G17" s="19">
        <v>0.91</v>
      </c>
      <c r="H17" s="19">
        <v>0.90300000000000002</v>
      </c>
      <c r="I17" s="19">
        <v>0.90500000000000003</v>
      </c>
    </row>
    <row r="18" spans="1:9" x14ac:dyDescent="0.25">
      <c r="A18" t="s">
        <v>34</v>
      </c>
      <c r="B18" s="20">
        <v>0.93100000000000005</v>
      </c>
      <c r="C18" s="19">
        <v>0.88</v>
      </c>
      <c r="D18" s="19">
        <v>0.81799999999999995</v>
      </c>
      <c r="E18" s="19">
        <v>0.8</v>
      </c>
      <c r="F18" s="19">
        <v>0.82</v>
      </c>
      <c r="G18" s="19">
        <v>0.81599999999999995</v>
      </c>
      <c r="H18" s="19">
        <v>0.8</v>
      </c>
      <c r="I18" s="19">
        <v>0.8</v>
      </c>
    </row>
    <row r="19" spans="1:9" x14ac:dyDescent="0.25">
      <c r="A19" t="s">
        <v>12</v>
      </c>
      <c r="B19" s="19">
        <v>0.85599999999999998</v>
      </c>
      <c r="C19" s="19">
        <v>0.86299999999999999</v>
      </c>
      <c r="D19" s="19">
        <v>0.86199999999999999</v>
      </c>
      <c r="E19" s="19">
        <v>0.86</v>
      </c>
      <c r="F19" s="19">
        <v>0.878</v>
      </c>
      <c r="G19" s="19">
        <v>0.83399999999999996</v>
      </c>
      <c r="H19" s="19">
        <v>0.86899999999999999</v>
      </c>
      <c r="I19" s="20">
        <v>0.88300000000000001</v>
      </c>
    </row>
    <row r="20" spans="1:9" x14ac:dyDescent="0.25">
      <c r="A20" t="s">
        <v>41</v>
      </c>
      <c r="B20" s="19">
        <v>0.82299999999999995</v>
      </c>
      <c r="C20" s="20">
        <v>0.87</v>
      </c>
      <c r="D20" s="19">
        <v>0.85</v>
      </c>
      <c r="E20" s="19">
        <v>0.85</v>
      </c>
      <c r="F20" s="19">
        <v>0.86099999999999999</v>
      </c>
      <c r="G20" s="19">
        <v>0.85499999999999998</v>
      </c>
      <c r="H20" s="19">
        <v>0.81599999999999995</v>
      </c>
      <c r="I20" s="19">
        <v>0.81399999999999995</v>
      </c>
    </row>
    <row r="21" spans="1:9" x14ac:dyDescent="0.25">
      <c r="A21" t="s">
        <v>80</v>
      </c>
      <c r="B21" s="19">
        <v>0.92300000000000004</v>
      </c>
      <c r="C21" s="20">
        <v>0.95499999999999996</v>
      </c>
      <c r="D21" s="19">
        <v>0.92400000000000004</v>
      </c>
      <c r="E21" s="19">
        <v>0.93200000000000005</v>
      </c>
      <c r="F21" s="19">
        <v>0.95199999999999996</v>
      </c>
      <c r="G21" s="19">
        <v>0.89200000000000002</v>
      </c>
      <c r="H21" s="19">
        <v>0.91700000000000004</v>
      </c>
      <c r="I21" s="19">
        <v>0.91300000000000003</v>
      </c>
    </row>
    <row r="22" spans="1:9" x14ac:dyDescent="0.25">
      <c r="A22" t="s">
        <v>32</v>
      </c>
      <c r="B22" s="19">
        <v>0.89500000000000002</v>
      </c>
      <c r="C22" s="20">
        <v>0.90800000000000003</v>
      </c>
      <c r="D22" s="19">
        <v>0.88100000000000001</v>
      </c>
      <c r="E22" s="19">
        <v>0.82699999999999996</v>
      </c>
      <c r="F22" s="19">
        <v>0.86799999999999999</v>
      </c>
      <c r="G22" s="19">
        <v>0.81</v>
      </c>
      <c r="H22" s="19">
        <v>0.875</v>
      </c>
      <c r="I22" s="19">
        <v>0.74099999999999999</v>
      </c>
    </row>
    <row r="23" spans="1:9" x14ac:dyDescent="0.25">
      <c r="A23" t="s">
        <v>26</v>
      </c>
      <c r="B23" s="19">
        <v>0.81399999999999995</v>
      </c>
      <c r="C23" s="20">
        <v>0.83199999999999996</v>
      </c>
      <c r="D23" s="19">
        <v>0.77</v>
      </c>
      <c r="E23" s="19">
        <v>0.81499999999999995</v>
      </c>
      <c r="F23" s="19">
        <v>0.80200000000000005</v>
      </c>
      <c r="G23" s="19">
        <v>0.77100000000000002</v>
      </c>
      <c r="H23" s="19">
        <v>0.77200000000000002</v>
      </c>
      <c r="I23" s="19">
        <v>0.752</v>
      </c>
    </row>
    <row r="24" spans="1:9" x14ac:dyDescent="0.25">
      <c r="A24" t="s">
        <v>25</v>
      </c>
      <c r="B24" s="20">
        <v>1</v>
      </c>
      <c r="C24" s="20">
        <v>1</v>
      </c>
      <c r="D24" s="20">
        <v>1</v>
      </c>
      <c r="E24" s="20">
        <v>1</v>
      </c>
      <c r="F24" s="20">
        <v>1</v>
      </c>
      <c r="G24" s="19">
        <v>0.995</v>
      </c>
      <c r="H24" s="20">
        <v>1</v>
      </c>
      <c r="I24" s="19">
        <v>0.995</v>
      </c>
    </row>
    <row r="25" spans="1:9" x14ac:dyDescent="0.25">
      <c r="A25" t="s">
        <v>17</v>
      </c>
      <c r="B25" s="20">
        <v>0.74099999999999999</v>
      </c>
      <c r="C25" s="19">
        <v>0.68</v>
      </c>
      <c r="D25" s="19">
        <v>0.73499999999999999</v>
      </c>
      <c r="E25" s="19">
        <v>0.73499999999999999</v>
      </c>
      <c r="F25" s="19">
        <v>0.73</v>
      </c>
      <c r="G25" s="19">
        <v>0.52</v>
      </c>
      <c r="H25" s="19">
        <v>0.71599999999999997</v>
      </c>
      <c r="I25" s="19">
        <v>0.68200000000000005</v>
      </c>
    </row>
    <row r="26" spans="1:9" x14ac:dyDescent="0.25">
      <c r="A26" t="s">
        <v>44</v>
      </c>
      <c r="B26" s="19">
        <v>0.747</v>
      </c>
      <c r="C26" s="19">
        <v>0.8</v>
      </c>
      <c r="D26" s="20">
        <v>0.93899999999999995</v>
      </c>
      <c r="E26" s="19">
        <v>0.86899999999999999</v>
      </c>
      <c r="F26" s="19">
        <v>0.90700000000000003</v>
      </c>
      <c r="G26" s="19">
        <v>0.81200000000000006</v>
      </c>
      <c r="H26" s="19">
        <v>0.67700000000000005</v>
      </c>
      <c r="I26" s="19">
        <v>0.68899999999999995</v>
      </c>
    </row>
    <row r="27" spans="1:9" x14ac:dyDescent="0.25">
      <c r="A27" t="s">
        <v>43</v>
      </c>
      <c r="B27" s="19">
        <v>0.65500000000000003</v>
      </c>
      <c r="C27" s="20">
        <v>0.72199999999999998</v>
      </c>
      <c r="D27" s="19">
        <v>0.61099999999999999</v>
      </c>
      <c r="E27" s="19">
        <v>0.67800000000000005</v>
      </c>
      <c r="F27" s="19">
        <v>0.63400000000000001</v>
      </c>
      <c r="G27" s="19">
        <v>0.56200000000000006</v>
      </c>
      <c r="H27" s="19">
        <v>0.63300000000000001</v>
      </c>
      <c r="I27" s="19">
        <v>0.63500000000000001</v>
      </c>
    </row>
    <row r="28" spans="1:9" x14ac:dyDescent="0.25">
      <c r="A28" t="s">
        <v>19</v>
      </c>
      <c r="B28" s="19">
        <v>0.84099999999999997</v>
      </c>
      <c r="C28" s="20">
        <v>0.90600000000000003</v>
      </c>
      <c r="D28" s="19">
        <v>0.79500000000000004</v>
      </c>
      <c r="E28" s="19">
        <v>0.79500000000000004</v>
      </c>
      <c r="F28" s="19">
        <v>0.872</v>
      </c>
      <c r="G28" s="19">
        <v>0.82099999999999995</v>
      </c>
      <c r="H28" s="19">
        <v>0.75900000000000001</v>
      </c>
      <c r="I28" s="19">
        <v>0.76100000000000001</v>
      </c>
    </row>
    <row r="29" spans="1:9" x14ac:dyDescent="0.25">
      <c r="A29" t="s">
        <v>18</v>
      </c>
      <c r="B29" s="20">
        <v>0.93400000000000005</v>
      </c>
      <c r="C29" s="19">
        <v>0.90100000000000002</v>
      </c>
      <c r="D29" s="19">
        <v>0.91100000000000003</v>
      </c>
      <c r="E29" s="19">
        <v>0.90900000000000003</v>
      </c>
      <c r="F29" s="19">
        <v>0.90900000000000003</v>
      </c>
      <c r="G29" s="19">
        <v>0.92800000000000005</v>
      </c>
      <c r="H29" s="19">
        <v>0.91100000000000003</v>
      </c>
      <c r="I29" s="19">
        <v>0.91100000000000003</v>
      </c>
    </row>
    <row r="30" spans="1:9" x14ac:dyDescent="0.25">
      <c r="A30" t="s">
        <v>20</v>
      </c>
      <c r="B30" s="19">
        <v>0.998</v>
      </c>
      <c r="C30" s="19">
        <v>0.99199999999999999</v>
      </c>
      <c r="D30" s="19">
        <v>0.996</v>
      </c>
      <c r="E30" s="19">
        <v>0.997</v>
      </c>
      <c r="F30" s="19">
        <v>0.996</v>
      </c>
      <c r="G30" s="19">
        <v>0.998</v>
      </c>
      <c r="H30" s="20">
        <v>0.999</v>
      </c>
      <c r="I30" s="20">
        <v>0.999</v>
      </c>
    </row>
    <row r="31" spans="1:9" x14ac:dyDescent="0.25">
      <c r="A31" t="s">
        <v>29</v>
      </c>
      <c r="B31" s="19">
        <v>0.751</v>
      </c>
      <c r="C31" s="20">
        <v>0.83</v>
      </c>
      <c r="D31" s="19">
        <v>0.81200000000000006</v>
      </c>
      <c r="E31" s="19">
        <v>0.81200000000000006</v>
      </c>
      <c r="F31" s="19">
        <v>0.82299999999999995</v>
      </c>
      <c r="G31" s="19">
        <v>0.748</v>
      </c>
      <c r="H31" s="19">
        <v>0.751</v>
      </c>
      <c r="I31" s="19">
        <v>0.73299999999999998</v>
      </c>
    </row>
    <row r="32" spans="1:9" x14ac:dyDescent="0.25">
      <c r="A32" t="s">
        <v>36</v>
      </c>
      <c r="B32" s="19">
        <v>0.54900000000000004</v>
      </c>
      <c r="C32" s="20">
        <v>0.72299999999999998</v>
      </c>
      <c r="D32" s="19">
        <v>0.61799999999999999</v>
      </c>
      <c r="E32" s="19">
        <v>0.66500000000000004</v>
      </c>
      <c r="F32" s="19">
        <v>0.69699999999999995</v>
      </c>
      <c r="G32" s="19">
        <v>0.495</v>
      </c>
      <c r="H32" s="19">
        <v>0.499</v>
      </c>
      <c r="I32" s="19">
        <v>0.499</v>
      </c>
    </row>
    <row r="33" spans="1:9" x14ac:dyDescent="0.25">
      <c r="A33" t="s">
        <v>37</v>
      </c>
      <c r="B33" s="20">
        <v>0.91200000000000003</v>
      </c>
      <c r="C33" s="19">
        <v>0.86799999999999999</v>
      </c>
      <c r="D33" s="19">
        <v>0.76800000000000002</v>
      </c>
      <c r="E33" s="19">
        <v>0.89300000000000002</v>
      </c>
      <c r="F33" s="19">
        <v>0.76600000000000001</v>
      </c>
      <c r="G33" s="19">
        <v>0.76800000000000002</v>
      </c>
      <c r="H33" s="19">
        <v>0.60199999999999998</v>
      </c>
      <c r="I33" s="19">
        <v>0.60199999999999998</v>
      </c>
    </row>
    <row r="34" spans="1:9" x14ac:dyDescent="0.25">
      <c r="A34" t="s">
        <v>30</v>
      </c>
      <c r="B34" s="20">
        <v>0.872</v>
      </c>
      <c r="C34" s="19">
        <v>0.83499999999999996</v>
      </c>
      <c r="D34" s="19">
        <v>0.85799999999999998</v>
      </c>
      <c r="E34" s="19">
        <v>0.83799999999999997</v>
      </c>
      <c r="F34" s="19">
        <v>0.85799999999999998</v>
      </c>
      <c r="G34" s="19">
        <v>0.84499999999999997</v>
      </c>
      <c r="H34" s="19">
        <v>0.84799999999999998</v>
      </c>
      <c r="I34" s="19">
        <v>0.84799999999999998</v>
      </c>
    </row>
    <row r="35" spans="1:9" x14ac:dyDescent="0.25">
      <c r="A35" t="s">
        <v>10</v>
      </c>
      <c r="B35" s="20">
        <v>1</v>
      </c>
      <c r="C35" s="19">
        <v>0.997</v>
      </c>
      <c r="D35" s="20">
        <v>1</v>
      </c>
      <c r="E35" s="19">
        <v>0.999</v>
      </c>
      <c r="F35" s="20">
        <v>1</v>
      </c>
      <c r="G35" s="19">
        <v>0.98599999999999999</v>
      </c>
      <c r="H35" s="20">
        <v>1</v>
      </c>
      <c r="I35" s="20">
        <v>1</v>
      </c>
    </row>
    <row r="36" spans="1:9" x14ac:dyDescent="0.25">
      <c r="A36" t="s">
        <v>47</v>
      </c>
      <c r="B36" s="20">
        <v>0.75</v>
      </c>
      <c r="C36" s="19">
        <v>0.70599999999999996</v>
      </c>
      <c r="D36" s="19">
        <v>0.63900000000000001</v>
      </c>
      <c r="E36" s="19">
        <v>0.67</v>
      </c>
      <c r="F36" s="19">
        <v>0.66700000000000004</v>
      </c>
      <c r="G36" s="19">
        <v>0.62</v>
      </c>
      <c r="H36" s="19">
        <v>0.63400000000000001</v>
      </c>
      <c r="I36" s="19">
        <v>0.623</v>
      </c>
    </row>
    <row r="37" spans="1:9" x14ac:dyDescent="0.25">
      <c r="A37" t="s">
        <v>22</v>
      </c>
      <c r="B37" s="19">
        <v>0.67100000000000004</v>
      </c>
      <c r="C37" s="20">
        <v>0.69299999999999995</v>
      </c>
      <c r="D37" s="19">
        <v>0.67</v>
      </c>
      <c r="E37" s="19">
        <v>0.65800000000000003</v>
      </c>
      <c r="F37" s="19">
        <v>0.67300000000000004</v>
      </c>
      <c r="G37" s="19">
        <v>0.64700000000000002</v>
      </c>
      <c r="H37" s="19">
        <v>0.61</v>
      </c>
      <c r="I37" s="19">
        <v>0.60899999999999999</v>
      </c>
    </row>
    <row r="38" spans="1:9" x14ac:dyDescent="0.25">
      <c r="A38" t="s">
        <v>35</v>
      </c>
      <c r="B38" s="20">
        <v>0.79</v>
      </c>
      <c r="C38" s="19">
        <v>0.77600000000000002</v>
      </c>
      <c r="D38" s="19">
        <v>0.73199999999999998</v>
      </c>
      <c r="E38" s="19">
        <v>0.72499999999999998</v>
      </c>
      <c r="F38" s="19">
        <v>0.72199999999999998</v>
      </c>
      <c r="G38" s="19">
        <v>0.74099999999999999</v>
      </c>
      <c r="H38" s="19">
        <v>0.69</v>
      </c>
      <c r="I38" s="19">
        <v>0.69</v>
      </c>
    </row>
    <row r="39" spans="1:9" x14ac:dyDescent="0.25">
      <c r="A39" t="s">
        <v>11</v>
      </c>
      <c r="B39" s="19">
        <v>0.68500000000000005</v>
      </c>
      <c r="C39" s="20">
        <v>0.69399999999999995</v>
      </c>
      <c r="D39" s="19">
        <v>0.64100000000000001</v>
      </c>
      <c r="E39" s="19">
        <v>0.64900000000000002</v>
      </c>
      <c r="F39" s="19">
        <v>0.627</v>
      </c>
      <c r="G39" s="19">
        <v>0.60199999999999998</v>
      </c>
      <c r="H39" s="19">
        <v>0.622</v>
      </c>
      <c r="I39" s="19">
        <v>0.60399999999999998</v>
      </c>
    </row>
    <row r="40" spans="1:9" x14ac:dyDescent="0.25">
      <c r="A40" t="s">
        <v>24</v>
      </c>
      <c r="B40" s="19">
        <v>0.71599999999999997</v>
      </c>
      <c r="C40" s="20">
        <v>0.97899999999999998</v>
      </c>
      <c r="D40" s="19">
        <v>0.95499999999999996</v>
      </c>
      <c r="E40" s="19">
        <v>0.96399999999999997</v>
      </c>
      <c r="F40" s="19">
        <v>0.95599999999999996</v>
      </c>
      <c r="G40" s="19">
        <v>0.83</v>
      </c>
      <c r="H40" s="19">
        <v>0.88300000000000001</v>
      </c>
      <c r="I40" s="19">
        <v>0.88300000000000001</v>
      </c>
    </row>
    <row r="41" spans="1:9" x14ac:dyDescent="0.25">
      <c r="A41" t="s">
        <v>38</v>
      </c>
      <c r="B41" s="19">
        <v>0.71399999999999997</v>
      </c>
      <c r="C41" s="20">
        <v>0.82699999999999996</v>
      </c>
      <c r="D41" s="19">
        <v>0.81299999999999994</v>
      </c>
      <c r="E41" s="19">
        <v>0.72299999999999998</v>
      </c>
      <c r="F41" s="19">
        <v>0.77600000000000002</v>
      </c>
      <c r="G41" s="19">
        <v>0.69099999999999995</v>
      </c>
      <c r="H41" s="19">
        <v>0.68100000000000005</v>
      </c>
      <c r="I41" s="19">
        <v>0.69099999999999995</v>
      </c>
    </row>
    <row r="42" spans="1:9" x14ac:dyDescent="0.25">
      <c r="A42" s="10" t="s">
        <v>9</v>
      </c>
      <c r="B42" s="21">
        <v>0.499</v>
      </c>
      <c r="C42" s="21">
        <v>0.503</v>
      </c>
      <c r="D42" s="21">
        <v>0.53700000000000003</v>
      </c>
      <c r="E42" s="21">
        <v>0.51800000000000002</v>
      </c>
      <c r="F42" s="22">
        <v>0.53900000000000003</v>
      </c>
      <c r="G42" s="21">
        <v>0.497</v>
      </c>
      <c r="H42" s="21">
        <v>0.5</v>
      </c>
      <c r="I42" s="21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I41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1">
        <v>0.76800000000000002</v>
      </c>
      <c r="C2">
        <v>0.73199999999999998</v>
      </c>
      <c r="D2">
        <v>0.72899999999999998</v>
      </c>
      <c r="E2">
        <v>0.73199999999999998</v>
      </c>
      <c r="F2">
        <v>0.72499999999999998</v>
      </c>
      <c r="G2">
        <v>0.73099999999999998</v>
      </c>
      <c r="H2">
        <v>0.73499999999999999</v>
      </c>
      <c r="I2">
        <v>0.73099999999999998</v>
      </c>
    </row>
    <row r="3" spans="1:9" x14ac:dyDescent="0.25">
      <c r="A3" t="s">
        <v>9</v>
      </c>
      <c r="B3">
        <v>0.5</v>
      </c>
      <c r="C3">
        <v>0.49299999999999999</v>
      </c>
      <c r="D3" s="1">
        <v>0.53200000000000003</v>
      </c>
      <c r="E3">
        <v>0.52800000000000002</v>
      </c>
      <c r="F3">
        <v>0.52900000000000003</v>
      </c>
      <c r="G3">
        <v>0.53</v>
      </c>
      <c r="H3">
        <v>0.5</v>
      </c>
      <c r="I3">
        <v>0.5</v>
      </c>
    </row>
    <row r="4" spans="1:9" x14ac:dyDescent="0.25">
      <c r="A4" t="s">
        <v>10</v>
      </c>
      <c r="B4" s="1">
        <v>1</v>
      </c>
      <c r="C4">
        <v>0.996</v>
      </c>
      <c r="D4" s="1">
        <v>1</v>
      </c>
      <c r="E4" s="1">
        <v>1</v>
      </c>
      <c r="F4">
        <v>0.999</v>
      </c>
      <c r="G4" s="1">
        <v>1</v>
      </c>
      <c r="H4" s="1">
        <v>1</v>
      </c>
      <c r="I4" s="1">
        <v>1</v>
      </c>
    </row>
    <row r="5" spans="1:9" x14ac:dyDescent="0.25">
      <c r="A5" t="s">
        <v>11</v>
      </c>
      <c r="B5">
        <v>0.65400000000000003</v>
      </c>
      <c r="C5" s="1">
        <v>0.69399999999999995</v>
      </c>
      <c r="D5">
        <v>0.61399999999999999</v>
      </c>
      <c r="E5">
        <v>0.65600000000000003</v>
      </c>
      <c r="F5">
        <v>0.61399999999999999</v>
      </c>
      <c r="G5">
        <v>0.58799999999999997</v>
      </c>
      <c r="H5">
        <v>0.60799999999999998</v>
      </c>
      <c r="I5">
        <v>0.59399999999999997</v>
      </c>
    </row>
    <row r="6" spans="1:9" x14ac:dyDescent="0.25">
      <c r="A6" t="s">
        <v>12</v>
      </c>
      <c r="B6">
        <v>0.88300000000000001</v>
      </c>
      <c r="C6">
        <v>0.89800000000000002</v>
      </c>
      <c r="D6">
        <v>0.89900000000000002</v>
      </c>
      <c r="E6">
        <v>0.88400000000000001</v>
      </c>
      <c r="F6">
        <v>0.89100000000000001</v>
      </c>
      <c r="G6" s="1">
        <v>0.90100000000000002</v>
      </c>
      <c r="H6">
        <v>0.871</v>
      </c>
      <c r="I6">
        <v>0.874</v>
      </c>
    </row>
    <row r="7" spans="1:9" x14ac:dyDescent="0.25">
      <c r="A7" t="s">
        <v>13</v>
      </c>
      <c r="B7">
        <v>0.95299999999999996</v>
      </c>
      <c r="C7" s="1">
        <v>0.97899999999999998</v>
      </c>
      <c r="D7">
        <v>0.95299999999999996</v>
      </c>
      <c r="E7">
        <v>0.95299999999999996</v>
      </c>
      <c r="F7">
        <v>0.96299999999999997</v>
      </c>
      <c r="G7">
        <v>0.96299999999999997</v>
      </c>
      <c r="H7">
        <v>0.95299999999999996</v>
      </c>
      <c r="I7">
        <v>0.95299999999999996</v>
      </c>
    </row>
    <row r="8" spans="1:9" x14ac:dyDescent="0.25">
      <c r="A8" t="s">
        <v>14</v>
      </c>
      <c r="B8" s="1">
        <v>0.98599999999999999</v>
      </c>
      <c r="C8">
        <v>0.97399999999999998</v>
      </c>
      <c r="D8">
        <v>0.98</v>
      </c>
      <c r="E8">
        <v>0.98199999999999998</v>
      </c>
      <c r="F8">
        <v>0.98099999999999998</v>
      </c>
      <c r="G8">
        <v>0.98099999999999998</v>
      </c>
      <c r="H8">
        <v>0.98299999999999998</v>
      </c>
      <c r="I8">
        <v>0.97899999999999998</v>
      </c>
    </row>
    <row r="9" spans="1:9" x14ac:dyDescent="0.25">
      <c r="A9" t="s">
        <v>15</v>
      </c>
      <c r="B9" s="1">
        <v>0.76700000000000002</v>
      </c>
      <c r="C9">
        <v>0.70699999999999996</v>
      </c>
      <c r="D9">
        <v>0.71799999999999997</v>
      </c>
      <c r="E9">
        <v>0.73399999999999999</v>
      </c>
      <c r="F9">
        <v>0.72399999999999998</v>
      </c>
      <c r="G9">
        <v>0.73499999999999999</v>
      </c>
      <c r="H9">
        <v>0.70599999999999996</v>
      </c>
      <c r="I9">
        <v>0.71399999999999997</v>
      </c>
    </row>
    <row r="10" spans="1:9" x14ac:dyDescent="0.25">
      <c r="A10" t="s">
        <v>16</v>
      </c>
      <c r="B10">
        <v>0.96899999999999997</v>
      </c>
      <c r="C10" s="1">
        <v>0.97699999999999998</v>
      </c>
      <c r="D10">
        <v>0.96799999999999997</v>
      </c>
      <c r="E10">
        <v>0.97</v>
      </c>
      <c r="F10">
        <v>0.96599999999999997</v>
      </c>
      <c r="G10">
        <v>0.96899999999999997</v>
      </c>
      <c r="H10">
        <v>0.97</v>
      </c>
      <c r="I10">
        <v>0.96599999999999997</v>
      </c>
    </row>
    <row r="11" spans="1:9" x14ac:dyDescent="0.25">
      <c r="A11" t="s">
        <v>17</v>
      </c>
      <c r="B11">
        <v>0.54800000000000004</v>
      </c>
      <c r="C11">
        <v>0.70699999999999996</v>
      </c>
      <c r="D11" s="1">
        <v>0.82899999999999996</v>
      </c>
      <c r="E11">
        <v>0.73199999999999998</v>
      </c>
      <c r="F11">
        <v>0.73199999999999998</v>
      </c>
      <c r="G11">
        <v>0.73399999999999999</v>
      </c>
      <c r="H11">
        <v>0.52500000000000002</v>
      </c>
      <c r="I11">
        <v>0.54800000000000004</v>
      </c>
    </row>
    <row r="12" spans="1:9" x14ac:dyDescent="0.25">
      <c r="A12" t="s">
        <v>18</v>
      </c>
      <c r="B12">
        <v>0.90400000000000003</v>
      </c>
      <c r="C12" s="1">
        <v>0.90700000000000003</v>
      </c>
      <c r="D12">
        <v>0.9</v>
      </c>
      <c r="E12">
        <v>0.9</v>
      </c>
      <c r="F12">
        <v>0.89900000000000002</v>
      </c>
      <c r="G12">
        <v>0.9</v>
      </c>
      <c r="H12">
        <v>0.90200000000000002</v>
      </c>
      <c r="I12">
        <v>0.90200000000000002</v>
      </c>
    </row>
    <row r="13" spans="1:9" x14ac:dyDescent="0.25">
      <c r="A13" t="s">
        <v>19</v>
      </c>
      <c r="B13">
        <v>0.76900000000000002</v>
      </c>
      <c r="C13" s="1">
        <v>0.91900000000000004</v>
      </c>
      <c r="D13">
        <v>0.82799999999999996</v>
      </c>
      <c r="E13">
        <v>0.83</v>
      </c>
      <c r="F13">
        <v>0.89600000000000002</v>
      </c>
      <c r="G13">
        <v>0.82799999999999996</v>
      </c>
      <c r="H13">
        <v>0.83399999999999996</v>
      </c>
      <c r="I13">
        <v>0.78900000000000003</v>
      </c>
    </row>
    <row r="14" spans="1:9" x14ac:dyDescent="0.25">
      <c r="A14" t="s">
        <v>20</v>
      </c>
      <c r="B14">
        <v>0.998</v>
      </c>
      <c r="C14">
        <v>0.99199999999999999</v>
      </c>
      <c r="D14">
        <v>0.99399999999999999</v>
      </c>
      <c r="E14">
        <v>0.996</v>
      </c>
      <c r="F14">
        <v>0.997</v>
      </c>
      <c r="G14">
        <v>0.996</v>
      </c>
      <c r="H14" s="1">
        <v>0.999</v>
      </c>
      <c r="I14" s="1">
        <v>0.999</v>
      </c>
    </row>
    <row r="15" spans="1:9" x14ac:dyDescent="0.25">
      <c r="A15" t="s">
        <v>21</v>
      </c>
      <c r="B15" s="1">
        <v>0.83</v>
      </c>
      <c r="C15">
        <v>0.79600000000000004</v>
      </c>
      <c r="D15">
        <v>0.81299999999999994</v>
      </c>
      <c r="E15">
        <v>0.81399999999999995</v>
      </c>
      <c r="F15">
        <v>0.77200000000000002</v>
      </c>
      <c r="G15">
        <v>0.80300000000000005</v>
      </c>
      <c r="H15">
        <v>0.81299999999999994</v>
      </c>
      <c r="I15">
        <v>0.81299999999999994</v>
      </c>
    </row>
    <row r="16" spans="1:9" x14ac:dyDescent="0.25">
      <c r="A16" t="s">
        <v>22</v>
      </c>
      <c r="B16">
        <v>0.67600000000000005</v>
      </c>
      <c r="C16" s="1">
        <v>0.73299999999999998</v>
      </c>
      <c r="D16">
        <v>0.69499999999999995</v>
      </c>
      <c r="E16">
        <v>0.70399999999999996</v>
      </c>
      <c r="F16">
        <v>0.68600000000000005</v>
      </c>
      <c r="G16">
        <v>0.67200000000000004</v>
      </c>
      <c r="H16">
        <v>0.621</v>
      </c>
      <c r="I16">
        <v>0.625</v>
      </c>
    </row>
    <row r="17" spans="1:9" x14ac:dyDescent="0.25">
      <c r="A17" t="s">
        <v>23</v>
      </c>
      <c r="B17" s="1">
        <v>0.95</v>
      </c>
      <c r="C17">
        <v>0.93200000000000005</v>
      </c>
      <c r="D17">
        <v>0.93700000000000006</v>
      </c>
      <c r="E17">
        <v>0.94</v>
      </c>
      <c r="F17">
        <v>0.93700000000000006</v>
      </c>
      <c r="G17">
        <v>0.94099999999999995</v>
      </c>
      <c r="H17">
        <v>0.93899999999999995</v>
      </c>
      <c r="I17">
        <v>0.93500000000000005</v>
      </c>
    </row>
    <row r="18" spans="1:9" x14ac:dyDescent="0.25">
      <c r="A18" t="s">
        <v>24</v>
      </c>
      <c r="B18">
        <v>0.92100000000000004</v>
      </c>
      <c r="C18" s="1">
        <v>0.97399999999999998</v>
      </c>
      <c r="D18">
        <v>0.95899999999999996</v>
      </c>
      <c r="E18">
        <v>0.95899999999999996</v>
      </c>
      <c r="F18">
        <v>0.93200000000000005</v>
      </c>
      <c r="G18">
        <v>0.96699999999999997</v>
      </c>
      <c r="H18">
        <v>0.89100000000000001</v>
      </c>
      <c r="I18">
        <v>0.89900000000000002</v>
      </c>
    </row>
    <row r="19" spans="1:9" x14ac:dyDescent="0.25">
      <c r="A19" t="s">
        <v>25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</row>
    <row r="20" spans="1:9" x14ac:dyDescent="0.25">
      <c r="A20" t="s">
        <v>26</v>
      </c>
      <c r="B20">
        <v>0.749</v>
      </c>
      <c r="C20" s="1">
        <v>0.81899999999999995</v>
      </c>
      <c r="D20">
        <v>0.78700000000000003</v>
      </c>
      <c r="E20">
        <v>0.77300000000000002</v>
      </c>
      <c r="F20">
        <v>0.77</v>
      </c>
      <c r="G20">
        <v>0.8</v>
      </c>
      <c r="H20">
        <v>0.73699999999999999</v>
      </c>
      <c r="I20">
        <v>0.75700000000000001</v>
      </c>
    </row>
    <row r="21" spans="1:9" x14ac:dyDescent="0.25">
      <c r="A21" t="s">
        <v>27</v>
      </c>
      <c r="B21" s="1">
        <v>0.82899999999999996</v>
      </c>
      <c r="C21">
        <v>0.77700000000000002</v>
      </c>
      <c r="D21">
        <v>0.77600000000000002</v>
      </c>
      <c r="E21">
        <v>0.76800000000000002</v>
      </c>
      <c r="F21">
        <v>0.79500000000000004</v>
      </c>
      <c r="G21">
        <v>0.78500000000000003</v>
      </c>
      <c r="H21">
        <v>0.77400000000000002</v>
      </c>
      <c r="I21">
        <v>0.76</v>
      </c>
    </row>
    <row r="22" spans="1:9" x14ac:dyDescent="0.25">
      <c r="A22" t="s">
        <v>28</v>
      </c>
      <c r="B22">
        <v>0.57999999999999996</v>
      </c>
      <c r="C22" s="1">
        <v>0.63100000000000001</v>
      </c>
      <c r="D22">
        <v>0.61899999999999999</v>
      </c>
      <c r="E22">
        <v>0.61</v>
      </c>
      <c r="F22">
        <v>0.61499999999999999</v>
      </c>
      <c r="G22">
        <v>0.60099999999999998</v>
      </c>
      <c r="H22">
        <v>0.56699999999999995</v>
      </c>
      <c r="I22">
        <v>0.57699999999999996</v>
      </c>
    </row>
    <row r="23" spans="1:9" x14ac:dyDescent="0.25">
      <c r="A23" t="s">
        <v>29</v>
      </c>
      <c r="B23">
        <v>0.77600000000000002</v>
      </c>
      <c r="C23">
        <v>0.81499999999999995</v>
      </c>
      <c r="D23" s="1">
        <v>0.81599999999999995</v>
      </c>
      <c r="E23">
        <v>0.79500000000000004</v>
      </c>
      <c r="F23">
        <v>0.80100000000000005</v>
      </c>
      <c r="G23">
        <v>0.81399999999999995</v>
      </c>
      <c r="H23">
        <v>0.748</v>
      </c>
      <c r="I23">
        <v>0.748</v>
      </c>
    </row>
    <row r="24" spans="1:9" x14ac:dyDescent="0.25">
      <c r="A24" t="s">
        <v>30</v>
      </c>
      <c r="B24">
        <v>0.79700000000000004</v>
      </c>
      <c r="C24">
        <v>0.78100000000000003</v>
      </c>
      <c r="D24" s="1">
        <v>0.80800000000000005</v>
      </c>
      <c r="E24">
        <v>0.77</v>
      </c>
      <c r="F24">
        <v>0.748</v>
      </c>
      <c r="G24">
        <v>0.79100000000000004</v>
      </c>
      <c r="H24">
        <v>0.79700000000000004</v>
      </c>
      <c r="I24">
        <v>0.79700000000000004</v>
      </c>
    </row>
    <row r="25" spans="1:9" x14ac:dyDescent="0.25">
      <c r="A25" t="s">
        <v>31</v>
      </c>
      <c r="B25" s="1">
        <v>0.97699999999999998</v>
      </c>
      <c r="C25">
        <v>0.97299999999999998</v>
      </c>
      <c r="D25">
        <v>0.97499999999999998</v>
      </c>
      <c r="E25">
        <v>0.97</v>
      </c>
      <c r="F25">
        <v>0.97299999999999998</v>
      </c>
      <c r="G25">
        <v>0.96499999999999997</v>
      </c>
      <c r="H25">
        <v>0.97399999999999998</v>
      </c>
      <c r="I25">
        <v>0.97399999999999998</v>
      </c>
    </row>
    <row r="26" spans="1:9" x14ac:dyDescent="0.25">
      <c r="A26" t="s">
        <v>32</v>
      </c>
      <c r="B26">
        <v>0.89300000000000002</v>
      </c>
      <c r="C26" s="1">
        <v>0.90600000000000003</v>
      </c>
      <c r="D26">
        <v>0.85699999999999998</v>
      </c>
      <c r="E26">
        <v>0.86399999999999999</v>
      </c>
      <c r="F26">
        <v>0.86299999999999999</v>
      </c>
      <c r="G26">
        <v>0.85</v>
      </c>
      <c r="H26">
        <v>0.83899999999999997</v>
      </c>
      <c r="I26">
        <v>0.86199999999999999</v>
      </c>
    </row>
    <row r="27" spans="1:9" x14ac:dyDescent="0.25">
      <c r="A27" t="s">
        <v>33</v>
      </c>
      <c r="B27">
        <v>0.92200000000000004</v>
      </c>
      <c r="C27" s="1">
        <v>0.98099999999999998</v>
      </c>
      <c r="D27">
        <v>0.92</v>
      </c>
      <c r="E27">
        <v>0.92</v>
      </c>
      <c r="F27">
        <v>0.92</v>
      </c>
      <c r="G27">
        <v>0.93400000000000005</v>
      </c>
      <c r="H27">
        <v>0.91</v>
      </c>
      <c r="I27">
        <v>0.91</v>
      </c>
    </row>
    <row r="28" spans="1:9" x14ac:dyDescent="0.25">
      <c r="A28" t="s">
        <v>34</v>
      </c>
      <c r="B28" s="1">
        <v>0.90700000000000003</v>
      </c>
      <c r="C28">
        <v>0.88900000000000001</v>
      </c>
      <c r="D28">
        <v>0.82099999999999995</v>
      </c>
      <c r="E28">
        <v>0.82299999999999995</v>
      </c>
      <c r="F28">
        <v>0.83699999999999997</v>
      </c>
      <c r="G28">
        <v>0.84299999999999997</v>
      </c>
      <c r="H28">
        <v>0.82299999999999995</v>
      </c>
      <c r="I28">
        <v>0.82099999999999995</v>
      </c>
    </row>
    <row r="29" spans="1:9" x14ac:dyDescent="0.25">
      <c r="A29" t="s">
        <v>35</v>
      </c>
      <c r="B29" s="1">
        <v>0.78100000000000003</v>
      </c>
      <c r="C29">
        <v>0.77900000000000003</v>
      </c>
      <c r="D29">
        <v>0.71</v>
      </c>
      <c r="E29">
        <v>0.69099999999999995</v>
      </c>
      <c r="F29">
        <v>0.69499999999999995</v>
      </c>
      <c r="G29">
        <v>0.72199999999999998</v>
      </c>
      <c r="H29">
        <v>0.68100000000000005</v>
      </c>
      <c r="I29">
        <v>0.68200000000000005</v>
      </c>
    </row>
    <row r="30" spans="1:9" x14ac:dyDescent="0.25">
      <c r="A30" t="s">
        <v>36</v>
      </c>
      <c r="B30">
        <v>0.51200000000000001</v>
      </c>
      <c r="C30" s="1">
        <v>0.69</v>
      </c>
      <c r="D30">
        <v>0.59699999999999998</v>
      </c>
      <c r="E30">
        <v>0.61399999999999999</v>
      </c>
      <c r="F30">
        <v>0.64900000000000002</v>
      </c>
      <c r="G30">
        <v>0.629</v>
      </c>
      <c r="H30">
        <v>0.5</v>
      </c>
      <c r="I30">
        <v>0.5</v>
      </c>
    </row>
    <row r="31" spans="1:9" x14ac:dyDescent="0.25">
      <c r="A31" t="s">
        <v>37</v>
      </c>
      <c r="B31">
        <v>0.69799999999999995</v>
      </c>
      <c r="C31" s="1">
        <v>0.99399999999999999</v>
      </c>
      <c r="D31">
        <v>0.86499999999999999</v>
      </c>
      <c r="E31">
        <v>0.86499999999999999</v>
      </c>
      <c r="F31">
        <v>0.81299999999999994</v>
      </c>
      <c r="G31">
        <v>0.81499999999999995</v>
      </c>
      <c r="H31">
        <v>0.64800000000000002</v>
      </c>
      <c r="I31">
        <v>0.64800000000000002</v>
      </c>
    </row>
    <row r="32" spans="1:9" x14ac:dyDescent="0.25">
      <c r="A32" t="s">
        <v>38</v>
      </c>
      <c r="B32">
        <v>0.77800000000000002</v>
      </c>
      <c r="C32" s="1">
        <v>0.85099999999999998</v>
      </c>
      <c r="D32">
        <v>0.79900000000000004</v>
      </c>
      <c r="E32">
        <v>0.80300000000000005</v>
      </c>
      <c r="F32">
        <v>0.79900000000000004</v>
      </c>
      <c r="G32">
        <v>0.80200000000000005</v>
      </c>
      <c r="H32">
        <v>0.72199999999999998</v>
      </c>
      <c r="I32">
        <v>0.72199999999999998</v>
      </c>
    </row>
    <row r="33" spans="1:9" x14ac:dyDescent="0.25">
      <c r="A33" t="s">
        <v>39</v>
      </c>
      <c r="B33" s="1">
        <v>0.70799999999999996</v>
      </c>
      <c r="C33">
        <v>0.70299999999999996</v>
      </c>
      <c r="D33">
        <v>0.70099999999999996</v>
      </c>
      <c r="E33">
        <v>0.70299999999999996</v>
      </c>
      <c r="F33">
        <v>0.70699999999999996</v>
      </c>
      <c r="G33">
        <v>0.69899999999999995</v>
      </c>
      <c r="H33">
        <v>0.69499999999999995</v>
      </c>
      <c r="I33">
        <v>0.68600000000000005</v>
      </c>
    </row>
    <row r="34" spans="1:9" x14ac:dyDescent="0.25">
      <c r="A34" t="s">
        <v>40</v>
      </c>
      <c r="B34" s="1">
        <v>0.90800000000000003</v>
      </c>
      <c r="C34">
        <v>0.89200000000000002</v>
      </c>
      <c r="D34">
        <v>0.89700000000000002</v>
      </c>
      <c r="E34">
        <v>0.877</v>
      </c>
      <c r="F34">
        <v>0.88900000000000001</v>
      </c>
      <c r="G34">
        <v>0.88800000000000001</v>
      </c>
      <c r="H34">
        <v>0.89600000000000002</v>
      </c>
      <c r="I34">
        <v>0.89</v>
      </c>
    </row>
    <row r="35" spans="1:9" x14ac:dyDescent="0.25">
      <c r="A35" t="s">
        <v>41</v>
      </c>
      <c r="B35">
        <v>0.83099999999999996</v>
      </c>
      <c r="C35" s="1">
        <v>0.88400000000000001</v>
      </c>
      <c r="D35">
        <v>0.875</v>
      </c>
      <c r="E35">
        <v>0.88300000000000001</v>
      </c>
      <c r="F35">
        <v>0.87</v>
      </c>
      <c r="G35">
        <v>0.872</v>
      </c>
      <c r="H35">
        <v>0.82299999999999995</v>
      </c>
      <c r="I35">
        <v>0.82299999999999995</v>
      </c>
    </row>
    <row r="36" spans="1:9" x14ac:dyDescent="0.25">
      <c r="A36" t="s">
        <v>42</v>
      </c>
      <c r="B36">
        <v>0.93</v>
      </c>
      <c r="C36" s="1">
        <v>0.93899999999999995</v>
      </c>
      <c r="D36">
        <v>0.92700000000000005</v>
      </c>
      <c r="E36">
        <v>0.91800000000000004</v>
      </c>
      <c r="F36" s="1">
        <v>0.93899999999999995</v>
      </c>
      <c r="G36">
        <v>0.92500000000000004</v>
      </c>
      <c r="H36">
        <v>0.92700000000000005</v>
      </c>
      <c r="I36">
        <v>0.91800000000000004</v>
      </c>
    </row>
    <row r="37" spans="1:9" x14ac:dyDescent="0.25">
      <c r="A37" t="s">
        <v>43</v>
      </c>
      <c r="B37">
        <v>0.66800000000000004</v>
      </c>
      <c r="C37" s="1">
        <v>0.77400000000000002</v>
      </c>
      <c r="D37">
        <v>0.66300000000000003</v>
      </c>
      <c r="E37">
        <v>0.65300000000000002</v>
      </c>
      <c r="F37">
        <v>0.66600000000000004</v>
      </c>
      <c r="G37">
        <v>0.67</v>
      </c>
      <c r="H37">
        <v>0.66200000000000003</v>
      </c>
      <c r="I37">
        <v>0.65300000000000002</v>
      </c>
    </row>
    <row r="38" spans="1:9" x14ac:dyDescent="0.25">
      <c r="A38" t="s">
        <v>44</v>
      </c>
      <c r="B38">
        <v>0.64400000000000002</v>
      </c>
      <c r="C38">
        <v>0.82399999999999995</v>
      </c>
      <c r="D38" s="1">
        <v>0.875</v>
      </c>
      <c r="E38">
        <v>0.84099999999999997</v>
      </c>
      <c r="F38">
        <v>0.86699999999999999</v>
      </c>
      <c r="G38">
        <v>0.84299999999999997</v>
      </c>
      <c r="H38">
        <v>0.57499999999999996</v>
      </c>
      <c r="I38">
        <v>0.58399999999999996</v>
      </c>
    </row>
    <row r="39" spans="1:9" x14ac:dyDescent="0.25">
      <c r="A39" t="s">
        <v>45</v>
      </c>
      <c r="B39" s="1">
        <v>0.83399999999999996</v>
      </c>
      <c r="C39">
        <v>0.79100000000000004</v>
      </c>
      <c r="D39">
        <v>0.81599999999999995</v>
      </c>
      <c r="E39">
        <v>0.81299999999999994</v>
      </c>
      <c r="F39">
        <v>0.81799999999999995</v>
      </c>
      <c r="G39">
        <v>0.81</v>
      </c>
      <c r="H39">
        <v>0.80100000000000005</v>
      </c>
      <c r="I39">
        <v>0.80700000000000005</v>
      </c>
    </row>
    <row r="40" spans="1:9" x14ac:dyDescent="0.25">
      <c r="A40" t="s">
        <v>46</v>
      </c>
      <c r="B40" s="1">
        <v>0.85199999999999998</v>
      </c>
      <c r="C40">
        <v>0.84299999999999997</v>
      </c>
      <c r="D40" s="1">
        <v>0.85199999999999998</v>
      </c>
      <c r="E40">
        <v>0.84699999999999998</v>
      </c>
      <c r="F40">
        <v>0.82</v>
      </c>
      <c r="G40">
        <v>0.84199999999999997</v>
      </c>
      <c r="H40">
        <v>0.83299999999999996</v>
      </c>
      <c r="I40">
        <v>0.84299999999999997</v>
      </c>
    </row>
    <row r="41" spans="1:9" x14ac:dyDescent="0.25">
      <c r="A41" t="s">
        <v>47</v>
      </c>
      <c r="B41">
        <v>0.69</v>
      </c>
      <c r="C41" s="1">
        <v>0.70699999999999996</v>
      </c>
      <c r="D41">
        <v>0.63100000000000001</v>
      </c>
      <c r="E41">
        <v>0.66500000000000004</v>
      </c>
      <c r="F41">
        <v>0.65300000000000002</v>
      </c>
      <c r="G41">
        <v>0.65500000000000003</v>
      </c>
      <c r="H41">
        <v>0.59199999999999997</v>
      </c>
      <c r="I41">
        <v>0.61299999999999999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I41"/>
  <sheetViews>
    <sheetView workbookViewId="0">
      <selection activeCell="L29" sqref="L2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1">
        <v>0.79800000000000004</v>
      </c>
      <c r="C2">
        <v>0.74099999999999999</v>
      </c>
      <c r="D2">
        <v>0.74099999999999999</v>
      </c>
      <c r="E2">
        <v>0.73499999999999999</v>
      </c>
      <c r="F2">
        <v>0.73599999999999999</v>
      </c>
      <c r="G2">
        <v>0.74199999999999999</v>
      </c>
      <c r="H2">
        <v>0.77</v>
      </c>
      <c r="I2">
        <v>0.76800000000000002</v>
      </c>
    </row>
    <row r="3" spans="1:9" x14ac:dyDescent="0.25">
      <c r="A3" t="s">
        <v>9</v>
      </c>
      <c r="B3" s="1">
        <v>0.99299999999999999</v>
      </c>
      <c r="C3">
        <v>0.97799999999999998</v>
      </c>
      <c r="D3">
        <v>0.98399999999999999</v>
      </c>
      <c r="E3">
        <v>0.98699999999999999</v>
      </c>
      <c r="F3">
        <v>0.97799999999999998</v>
      </c>
      <c r="G3">
        <v>0.98699999999999999</v>
      </c>
      <c r="H3" s="1">
        <v>0.99299999999999999</v>
      </c>
      <c r="I3" s="1">
        <v>0.99299999999999999</v>
      </c>
    </row>
    <row r="4" spans="1:9" x14ac:dyDescent="0.25">
      <c r="A4" t="s">
        <v>10</v>
      </c>
      <c r="B4" s="1">
        <v>1</v>
      </c>
      <c r="C4">
        <v>0.99299999999999999</v>
      </c>
      <c r="D4" s="1">
        <v>1</v>
      </c>
      <c r="E4" s="1">
        <v>1</v>
      </c>
      <c r="F4">
        <v>0.998</v>
      </c>
      <c r="G4">
        <v>0.999</v>
      </c>
      <c r="H4" s="1">
        <v>1</v>
      </c>
      <c r="I4" s="1">
        <v>1</v>
      </c>
    </row>
    <row r="5" spans="1:9" x14ac:dyDescent="0.25">
      <c r="A5" t="s">
        <v>11</v>
      </c>
      <c r="B5" s="1">
        <v>0.97899999999999998</v>
      </c>
      <c r="C5">
        <v>0.94199999999999995</v>
      </c>
      <c r="D5">
        <v>0.93799999999999994</v>
      </c>
      <c r="E5">
        <v>0.96099999999999997</v>
      </c>
      <c r="F5">
        <v>0.93700000000000006</v>
      </c>
      <c r="G5">
        <v>0.95899999999999996</v>
      </c>
      <c r="H5">
        <v>0.97599999999999998</v>
      </c>
      <c r="I5">
        <v>0.97599999999999998</v>
      </c>
    </row>
    <row r="6" spans="1:9" x14ac:dyDescent="0.25">
      <c r="A6" t="s">
        <v>12</v>
      </c>
      <c r="B6" s="1">
        <v>0.95799999999999996</v>
      </c>
      <c r="C6">
        <v>0.91900000000000004</v>
      </c>
      <c r="D6">
        <v>0.93700000000000006</v>
      </c>
      <c r="E6">
        <v>0.93600000000000005</v>
      </c>
      <c r="F6">
        <v>0.93400000000000005</v>
      </c>
      <c r="G6">
        <v>0.93899999999999995</v>
      </c>
      <c r="H6">
        <v>0.95399999999999996</v>
      </c>
      <c r="I6">
        <v>0.95399999999999996</v>
      </c>
    </row>
    <row r="7" spans="1:9" x14ac:dyDescent="0.25">
      <c r="A7" t="s">
        <v>13</v>
      </c>
      <c r="B7">
        <v>0.98099999999999998</v>
      </c>
      <c r="C7" s="1">
        <v>0.98899999999999999</v>
      </c>
      <c r="D7">
        <v>0.98099999999999998</v>
      </c>
      <c r="E7">
        <v>0.98099999999999998</v>
      </c>
      <c r="F7">
        <v>0.98499999999999999</v>
      </c>
      <c r="G7">
        <v>0.98499999999999999</v>
      </c>
      <c r="H7">
        <v>0.98099999999999998</v>
      </c>
      <c r="I7">
        <v>0.98099999999999998</v>
      </c>
    </row>
    <row r="8" spans="1:9" x14ac:dyDescent="0.25">
      <c r="A8" t="s">
        <v>14</v>
      </c>
      <c r="B8" s="1">
        <v>0.98799999999999999</v>
      </c>
      <c r="C8">
        <v>0.96699999999999997</v>
      </c>
      <c r="D8">
        <v>0.98099999999999998</v>
      </c>
      <c r="E8">
        <v>0.98199999999999998</v>
      </c>
      <c r="F8">
        <v>0.98</v>
      </c>
      <c r="G8">
        <v>0.98199999999999998</v>
      </c>
      <c r="H8">
        <v>0.98499999999999999</v>
      </c>
      <c r="I8">
        <v>0.98099999999999998</v>
      </c>
    </row>
    <row r="9" spans="1:9" x14ac:dyDescent="0.25">
      <c r="A9" t="s">
        <v>15</v>
      </c>
      <c r="B9" s="1">
        <v>0.78500000000000003</v>
      </c>
      <c r="C9">
        <v>0.71899999999999997</v>
      </c>
      <c r="D9">
        <v>0.73699999999999999</v>
      </c>
      <c r="E9">
        <v>0.73699999999999999</v>
      </c>
      <c r="F9">
        <v>0.72599999999999998</v>
      </c>
      <c r="G9">
        <v>0.752</v>
      </c>
      <c r="H9">
        <v>0.73699999999999999</v>
      </c>
      <c r="I9">
        <v>0.73699999999999999</v>
      </c>
    </row>
    <row r="10" spans="1:9" x14ac:dyDescent="0.25">
      <c r="A10" t="s">
        <v>16</v>
      </c>
      <c r="B10">
        <v>0.97</v>
      </c>
      <c r="C10" s="1">
        <v>0.97299999999999998</v>
      </c>
      <c r="D10">
        <v>0.96799999999999997</v>
      </c>
      <c r="E10">
        <v>0.96799999999999997</v>
      </c>
      <c r="F10">
        <v>0.96499999999999997</v>
      </c>
      <c r="G10">
        <v>0.97</v>
      </c>
      <c r="H10">
        <v>0.97199999999999998</v>
      </c>
      <c r="I10">
        <v>0.96799999999999997</v>
      </c>
    </row>
    <row r="11" spans="1:9" x14ac:dyDescent="0.25">
      <c r="A11" t="s">
        <v>17</v>
      </c>
      <c r="B11">
        <v>0.93300000000000005</v>
      </c>
      <c r="C11">
        <v>0.88700000000000001</v>
      </c>
      <c r="D11" s="1">
        <v>0.94199999999999995</v>
      </c>
      <c r="E11">
        <v>0.93300000000000005</v>
      </c>
      <c r="F11">
        <v>0.93300000000000005</v>
      </c>
      <c r="G11">
        <v>0.93799999999999994</v>
      </c>
      <c r="H11">
        <v>0.93300000000000005</v>
      </c>
      <c r="I11">
        <v>0.93300000000000005</v>
      </c>
    </row>
    <row r="12" spans="1:9" x14ac:dyDescent="0.25">
      <c r="A12" t="s">
        <v>18</v>
      </c>
      <c r="B12" s="1">
        <v>0.97899999999999998</v>
      </c>
      <c r="C12">
        <v>0.95</v>
      </c>
      <c r="D12">
        <v>0.97099999999999997</v>
      </c>
      <c r="E12">
        <v>0.97099999999999997</v>
      </c>
      <c r="F12">
        <v>0.96899999999999997</v>
      </c>
      <c r="G12">
        <v>0.97099999999999997</v>
      </c>
      <c r="H12">
        <v>0.97599999999999998</v>
      </c>
      <c r="I12">
        <v>0.97599999999999998</v>
      </c>
    </row>
    <row r="13" spans="1:9" x14ac:dyDescent="0.25">
      <c r="A13" t="s">
        <v>19</v>
      </c>
      <c r="B13">
        <v>0.94399999999999995</v>
      </c>
      <c r="C13">
        <v>0.94399999999999995</v>
      </c>
      <c r="D13">
        <v>0.95199999999999996</v>
      </c>
      <c r="E13">
        <v>0.95599999999999996</v>
      </c>
      <c r="F13">
        <v>0.95599999999999996</v>
      </c>
      <c r="G13">
        <v>0.95199999999999996</v>
      </c>
      <c r="H13" s="1">
        <v>0.96299999999999997</v>
      </c>
      <c r="I13">
        <v>0.95599999999999996</v>
      </c>
    </row>
    <row r="14" spans="1:9" x14ac:dyDescent="0.25">
      <c r="A14" t="s">
        <v>20</v>
      </c>
      <c r="B14">
        <v>0.997</v>
      </c>
      <c r="C14">
        <v>0.98499999999999999</v>
      </c>
      <c r="D14">
        <v>0.98799999999999999</v>
      </c>
      <c r="E14">
        <v>0.99199999999999999</v>
      </c>
      <c r="F14">
        <v>0.995</v>
      </c>
      <c r="G14">
        <v>0.99199999999999999</v>
      </c>
      <c r="H14" s="1">
        <v>0.998</v>
      </c>
      <c r="I14" s="1">
        <v>0.998</v>
      </c>
    </row>
    <row r="15" spans="1:9" x14ac:dyDescent="0.25">
      <c r="A15" t="s">
        <v>21</v>
      </c>
      <c r="B15" s="1">
        <v>0.83699999999999997</v>
      </c>
      <c r="C15">
        <v>0.77800000000000002</v>
      </c>
      <c r="D15">
        <v>0.8</v>
      </c>
      <c r="E15">
        <v>0.80400000000000005</v>
      </c>
      <c r="F15">
        <v>0.75900000000000001</v>
      </c>
      <c r="G15">
        <v>0.78900000000000003</v>
      </c>
      <c r="H15">
        <v>0.81899999999999995</v>
      </c>
      <c r="I15">
        <v>0.82199999999999995</v>
      </c>
    </row>
    <row r="16" spans="1:9" x14ac:dyDescent="0.25">
      <c r="A16" t="s">
        <v>22</v>
      </c>
      <c r="B16" s="1">
        <v>0.97399999999999998</v>
      </c>
      <c r="C16">
        <v>0.92800000000000005</v>
      </c>
      <c r="D16">
        <v>0.95299999999999996</v>
      </c>
      <c r="E16">
        <v>0.95699999999999996</v>
      </c>
      <c r="F16">
        <v>0.95299999999999996</v>
      </c>
      <c r="G16">
        <v>0.95299999999999996</v>
      </c>
      <c r="H16">
        <v>0.97099999999999997</v>
      </c>
      <c r="I16">
        <v>0.97199999999999998</v>
      </c>
    </row>
    <row r="17" spans="1:9" x14ac:dyDescent="0.25">
      <c r="A17" t="s">
        <v>23</v>
      </c>
      <c r="B17" s="1">
        <v>0.96699999999999997</v>
      </c>
      <c r="C17">
        <v>0.94899999999999995</v>
      </c>
      <c r="D17">
        <v>0.95899999999999996</v>
      </c>
      <c r="E17">
        <v>0.95899999999999996</v>
      </c>
      <c r="F17">
        <v>0.95799999999999996</v>
      </c>
      <c r="G17">
        <v>0.96299999999999997</v>
      </c>
      <c r="H17">
        <v>0.96099999999999997</v>
      </c>
      <c r="I17">
        <v>0.95899999999999996</v>
      </c>
    </row>
    <row r="18" spans="1:9" x14ac:dyDescent="0.25">
      <c r="A18" t="s">
        <v>24</v>
      </c>
      <c r="B18">
        <v>0.98499999999999999</v>
      </c>
      <c r="C18">
        <v>0.97499999999999998</v>
      </c>
      <c r="D18">
        <v>0.98499999999999999</v>
      </c>
      <c r="E18" s="1">
        <v>0.98599999999999999</v>
      </c>
      <c r="F18">
        <v>0.98299999999999998</v>
      </c>
      <c r="G18">
        <v>0.98499999999999999</v>
      </c>
      <c r="H18">
        <v>0.98299999999999998</v>
      </c>
      <c r="I18">
        <v>0.98399999999999999</v>
      </c>
    </row>
    <row r="19" spans="1:9" x14ac:dyDescent="0.25">
      <c r="A19" t="s">
        <v>25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</row>
    <row r="20" spans="1:9" x14ac:dyDescent="0.25">
      <c r="A20" t="s">
        <v>26</v>
      </c>
      <c r="B20">
        <v>0.93300000000000005</v>
      </c>
      <c r="C20">
        <v>0.89400000000000002</v>
      </c>
      <c r="D20">
        <v>0.91700000000000004</v>
      </c>
      <c r="E20">
        <v>0.92300000000000004</v>
      </c>
      <c r="F20">
        <v>0.91100000000000003</v>
      </c>
      <c r="G20">
        <v>0.93200000000000005</v>
      </c>
      <c r="H20" s="1">
        <v>0.93600000000000005</v>
      </c>
      <c r="I20" s="1">
        <v>0.93600000000000005</v>
      </c>
    </row>
    <row r="21" spans="1:9" x14ac:dyDescent="0.25">
      <c r="A21" t="s">
        <v>27</v>
      </c>
      <c r="B21" s="1">
        <v>0.877</v>
      </c>
      <c r="C21">
        <v>0.82199999999999995</v>
      </c>
      <c r="D21">
        <v>0.83699999999999997</v>
      </c>
      <c r="E21">
        <v>0.82799999999999996</v>
      </c>
      <c r="F21">
        <v>0.84299999999999997</v>
      </c>
      <c r="G21">
        <v>0.84</v>
      </c>
      <c r="H21">
        <v>0.84199999999999997</v>
      </c>
      <c r="I21">
        <v>0.82899999999999996</v>
      </c>
    </row>
    <row r="22" spans="1:9" x14ac:dyDescent="0.25">
      <c r="A22" t="s">
        <v>28</v>
      </c>
      <c r="B22" s="1">
        <v>0.76100000000000001</v>
      </c>
      <c r="C22">
        <v>0.69599999999999995</v>
      </c>
      <c r="D22">
        <v>0.69399999999999995</v>
      </c>
      <c r="E22">
        <v>0.67500000000000004</v>
      </c>
      <c r="F22">
        <v>0.67500000000000004</v>
      </c>
      <c r="G22">
        <v>0.68100000000000005</v>
      </c>
      <c r="H22">
        <v>0.751</v>
      </c>
      <c r="I22">
        <v>0.75600000000000001</v>
      </c>
    </row>
    <row r="23" spans="1:9" x14ac:dyDescent="0.25">
      <c r="A23" t="s">
        <v>29</v>
      </c>
      <c r="B23" s="1">
        <v>0.95799999999999996</v>
      </c>
      <c r="C23">
        <v>0.92</v>
      </c>
      <c r="D23">
        <v>0.94</v>
      </c>
      <c r="E23">
        <v>0.94399999999999995</v>
      </c>
      <c r="F23">
        <v>0.94299999999999995</v>
      </c>
      <c r="G23">
        <v>0.94899999999999995</v>
      </c>
      <c r="H23" s="1">
        <v>0.95799999999999996</v>
      </c>
      <c r="I23">
        <v>0.95699999999999996</v>
      </c>
    </row>
    <row r="24" spans="1:9" x14ac:dyDescent="0.25">
      <c r="A24" t="s">
        <v>30</v>
      </c>
      <c r="B24" s="1">
        <v>0.97899999999999998</v>
      </c>
      <c r="C24">
        <v>0.94699999999999995</v>
      </c>
      <c r="D24">
        <v>0.96199999999999997</v>
      </c>
      <c r="E24">
        <v>0.96199999999999997</v>
      </c>
      <c r="F24">
        <v>0.94499999999999995</v>
      </c>
      <c r="G24">
        <v>0.96699999999999997</v>
      </c>
      <c r="H24" s="1">
        <v>0.97899999999999998</v>
      </c>
      <c r="I24" s="1">
        <v>0.97899999999999998</v>
      </c>
    </row>
    <row r="25" spans="1:9" x14ac:dyDescent="0.25">
      <c r="A25" t="s">
        <v>31</v>
      </c>
      <c r="B25" s="1">
        <v>0.98099999999999998</v>
      </c>
      <c r="C25">
        <v>0.97199999999999998</v>
      </c>
      <c r="D25">
        <v>0.98</v>
      </c>
      <c r="E25">
        <v>0.97699999999999998</v>
      </c>
      <c r="F25">
        <v>0.97699999999999998</v>
      </c>
      <c r="G25">
        <v>0.97599999999999998</v>
      </c>
      <c r="H25">
        <v>0.98</v>
      </c>
      <c r="I25">
        <v>0.98</v>
      </c>
    </row>
    <row r="26" spans="1:9" x14ac:dyDescent="0.25">
      <c r="A26" t="s">
        <v>32</v>
      </c>
      <c r="B26" s="1">
        <v>0.97199999999999998</v>
      </c>
      <c r="C26">
        <v>0.95699999999999996</v>
      </c>
      <c r="D26">
        <v>0.95699999999999996</v>
      </c>
      <c r="E26">
        <v>0.95799999999999996</v>
      </c>
      <c r="F26">
        <v>0.95699999999999996</v>
      </c>
      <c r="G26">
        <v>0.95799999999999996</v>
      </c>
      <c r="H26">
        <v>0.96299999999999997</v>
      </c>
      <c r="I26">
        <v>0.96299999999999997</v>
      </c>
    </row>
    <row r="27" spans="1:9" x14ac:dyDescent="0.25">
      <c r="A27" t="s">
        <v>33</v>
      </c>
      <c r="B27">
        <v>0.97399999999999998</v>
      </c>
      <c r="C27" s="1">
        <v>0.98499999999999999</v>
      </c>
      <c r="D27">
        <v>0.97</v>
      </c>
      <c r="E27">
        <v>0.97</v>
      </c>
      <c r="F27">
        <v>0.97</v>
      </c>
      <c r="G27">
        <v>0.97399999999999998</v>
      </c>
      <c r="H27">
        <v>0.96699999999999997</v>
      </c>
      <c r="I27">
        <v>0.96699999999999997</v>
      </c>
    </row>
    <row r="28" spans="1:9" x14ac:dyDescent="0.25">
      <c r="A28" t="s">
        <v>34</v>
      </c>
      <c r="B28" s="1">
        <v>0.98499999999999999</v>
      </c>
      <c r="C28">
        <v>0.97399999999999998</v>
      </c>
      <c r="D28">
        <v>0.96299999999999997</v>
      </c>
      <c r="E28">
        <v>0.96699999999999997</v>
      </c>
      <c r="F28">
        <v>0.95899999999999996</v>
      </c>
      <c r="G28">
        <v>0.97</v>
      </c>
      <c r="H28">
        <v>0.96699999999999997</v>
      </c>
      <c r="I28">
        <v>0.96299999999999997</v>
      </c>
    </row>
    <row r="29" spans="1:9" x14ac:dyDescent="0.25">
      <c r="A29" t="s">
        <v>35</v>
      </c>
      <c r="B29" s="1">
        <v>0.97799999999999998</v>
      </c>
      <c r="C29">
        <v>0.93100000000000005</v>
      </c>
      <c r="D29">
        <v>0.93899999999999995</v>
      </c>
      <c r="E29">
        <v>0.95</v>
      </c>
      <c r="F29">
        <v>0.94</v>
      </c>
      <c r="G29">
        <v>0.94799999999999995</v>
      </c>
      <c r="H29">
        <v>0.97299999999999998</v>
      </c>
      <c r="I29">
        <v>0.97099999999999997</v>
      </c>
    </row>
    <row r="30" spans="1:9" x14ac:dyDescent="0.25">
      <c r="A30" t="s">
        <v>36</v>
      </c>
      <c r="B30" s="1">
        <v>0.95899999999999996</v>
      </c>
      <c r="C30">
        <v>0.90200000000000002</v>
      </c>
      <c r="D30">
        <v>0.89500000000000002</v>
      </c>
      <c r="E30">
        <v>0.91600000000000004</v>
      </c>
      <c r="F30">
        <v>0.90800000000000003</v>
      </c>
      <c r="G30">
        <v>0.93200000000000005</v>
      </c>
      <c r="H30">
        <v>0.95699999999999996</v>
      </c>
      <c r="I30">
        <v>0.95699999999999996</v>
      </c>
    </row>
    <row r="31" spans="1:9" x14ac:dyDescent="0.25">
      <c r="A31" t="s">
        <v>37</v>
      </c>
      <c r="B31">
        <v>0.97399999999999998</v>
      </c>
      <c r="C31" s="1">
        <v>0.98899999999999999</v>
      </c>
      <c r="D31">
        <v>0.98499999999999999</v>
      </c>
      <c r="E31">
        <v>0.98499999999999999</v>
      </c>
      <c r="F31">
        <v>0.97799999999999998</v>
      </c>
      <c r="G31">
        <v>0.98099999999999998</v>
      </c>
      <c r="H31">
        <v>0.97</v>
      </c>
      <c r="I31">
        <v>0.97</v>
      </c>
    </row>
    <row r="32" spans="1:9" x14ac:dyDescent="0.25">
      <c r="A32" t="s">
        <v>38</v>
      </c>
      <c r="B32" s="1">
        <v>0.98299999999999998</v>
      </c>
      <c r="C32">
        <v>0.95299999999999996</v>
      </c>
      <c r="D32">
        <v>0.96499999999999997</v>
      </c>
      <c r="E32">
        <v>0.97399999999999998</v>
      </c>
      <c r="F32">
        <v>0.96699999999999997</v>
      </c>
      <c r="G32">
        <v>0.97299999999999998</v>
      </c>
      <c r="H32">
        <v>0.98</v>
      </c>
      <c r="I32">
        <v>0.98099999999999998</v>
      </c>
    </row>
    <row r="33" spans="1:9" x14ac:dyDescent="0.25">
      <c r="A33" t="s">
        <v>39</v>
      </c>
      <c r="B33" s="1">
        <v>0.78500000000000003</v>
      </c>
      <c r="C33">
        <v>0.71699999999999997</v>
      </c>
      <c r="D33">
        <v>0.72199999999999998</v>
      </c>
      <c r="E33">
        <v>0.71799999999999997</v>
      </c>
      <c r="F33">
        <v>0.71199999999999997</v>
      </c>
      <c r="G33">
        <v>0.71799999999999997</v>
      </c>
      <c r="H33">
        <v>0.77500000000000002</v>
      </c>
      <c r="I33">
        <v>0.77300000000000002</v>
      </c>
    </row>
    <row r="34" spans="1:9" x14ac:dyDescent="0.25">
      <c r="A34" t="s">
        <v>40</v>
      </c>
      <c r="B34" s="1">
        <v>0.95499999999999996</v>
      </c>
      <c r="C34">
        <v>0.91</v>
      </c>
      <c r="D34">
        <v>0.93799999999999994</v>
      </c>
      <c r="E34">
        <v>0.92100000000000004</v>
      </c>
      <c r="F34">
        <v>0.92400000000000004</v>
      </c>
      <c r="G34">
        <v>0.92900000000000005</v>
      </c>
      <c r="H34">
        <v>0.95</v>
      </c>
      <c r="I34">
        <v>0.94499999999999995</v>
      </c>
    </row>
    <row r="35" spans="1:9" x14ac:dyDescent="0.25">
      <c r="A35" t="s">
        <v>41</v>
      </c>
      <c r="B35" s="1">
        <v>0.93300000000000005</v>
      </c>
      <c r="C35">
        <v>0.89500000000000002</v>
      </c>
      <c r="D35">
        <v>0.91400000000000003</v>
      </c>
      <c r="E35">
        <v>0.91200000000000003</v>
      </c>
      <c r="F35">
        <v>0.90500000000000003</v>
      </c>
      <c r="G35">
        <v>0.91</v>
      </c>
      <c r="H35" s="1">
        <v>0.93300000000000005</v>
      </c>
      <c r="I35" s="1">
        <v>0.93300000000000005</v>
      </c>
    </row>
    <row r="36" spans="1:9" x14ac:dyDescent="0.25">
      <c r="A36" t="s">
        <v>42</v>
      </c>
      <c r="B36">
        <v>0.94799999999999995</v>
      </c>
      <c r="C36">
        <v>0.93300000000000005</v>
      </c>
      <c r="D36">
        <v>0.94799999999999995</v>
      </c>
      <c r="E36">
        <v>0.94399999999999995</v>
      </c>
      <c r="F36" s="1">
        <v>0.95599999999999996</v>
      </c>
      <c r="G36">
        <v>0.94399999999999995</v>
      </c>
      <c r="H36">
        <v>0.94799999999999995</v>
      </c>
      <c r="I36">
        <v>0.94399999999999995</v>
      </c>
    </row>
    <row r="37" spans="1:9" x14ac:dyDescent="0.25">
      <c r="A37" t="s">
        <v>43</v>
      </c>
      <c r="B37">
        <v>0.95</v>
      </c>
      <c r="C37">
        <v>0.871</v>
      </c>
      <c r="D37">
        <v>0.86099999999999999</v>
      </c>
      <c r="E37">
        <v>0.89200000000000002</v>
      </c>
      <c r="F37">
        <v>0.85899999999999999</v>
      </c>
      <c r="G37">
        <v>0.89600000000000002</v>
      </c>
      <c r="H37" s="1">
        <v>0.95099999999999996</v>
      </c>
      <c r="I37">
        <v>0.95</v>
      </c>
    </row>
    <row r="38" spans="1:9" x14ac:dyDescent="0.25">
      <c r="A38" t="s">
        <v>44</v>
      </c>
      <c r="B38" s="1">
        <v>0.94399999999999995</v>
      </c>
      <c r="C38">
        <v>0.87</v>
      </c>
      <c r="D38">
        <v>0.92600000000000005</v>
      </c>
      <c r="E38">
        <v>0.93</v>
      </c>
      <c r="F38">
        <v>0.91100000000000003</v>
      </c>
      <c r="G38">
        <v>0.93300000000000005</v>
      </c>
      <c r="H38">
        <v>0.93300000000000005</v>
      </c>
      <c r="I38">
        <v>0.93300000000000005</v>
      </c>
    </row>
    <row r="39" spans="1:9" x14ac:dyDescent="0.25">
      <c r="A39" t="s">
        <v>45</v>
      </c>
      <c r="B39" s="1">
        <v>0.873</v>
      </c>
      <c r="C39">
        <v>0.82</v>
      </c>
      <c r="D39">
        <v>0.84699999999999998</v>
      </c>
      <c r="E39">
        <v>0.85</v>
      </c>
      <c r="F39">
        <v>0.85899999999999999</v>
      </c>
      <c r="G39">
        <v>0.85399999999999998</v>
      </c>
      <c r="H39">
        <v>0.85199999999999998</v>
      </c>
      <c r="I39">
        <v>0.85799999999999998</v>
      </c>
    </row>
    <row r="40" spans="1:9" x14ac:dyDescent="0.25">
      <c r="A40" t="s">
        <v>46</v>
      </c>
      <c r="B40" s="1">
        <v>0.89300000000000002</v>
      </c>
      <c r="C40">
        <v>0.85699999999999998</v>
      </c>
      <c r="D40">
        <v>0.86399999999999999</v>
      </c>
      <c r="E40">
        <v>0.85499999999999998</v>
      </c>
      <c r="F40">
        <v>0.83099999999999996</v>
      </c>
      <c r="G40">
        <v>0.85499999999999998</v>
      </c>
      <c r="H40">
        <v>0.88300000000000001</v>
      </c>
      <c r="I40">
        <v>0.88600000000000001</v>
      </c>
    </row>
    <row r="41" spans="1:9" x14ac:dyDescent="0.25">
      <c r="A41" t="s">
        <v>47</v>
      </c>
      <c r="B41" s="1">
        <v>0.97</v>
      </c>
      <c r="C41">
        <v>0.94399999999999995</v>
      </c>
      <c r="D41">
        <v>0.95099999999999996</v>
      </c>
      <c r="E41">
        <v>0.95699999999999996</v>
      </c>
      <c r="F41">
        <v>0.95299999999999996</v>
      </c>
      <c r="G41">
        <v>0.95899999999999996</v>
      </c>
      <c r="H41">
        <v>0.96299999999999997</v>
      </c>
      <c r="I41">
        <v>0.96399999999999997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X42"/>
  <sheetViews>
    <sheetView topLeftCell="A10" zoomScale="85" zoomScaleNormal="85" workbookViewId="0">
      <selection activeCell="P1" sqref="P1:V42"/>
    </sheetView>
  </sheetViews>
  <sheetFormatPr defaultRowHeight="15" x14ac:dyDescent="0.25"/>
  <cols>
    <col min="1" max="1" width="20.85546875" customWidth="1"/>
    <col min="2" max="2" width="10.42578125" customWidth="1"/>
    <col min="15" max="15" width="8.5703125" customWidth="1"/>
    <col min="16" max="16" width="20.28515625" customWidth="1"/>
  </cols>
  <sheetData>
    <row r="1" spans="1:24" x14ac:dyDescent="0.25">
      <c r="B1" s="3" t="s">
        <v>0</v>
      </c>
      <c r="C1" s="3" t="s">
        <v>1</v>
      </c>
      <c r="D1" s="3" t="s">
        <v>2</v>
      </c>
      <c r="E1" s="3" t="s">
        <v>72</v>
      </c>
      <c r="F1" s="3" t="s">
        <v>4</v>
      </c>
      <c r="G1" s="3" t="s">
        <v>81</v>
      </c>
      <c r="H1" s="3" t="s">
        <v>6</v>
      </c>
      <c r="I1" s="3" t="s">
        <v>7</v>
      </c>
      <c r="O1" s="13"/>
      <c r="P1" s="8"/>
      <c r="Q1" s="9" t="s">
        <v>0</v>
      </c>
      <c r="R1" s="9" t="s">
        <v>1</v>
      </c>
      <c r="S1" s="9" t="s">
        <v>2</v>
      </c>
      <c r="T1" s="9" t="s">
        <v>72</v>
      </c>
      <c r="U1" s="9" t="s">
        <v>4</v>
      </c>
      <c r="V1" s="9" t="s">
        <v>81</v>
      </c>
      <c r="W1" s="3"/>
      <c r="X1" s="3"/>
    </row>
    <row r="2" spans="1:24" x14ac:dyDescent="0.25">
      <c r="A2" t="s">
        <v>15</v>
      </c>
      <c r="B2">
        <v>11.47148</v>
      </c>
      <c r="C2">
        <v>5.7639999999999997E-2</v>
      </c>
      <c r="D2">
        <v>2.0200000000000001E-3</v>
      </c>
      <c r="E2">
        <v>3.32E-3</v>
      </c>
      <c r="F2">
        <v>3.2399999999999998E-3</v>
      </c>
      <c r="G2">
        <v>0.85865000000000002</v>
      </c>
      <c r="H2">
        <v>8.0000000000000007E-5</v>
      </c>
      <c r="I2">
        <v>6.0000000000000008E-5</v>
      </c>
      <c r="K2" s="2"/>
      <c r="L2" s="3"/>
      <c r="M2" s="3"/>
      <c r="N2" s="4"/>
      <c r="O2" s="13"/>
      <c r="P2" t="str">
        <f>A2</f>
        <v>glass1</v>
      </c>
      <c r="Q2" s="11">
        <f>B2/100</f>
        <v>0.11471479999999999</v>
      </c>
      <c r="R2" s="11">
        <f>C2</f>
        <v>5.7639999999999997E-2</v>
      </c>
      <c r="S2" s="11">
        <f t="shared" ref="S2:V17" si="0">D2</f>
        <v>2.0200000000000001E-3</v>
      </c>
      <c r="T2" s="11">
        <f t="shared" si="0"/>
        <v>3.32E-3</v>
      </c>
      <c r="U2" s="11">
        <f t="shared" si="0"/>
        <v>3.2399999999999998E-3</v>
      </c>
      <c r="V2" s="11">
        <f t="shared" si="0"/>
        <v>0.85865000000000002</v>
      </c>
      <c r="W2" s="11"/>
      <c r="X2" s="11"/>
    </row>
    <row r="3" spans="1:24" x14ac:dyDescent="0.25">
      <c r="A3" t="s">
        <v>16</v>
      </c>
      <c r="B3">
        <v>208.05117999999999</v>
      </c>
      <c r="C3">
        <v>0.17685999999999999</v>
      </c>
      <c r="D3">
        <v>2.3600000000000001E-3</v>
      </c>
      <c r="E3">
        <v>4.3600000000000002E-3</v>
      </c>
      <c r="F3">
        <v>4.64E-3</v>
      </c>
      <c r="G3">
        <v>1.2004250000000001</v>
      </c>
      <c r="H3">
        <v>2.0000000000000002E-5</v>
      </c>
      <c r="I3">
        <v>2.0000000000000002E-5</v>
      </c>
      <c r="K3" s="2"/>
      <c r="L3" s="3"/>
      <c r="M3" s="3"/>
      <c r="N3" s="4"/>
      <c r="O3" s="13"/>
      <c r="P3" t="str">
        <f t="shared" ref="P3:P41" si="1">A3</f>
        <v>wisconsin</v>
      </c>
      <c r="Q3" s="11">
        <f t="shared" ref="Q3:Q42" si="2">B3/100</f>
        <v>2.0805118</v>
      </c>
      <c r="R3" s="11">
        <f t="shared" ref="R3:V41" si="3">C3</f>
        <v>0.17685999999999999</v>
      </c>
      <c r="S3" s="11">
        <f t="shared" si="0"/>
        <v>2.3600000000000001E-3</v>
      </c>
      <c r="T3" s="11">
        <f t="shared" si="0"/>
        <v>4.3600000000000002E-3</v>
      </c>
      <c r="U3" s="11">
        <f t="shared" si="0"/>
        <v>4.64E-3</v>
      </c>
      <c r="V3" s="11">
        <f t="shared" si="0"/>
        <v>1.2004250000000001</v>
      </c>
      <c r="W3" s="11"/>
      <c r="X3" s="11"/>
    </row>
    <row r="4" spans="1:24" x14ac:dyDescent="0.25">
      <c r="A4" t="s">
        <v>8</v>
      </c>
      <c r="B4">
        <v>20.320260000000001</v>
      </c>
      <c r="C4">
        <v>0.20660000000000001</v>
      </c>
      <c r="D4">
        <v>2.4599999999999999E-3</v>
      </c>
      <c r="E4">
        <v>4.8999999999999998E-3</v>
      </c>
      <c r="F4">
        <v>4.9999999999999992E-3</v>
      </c>
      <c r="G4">
        <v>1.2296499999999999</v>
      </c>
      <c r="H4">
        <v>0</v>
      </c>
      <c r="I4">
        <v>2.0000000000000002E-5</v>
      </c>
      <c r="K4" s="2"/>
      <c r="L4" s="3"/>
      <c r="M4" s="3"/>
      <c r="N4" s="4"/>
      <c r="O4" s="13"/>
      <c r="P4" t="str">
        <f t="shared" si="1"/>
        <v>pima</v>
      </c>
      <c r="Q4" s="11">
        <f t="shared" si="2"/>
        <v>0.20320260000000001</v>
      </c>
      <c r="R4" s="11">
        <f t="shared" si="3"/>
        <v>0.20660000000000001</v>
      </c>
      <c r="S4" s="11">
        <f t="shared" si="0"/>
        <v>2.4599999999999999E-3</v>
      </c>
      <c r="T4" s="11">
        <f t="shared" si="0"/>
        <v>4.8999999999999998E-3</v>
      </c>
      <c r="U4" s="11">
        <f t="shared" si="0"/>
        <v>4.9999999999999992E-3</v>
      </c>
      <c r="V4" s="11">
        <f t="shared" si="0"/>
        <v>1.2296499999999999</v>
      </c>
      <c r="W4" s="11"/>
      <c r="X4" s="11"/>
    </row>
    <row r="5" spans="1:24" x14ac:dyDescent="0.25">
      <c r="A5" t="s">
        <v>21</v>
      </c>
      <c r="B5">
        <v>21.572019999999998</v>
      </c>
      <c r="C5">
        <v>5.5300000000000002E-2</v>
      </c>
      <c r="D5">
        <v>2.32E-3</v>
      </c>
      <c r="E5">
        <v>3.5399999999999989E-3</v>
      </c>
      <c r="F5">
        <v>3.64E-3</v>
      </c>
      <c r="G5">
        <v>0.86012500000000003</v>
      </c>
      <c r="H5">
        <v>4.0000000000000003E-5</v>
      </c>
      <c r="I5">
        <v>6.0000000000000008E-5</v>
      </c>
      <c r="K5" s="2"/>
      <c r="L5" s="3"/>
      <c r="M5" s="3"/>
      <c r="N5" s="4"/>
      <c r="O5" s="13"/>
      <c r="P5" t="str">
        <f t="shared" si="1"/>
        <v>glass0</v>
      </c>
      <c r="Q5" s="11">
        <f t="shared" si="2"/>
        <v>0.21572019999999997</v>
      </c>
      <c r="R5" s="11">
        <f t="shared" si="3"/>
        <v>5.5300000000000002E-2</v>
      </c>
      <c r="S5" s="11">
        <f t="shared" si="0"/>
        <v>2.32E-3</v>
      </c>
      <c r="T5" s="11">
        <f t="shared" si="0"/>
        <v>3.5399999999999989E-3</v>
      </c>
      <c r="U5" s="11">
        <f t="shared" si="0"/>
        <v>3.64E-3</v>
      </c>
      <c r="V5" s="11">
        <f t="shared" si="0"/>
        <v>0.86012500000000003</v>
      </c>
      <c r="W5" s="11"/>
      <c r="X5" s="11"/>
    </row>
    <row r="6" spans="1:24" x14ac:dyDescent="0.25">
      <c r="A6" t="s">
        <v>39</v>
      </c>
      <c r="B6">
        <v>24.572700000000001</v>
      </c>
      <c r="C6">
        <v>0.47485999999999989</v>
      </c>
      <c r="D6">
        <v>3.5200000000000001E-3</v>
      </c>
      <c r="E6">
        <v>1.076E-2</v>
      </c>
      <c r="F6">
        <v>1.038E-2</v>
      </c>
      <c r="G6">
        <v>1.484575</v>
      </c>
      <c r="H6">
        <v>4.0000000000000003E-5</v>
      </c>
      <c r="I6">
        <v>4.0000000000000003E-5</v>
      </c>
      <c r="K6" s="2"/>
      <c r="L6" s="3"/>
      <c r="M6" s="3"/>
      <c r="N6" s="4"/>
      <c r="O6" s="13"/>
      <c r="P6" t="str">
        <f t="shared" si="1"/>
        <v>yeast1</v>
      </c>
      <c r="Q6" s="11">
        <f t="shared" si="2"/>
        <v>0.245727</v>
      </c>
      <c r="R6" s="11">
        <f t="shared" si="3"/>
        <v>0.47485999999999989</v>
      </c>
      <c r="S6" s="11">
        <f t="shared" si="0"/>
        <v>3.5200000000000001E-3</v>
      </c>
      <c r="T6" s="11">
        <f t="shared" si="0"/>
        <v>1.076E-2</v>
      </c>
      <c r="U6" s="11">
        <f t="shared" si="0"/>
        <v>1.038E-2</v>
      </c>
      <c r="V6" s="11">
        <f t="shared" si="0"/>
        <v>1.484575</v>
      </c>
      <c r="W6" s="11"/>
      <c r="X6" s="11"/>
    </row>
    <row r="7" spans="1:24" x14ac:dyDescent="0.25">
      <c r="A7" t="s">
        <v>28</v>
      </c>
      <c r="B7">
        <v>5.1706200000000004</v>
      </c>
      <c r="C7">
        <v>0.156</v>
      </c>
      <c r="D7">
        <v>2.1800000000000001E-3</v>
      </c>
      <c r="E7">
        <v>3.2599999999999999E-3</v>
      </c>
      <c r="F7">
        <v>3.5599999999999998E-3</v>
      </c>
      <c r="G7">
        <v>0.92462500000000003</v>
      </c>
      <c r="H7">
        <v>4.0000000000000003E-5</v>
      </c>
      <c r="I7">
        <v>4.0000000000000003E-5</v>
      </c>
      <c r="K7" s="2"/>
      <c r="L7" s="3"/>
      <c r="M7" s="3"/>
      <c r="N7" s="4"/>
      <c r="O7" s="13"/>
      <c r="P7" t="str">
        <f t="shared" si="1"/>
        <v>haberman</v>
      </c>
      <c r="Q7" s="11">
        <f t="shared" si="2"/>
        <v>5.1706200000000008E-2</v>
      </c>
      <c r="R7" s="11">
        <f t="shared" si="3"/>
        <v>0.156</v>
      </c>
      <c r="S7" s="11">
        <f t="shared" si="0"/>
        <v>2.1800000000000001E-3</v>
      </c>
      <c r="T7" s="11">
        <f t="shared" si="0"/>
        <v>3.2599999999999999E-3</v>
      </c>
      <c r="U7" s="11">
        <f t="shared" si="0"/>
        <v>3.5599999999999998E-3</v>
      </c>
      <c r="V7" s="11">
        <f t="shared" si="0"/>
        <v>0.92462500000000003</v>
      </c>
      <c r="W7" s="11"/>
      <c r="X7" s="11"/>
    </row>
    <row r="8" spans="1:24" x14ac:dyDescent="0.25">
      <c r="A8" t="s">
        <v>45</v>
      </c>
      <c r="B8">
        <v>43.648240000000001</v>
      </c>
      <c r="C8">
        <v>0.1237</v>
      </c>
      <c r="D8">
        <v>2.5200000000000001E-3</v>
      </c>
      <c r="E8">
        <v>5.9199999999999999E-3</v>
      </c>
      <c r="F8">
        <v>5.94E-3</v>
      </c>
      <c r="G8">
        <v>1.4147000000000001</v>
      </c>
      <c r="H8">
        <v>0</v>
      </c>
      <c r="I8">
        <v>4.0000000000000003E-5</v>
      </c>
      <c r="K8" s="2"/>
      <c r="L8" s="3"/>
      <c r="M8" s="3"/>
      <c r="N8" s="4"/>
      <c r="O8" s="13"/>
      <c r="P8" t="str">
        <f t="shared" si="1"/>
        <v>vehicle1</v>
      </c>
      <c r="Q8" s="11">
        <f t="shared" si="2"/>
        <v>0.43648239999999999</v>
      </c>
      <c r="R8" s="11">
        <f t="shared" si="3"/>
        <v>0.1237</v>
      </c>
      <c r="S8" s="11">
        <f t="shared" si="0"/>
        <v>2.5200000000000001E-3</v>
      </c>
      <c r="T8" s="11">
        <f t="shared" si="0"/>
        <v>5.9199999999999999E-3</v>
      </c>
      <c r="U8" s="11">
        <f t="shared" si="0"/>
        <v>5.94E-3</v>
      </c>
      <c r="V8" s="11">
        <f t="shared" si="0"/>
        <v>1.4147000000000001</v>
      </c>
      <c r="W8" s="11"/>
      <c r="X8" s="11"/>
    </row>
    <row r="9" spans="1:24" x14ac:dyDescent="0.25">
      <c r="A9" t="s">
        <v>14</v>
      </c>
      <c r="B9">
        <v>629.12765999999999</v>
      </c>
      <c r="C9">
        <v>0.15115999999999999</v>
      </c>
      <c r="D9">
        <v>2.9199999999999999E-3</v>
      </c>
      <c r="E9">
        <v>5.2599999999999991E-3</v>
      </c>
      <c r="F9">
        <v>6.1400000000000014E-3</v>
      </c>
      <c r="G9">
        <v>1.3975500000000001</v>
      </c>
      <c r="H9">
        <v>6.0000000000000008E-5</v>
      </c>
      <c r="I9">
        <v>8.0000000000000007E-5</v>
      </c>
      <c r="K9" s="2"/>
      <c r="L9" s="12" t="s">
        <v>73</v>
      </c>
      <c r="M9" s="3"/>
      <c r="N9" s="4"/>
      <c r="O9" s="13"/>
      <c r="P9" t="str">
        <f t="shared" si="1"/>
        <v>vehicle2</v>
      </c>
      <c r="Q9" s="11">
        <f t="shared" si="2"/>
        <v>6.2912765999999998</v>
      </c>
      <c r="R9" s="11">
        <f t="shared" si="3"/>
        <v>0.15115999999999999</v>
      </c>
      <c r="S9" s="11">
        <f t="shared" si="0"/>
        <v>2.9199999999999999E-3</v>
      </c>
      <c r="T9" s="11">
        <f t="shared" si="0"/>
        <v>5.2599999999999991E-3</v>
      </c>
      <c r="U9" s="11">
        <f t="shared" si="0"/>
        <v>6.1400000000000014E-3</v>
      </c>
      <c r="V9" s="11">
        <f t="shared" si="0"/>
        <v>1.3975500000000001</v>
      </c>
      <c r="W9" s="11"/>
      <c r="X9" s="11"/>
    </row>
    <row r="10" spans="1:24" x14ac:dyDescent="0.25">
      <c r="A10" t="s">
        <v>27</v>
      </c>
      <c r="B10">
        <v>28.21172</v>
      </c>
      <c r="C10">
        <v>0.12368</v>
      </c>
      <c r="D10">
        <v>2.3600000000000001E-3</v>
      </c>
      <c r="E10">
        <v>6.0200000000000002E-3</v>
      </c>
      <c r="F10">
        <v>6.1000000000000004E-3</v>
      </c>
      <c r="G10">
        <v>1.3487</v>
      </c>
      <c r="H10">
        <v>2.0000000000000002E-5</v>
      </c>
      <c r="I10">
        <v>0</v>
      </c>
      <c r="K10" s="2"/>
      <c r="L10" s="3"/>
      <c r="M10" s="3"/>
      <c r="N10" s="4"/>
      <c r="O10" s="13"/>
      <c r="P10" t="str">
        <f t="shared" si="1"/>
        <v>vehicle3</v>
      </c>
      <c r="Q10" s="11">
        <f t="shared" si="2"/>
        <v>0.28211720000000001</v>
      </c>
      <c r="R10" s="11">
        <f t="shared" si="3"/>
        <v>0.12368</v>
      </c>
      <c r="S10" s="11">
        <f t="shared" si="0"/>
        <v>2.3600000000000001E-3</v>
      </c>
      <c r="T10" s="11">
        <f t="shared" si="0"/>
        <v>6.0200000000000002E-3</v>
      </c>
      <c r="U10" s="11">
        <f t="shared" si="0"/>
        <v>6.1000000000000004E-3</v>
      </c>
      <c r="V10" s="11">
        <f t="shared" si="0"/>
        <v>1.3487</v>
      </c>
      <c r="W10" s="11"/>
      <c r="X10" s="11"/>
    </row>
    <row r="11" spans="1:24" x14ac:dyDescent="0.25">
      <c r="A11" t="s">
        <v>23</v>
      </c>
      <c r="B11">
        <v>211.99626000000001</v>
      </c>
      <c r="C11">
        <v>0.37831999999999999</v>
      </c>
      <c r="D11">
        <v>8.6599999999999976E-3</v>
      </c>
      <c r="E11">
        <v>1.8380000000000001E-2</v>
      </c>
      <c r="F11">
        <v>1.8180000000000002E-2</v>
      </c>
      <c r="G11">
        <v>1.798</v>
      </c>
      <c r="H11">
        <v>8.0000000000000007E-5</v>
      </c>
      <c r="I11">
        <v>1.2E-4</v>
      </c>
      <c r="K11" s="2"/>
      <c r="L11" s="3"/>
      <c r="M11" s="3"/>
      <c r="N11" s="4"/>
      <c r="O11" s="13"/>
      <c r="P11" t="str">
        <f t="shared" si="1"/>
        <v>creditcard</v>
      </c>
      <c r="Q11" s="11">
        <f t="shared" si="2"/>
        <v>2.1199626</v>
      </c>
      <c r="R11" s="11">
        <f t="shared" si="3"/>
        <v>0.37831999999999999</v>
      </c>
      <c r="S11" s="11">
        <f t="shared" si="0"/>
        <v>8.6599999999999976E-3</v>
      </c>
      <c r="T11" s="11">
        <f t="shared" si="0"/>
        <v>1.8380000000000001E-2</v>
      </c>
      <c r="U11" s="11">
        <f t="shared" si="0"/>
        <v>1.8180000000000002E-2</v>
      </c>
      <c r="V11" s="11">
        <f t="shared" si="0"/>
        <v>1.798</v>
      </c>
      <c r="W11" s="11"/>
      <c r="X11" s="11"/>
    </row>
    <row r="12" spans="1:24" x14ac:dyDescent="0.25">
      <c r="A12" t="s">
        <v>42</v>
      </c>
      <c r="B12">
        <v>33.759</v>
      </c>
      <c r="C12">
        <v>4.5900000000000003E-2</v>
      </c>
      <c r="D12">
        <v>2.2799999999999999E-3</v>
      </c>
      <c r="E12">
        <v>3.5400000000000002E-3</v>
      </c>
      <c r="F12">
        <v>3.5400000000000002E-3</v>
      </c>
      <c r="G12">
        <v>0.84072499999999994</v>
      </c>
      <c r="H12">
        <v>6.0000000000000008E-5</v>
      </c>
      <c r="I12">
        <v>1.3999999999999999E-4</v>
      </c>
      <c r="K12" s="2"/>
      <c r="L12" s="3"/>
      <c r="M12" s="3"/>
      <c r="N12" s="4"/>
      <c r="O12" s="13"/>
      <c r="P12" t="str">
        <f t="shared" si="1"/>
        <v>glass-0-1-2-3_vs_4-5-6</v>
      </c>
      <c r="Q12" s="11">
        <f t="shared" si="2"/>
        <v>0.33759</v>
      </c>
      <c r="R12" s="11">
        <f t="shared" si="3"/>
        <v>4.5900000000000003E-2</v>
      </c>
      <c r="S12" s="11">
        <f t="shared" si="0"/>
        <v>2.2799999999999999E-3</v>
      </c>
      <c r="T12" s="11">
        <f t="shared" si="0"/>
        <v>3.5400000000000002E-3</v>
      </c>
      <c r="U12" s="11">
        <f t="shared" si="0"/>
        <v>3.5400000000000002E-3</v>
      </c>
      <c r="V12" s="11">
        <f t="shared" si="0"/>
        <v>0.84072499999999994</v>
      </c>
      <c r="W12" s="11"/>
      <c r="X12" s="11"/>
    </row>
    <row r="13" spans="1:24" x14ac:dyDescent="0.25">
      <c r="A13" t="s">
        <v>31</v>
      </c>
      <c r="B13">
        <v>736.45062000000007</v>
      </c>
      <c r="C13">
        <v>0.11984</v>
      </c>
      <c r="D13">
        <v>2.4399999999999999E-3</v>
      </c>
      <c r="E13">
        <v>5.4400000000000004E-3</v>
      </c>
      <c r="F13">
        <v>5.8200000000000014E-3</v>
      </c>
      <c r="G13">
        <v>1.2952999999999999</v>
      </c>
      <c r="H13">
        <v>2.0000000000000002E-5</v>
      </c>
      <c r="I13">
        <v>2.0000000000000002E-5</v>
      </c>
      <c r="K13" s="2"/>
      <c r="L13" s="3"/>
      <c r="M13" s="3"/>
      <c r="N13" s="4"/>
      <c r="O13" s="13"/>
      <c r="P13" t="str">
        <f t="shared" si="1"/>
        <v>vehicle0</v>
      </c>
      <c r="Q13" s="11">
        <f t="shared" si="2"/>
        <v>7.364506200000001</v>
      </c>
      <c r="R13" s="11">
        <f t="shared" si="3"/>
        <v>0.11984</v>
      </c>
      <c r="S13" s="11">
        <f t="shared" si="0"/>
        <v>2.4399999999999999E-3</v>
      </c>
      <c r="T13" s="11">
        <f t="shared" si="0"/>
        <v>5.4400000000000004E-3</v>
      </c>
      <c r="U13" s="11">
        <f t="shared" si="0"/>
        <v>5.8200000000000014E-3</v>
      </c>
      <c r="V13" s="11">
        <f t="shared" si="0"/>
        <v>1.2952999999999999</v>
      </c>
      <c r="W13" s="11"/>
      <c r="X13" s="11"/>
    </row>
    <row r="14" spans="1:24" x14ac:dyDescent="0.25">
      <c r="A14" t="s">
        <v>46</v>
      </c>
      <c r="B14">
        <v>4.1767200000000004</v>
      </c>
      <c r="C14">
        <v>3.3739999999999999E-2</v>
      </c>
      <c r="D14">
        <v>1.0399999999999999E-3</v>
      </c>
      <c r="E14">
        <v>1.8E-3</v>
      </c>
      <c r="F14">
        <v>1.6800000000000001E-3</v>
      </c>
      <c r="G14">
        <v>0.93102499999999999</v>
      </c>
      <c r="H14">
        <v>0</v>
      </c>
      <c r="I14">
        <v>2.0000000000000002E-5</v>
      </c>
      <c r="K14" s="2"/>
      <c r="L14" s="3"/>
      <c r="M14" s="3"/>
      <c r="N14" s="4"/>
      <c r="O14" s="13"/>
      <c r="P14" t="str">
        <f t="shared" si="1"/>
        <v>ecoli1</v>
      </c>
      <c r="Q14" s="11">
        <f t="shared" si="2"/>
        <v>4.1767200000000004E-2</v>
      </c>
      <c r="R14" s="11">
        <f t="shared" si="3"/>
        <v>3.3739999999999999E-2</v>
      </c>
      <c r="S14" s="11">
        <f t="shared" si="0"/>
        <v>1.0399999999999999E-3</v>
      </c>
      <c r="T14" s="11">
        <f t="shared" si="0"/>
        <v>1.8E-3</v>
      </c>
      <c r="U14" s="11">
        <f t="shared" si="0"/>
        <v>1.6800000000000001E-3</v>
      </c>
      <c r="V14" s="11">
        <f t="shared" si="0"/>
        <v>0.93102499999999999</v>
      </c>
      <c r="W14" s="11"/>
      <c r="X14" s="11"/>
    </row>
    <row r="15" spans="1:24" x14ac:dyDescent="0.25">
      <c r="A15" t="s">
        <v>13</v>
      </c>
      <c r="B15">
        <v>53.518920000000001</v>
      </c>
      <c r="C15">
        <v>3.04E-2</v>
      </c>
      <c r="D15">
        <v>1.48E-3</v>
      </c>
      <c r="E15">
        <v>2.3600000000000001E-3</v>
      </c>
      <c r="F15">
        <v>2.3800000000000002E-3</v>
      </c>
      <c r="G15">
        <v>0.85894999999999999</v>
      </c>
      <c r="H15">
        <v>2.0000000000000002E-5</v>
      </c>
      <c r="I15">
        <v>4.0000000000000003E-5</v>
      </c>
      <c r="K15" s="2"/>
      <c r="L15" s="3"/>
      <c r="M15" s="3"/>
      <c r="N15" s="4"/>
      <c r="O15" s="13"/>
      <c r="P15" t="str">
        <f t="shared" si="1"/>
        <v>new-thyroid1</v>
      </c>
      <c r="Q15" s="11">
        <f t="shared" si="2"/>
        <v>0.53518920000000003</v>
      </c>
      <c r="R15" s="11">
        <f t="shared" si="3"/>
        <v>3.04E-2</v>
      </c>
      <c r="S15" s="11">
        <f t="shared" si="0"/>
        <v>1.48E-3</v>
      </c>
      <c r="T15" s="11">
        <f t="shared" si="0"/>
        <v>2.3600000000000001E-3</v>
      </c>
      <c r="U15" s="11">
        <f t="shared" si="0"/>
        <v>2.3800000000000002E-3</v>
      </c>
      <c r="V15" s="11">
        <f t="shared" si="0"/>
        <v>0.85894999999999999</v>
      </c>
      <c r="W15" s="11"/>
      <c r="X15" s="11"/>
    </row>
    <row r="16" spans="1:24" x14ac:dyDescent="0.25">
      <c r="A16" t="s">
        <v>33</v>
      </c>
      <c r="B16">
        <v>38.810020000000002</v>
      </c>
      <c r="C16">
        <v>3.5860000000000003E-2</v>
      </c>
      <c r="D16">
        <v>2.4599999999999999E-3</v>
      </c>
      <c r="E16">
        <v>3.3400000000000001E-3</v>
      </c>
      <c r="F16">
        <v>3.0799999999999998E-3</v>
      </c>
      <c r="G16">
        <v>0.87470000000000003</v>
      </c>
      <c r="H16">
        <v>1E-4</v>
      </c>
      <c r="I16">
        <v>2.0000000000000001E-4</v>
      </c>
      <c r="K16" s="2"/>
      <c r="L16" s="3"/>
      <c r="M16" s="3"/>
      <c r="N16" s="4"/>
      <c r="O16" s="13"/>
      <c r="P16" t="str">
        <f t="shared" si="1"/>
        <v>new-thyroid2</v>
      </c>
      <c r="Q16" s="11">
        <f t="shared" si="2"/>
        <v>0.38810020000000001</v>
      </c>
      <c r="R16" s="11">
        <f t="shared" si="3"/>
        <v>3.5860000000000003E-2</v>
      </c>
      <c r="S16" s="11">
        <f t="shared" si="0"/>
        <v>2.4599999999999999E-3</v>
      </c>
      <c r="T16" s="11">
        <f t="shared" si="0"/>
        <v>3.3400000000000001E-3</v>
      </c>
      <c r="U16" s="11">
        <f t="shared" si="0"/>
        <v>3.0799999999999998E-3</v>
      </c>
      <c r="V16" s="11">
        <f t="shared" si="0"/>
        <v>0.87470000000000003</v>
      </c>
      <c r="W16" s="11"/>
      <c r="X16" s="11"/>
    </row>
    <row r="17" spans="1:24" x14ac:dyDescent="0.25">
      <c r="A17" t="s">
        <v>40</v>
      </c>
      <c r="B17">
        <v>25.16254</v>
      </c>
      <c r="C17">
        <v>2.6620000000000001E-2</v>
      </c>
      <c r="D17">
        <v>1.06E-3</v>
      </c>
      <c r="E17">
        <v>1.6999999999999999E-3</v>
      </c>
      <c r="F17">
        <v>1.64E-3</v>
      </c>
      <c r="G17">
        <v>0.97330000000000005</v>
      </c>
      <c r="H17">
        <v>0</v>
      </c>
      <c r="I17">
        <v>2.0000000000000002E-5</v>
      </c>
      <c r="K17" s="2"/>
      <c r="L17" s="3"/>
      <c r="M17" s="3"/>
      <c r="N17" s="4"/>
      <c r="O17" s="13"/>
      <c r="P17" t="str">
        <f t="shared" si="1"/>
        <v>ecoli2</v>
      </c>
      <c r="Q17" s="11">
        <f t="shared" si="2"/>
        <v>0.2516254</v>
      </c>
      <c r="R17" s="11">
        <f t="shared" si="3"/>
        <v>2.6620000000000001E-2</v>
      </c>
      <c r="S17" s="11">
        <f t="shared" si="0"/>
        <v>1.06E-3</v>
      </c>
      <c r="T17" s="11">
        <f t="shared" si="0"/>
        <v>1.6999999999999999E-3</v>
      </c>
      <c r="U17" s="11">
        <f t="shared" si="0"/>
        <v>1.64E-3</v>
      </c>
      <c r="V17" s="11">
        <f t="shared" si="0"/>
        <v>0.97330000000000005</v>
      </c>
      <c r="W17" s="11"/>
      <c r="X17" s="11"/>
    </row>
    <row r="18" spans="1:24" x14ac:dyDescent="0.25">
      <c r="A18" t="s">
        <v>34</v>
      </c>
      <c r="B18">
        <v>31.958159999999999</v>
      </c>
      <c r="C18">
        <v>2.6780000000000002E-2</v>
      </c>
      <c r="D18">
        <v>1.4E-3</v>
      </c>
      <c r="E18">
        <v>2.4599999999999999E-3</v>
      </c>
      <c r="F18">
        <v>2.3E-3</v>
      </c>
      <c r="G18">
        <v>1.0743499999999999</v>
      </c>
      <c r="H18">
        <v>2.0000000000000002E-5</v>
      </c>
      <c r="I18">
        <v>4.0000000000000003E-5</v>
      </c>
      <c r="K18" s="2"/>
      <c r="L18" s="3"/>
      <c r="M18" s="3"/>
      <c r="N18" s="4"/>
      <c r="O18" s="13"/>
      <c r="P18" t="str">
        <f t="shared" si="1"/>
        <v>glass6</v>
      </c>
      <c r="Q18" s="11">
        <f t="shared" si="2"/>
        <v>0.31958160000000002</v>
      </c>
      <c r="R18" s="11">
        <f t="shared" si="3"/>
        <v>2.6780000000000002E-2</v>
      </c>
      <c r="S18" s="11">
        <f t="shared" si="3"/>
        <v>1.4E-3</v>
      </c>
      <c r="T18" s="11">
        <f t="shared" si="3"/>
        <v>2.4599999999999999E-3</v>
      </c>
      <c r="U18" s="11">
        <f t="shared" si="3"/>
        <v>2.3E-3</v>
      </c>
      <c r="V18" s="11">
        <f t="shared" si="3"/>
        <v>1.0743499999999999</v>
      </c>
      <c r="W18" s="11"/>
      <c r="X18" s="11"/>
    </row>
    <row r="19" spans="1:24" x14ac:dyDescent="0.25">
      <c r="A19" t="s">
        <v>12</v>
      </c>
      <c r="B19">
        <v>13.73784</v>
      </c>
      <c r="C19">
        <v>0.24224000000000001</v>
      </c>
      <c r="D19">
        <v>2.2599999999999999E-3</v>
      </c>
      <c r="E19">
        <v>5.96E-3</v>
      </c>
      <c r="F19">
        <v>5.8599999999999998E-3</v>
      </c>
      <c r="G19">
        <v>1.6699250000000001</v>
      </c>
      <c r="H19">
        <v>0</v>
      </c>
      <c r="I19">
        <v>2.0000000000000002E-5</v>
      </c>
      <c r="K19" s="2"/>
      <c r="L19" s="3"/>
      <c r="M19" s="3"/>
      <c r="N19" s="4"/>
      <c r="O19" s="13"/>
      <c r="P19" t="str">
        <f t="shared" si="1"/>
        <v>yeast3</v>
      </c>
      <c r="Q19" s="11">
        <f t="shared" si="2"/>
        <v>0.13737840000000001</v>
      </c>
      <c r="R19" s="11">
        <f t="shared" si="3"/>
        <v>0.24224000000000001</v>
      </c>
      <c r="S19" s="11">
        <f t="shared" si="3"/>
        <v>2.2599999999999999E-3</v>
      </c>
      <c r="T19" s="11">
        <f t="shared" si="3"/>
        <v>5.96E-3</v>
      </c>
      <c r="U19" s="11">
        <f t="shared" si="3"/>
        <v>5.8599999999999998E-3</v>
      </c>
      <c r="V19" s="11">
        <f t="shared" si="3"/>
        <v>1.6699250000000001</v>
      </c>
      <c r="W19" s="11"/>
      <c r="X19" s="11"/>
    </row>
    <row r="20" spans="1:24" x14ac:dyDescent="0.25">
      <c r="A20" t="s">
        <v>41</v>
      </c>
      <c r="B20">
        <v>6.5838200000000002</v>
      </c>
      <c r="C20">
        <v>3.7780000000000001E-2</v>
      </c>
      <c r="D20">
        <v>1.4599999999999999E-3</v>
      </c>
      <c r="E20">
        <v>2.5400000000000002E-3</v>
      </c>
      <c r="F20">
        <v>2.3999999999999998E-3</v>
      </c>
      <c r="G20">
        <v>0.96472500000000005</v>
      </c>
      <c r="H20">
        <v>2.0000000000000002E-5</v>
      </c>
      <c r="I20">
        <v>2.0000000000000002E-5</v>
      </c>
      <c r="K20" s="2"/>
      <c r="L20" s="3"/>
      <c r="M20" s="3"/>
      <c r="N20" s="4"/>
      <c r="O20" s="13"/>
      <c r="P20" t="str">
        <f t="shared" si="1"/>
        <v>ecoli3</v>
      </c>
      <c r="Q20" s="11">
        <f t="shared" si="2"/>
        <v>6.58382E-2</v>
      </c>
      <c r="R20" s="11">
        <f t="shared" si="3"/>
        <v>3.7780000000000001E-2</v>
      </c>
      <c r="S20" s="11">
        <f t="shared" si="3"/>
        <v>1.4599999999999999E-3</v>
      </c>
      <c r="T20" s="11">
        <f t="shared" si="3"/>
        <v>2.5400000000000002E-3</v>
      </c>
      <c r="U20" s="11">
        <f t="shared" si="3"/>
        <v>2.3999999999999998E-3</v>
      </c>
      <c r="V20" s="11">
        <f t="shared" si="3"/>
        <v>0.96472500000000005</v>
      </c>
      <c r="W20" s="11"/>
      <c r="X20" s="11"/>
    </row>
    <row r="21" spans="1:24" x14ac:dyDescent="0.25">
      <c r="A21" t="s">
        <v>80</v>
      </c>
      <c r="B21">
        <v>796.53527999999994</v>
      </c>
      <c r="C21">
        <v>2.0918000000000001</v>
      </c>
      <c r="D21">
        <v>4.4799999999999996E-3</v>
      </c>
      <c r="E21">
        <v>1.43E-2</v>
      </c>
      <c r="F21">
        <v>1.3780000000000001E-2</v>
      </c>
      <c r="G21">
        <v>3.6029</v>
      </c>
      <c r="H21">
        <v>2.0000000000000002E-5</v>
      </c>
      <c r="I21">
        <v>2.0000000000000002E-5</v>
      </c>
      <c r="K21" s="2"/>
      <c r="L21" s="3"/>
      <c r="M21" s="3"/>
      <c r="N21" s="4"/>
      <c r="O21" s="13"/>
      <c r="P21" t="str">
        <f t="shared" si="1"/>
        <v>page-blocks0</v>
      </c>
      <c r="Q21" s="11">
        <f t="shared" si="2"/>
        <v>7.9653527999999998</v>
      </c>
      <c r="R21" s="11">
        <f t="shared" si="3"/>
        <v>2.0918000000000001</v>
      </c>
      <c r="S21" s="11">
        <f t="shared" si="3"/>
        <v>4.4799999999999996E-3</v>
      </c>
      <c r="T21" s="11">
        <f t="shared" si="3"/>
        <v>1.43E-2</v>
      </c>
      <c r="U21" s="11">
        <f t="shared" si="3"/>
        <v>1.3780000000000001E-2</v>
      </c>
      <c r="V21" s="11">
        <f t="shared" si="3"/>
        <v>3.6029</v>
      </c>
      <c r="W21" s="11"/>
      <c r="X21" s="11"/>
    </row>
    <row r="22" spans="1:24" x14ac:dyDescent="0.25">
      <c r="A22" t="s">
        <v>32</v>
      </c>
      <c r="B22">
        <v>243.09809999999999</v>
      </c>
      <c r="C22">
        <v>6.2359999999999992E-2</v>
      </c>
      <c r="D22">
        <v>1.6800000000000001E-3</v>
      </c>
      <c r="E22">
        <v>2.8E-3</v>
      </c>
      <c r="F22">
        <v>2.7799999999999999E-3</v>
      </c>
      <c r="G22">
        <v>1.0285500000000001</v>
      </c>
      <c r="H22">
        <v>0</v>
      </c>
      <c r="I22">
        <v>4.0000000000000003E-5</v>
      </c>
      <c r="K22" s="2"/>
      <c r="L22" s="3"/>
      <c r="M22" s="3"/>
      <c r="N22" s="4"/>
      <c r="O22" s="13"/>
      <c r="P22" t="str">
        <f t="shared" si="1"/>
        <v>yeast-2_vs_4</v>
      </c>
      <c r="Q22" s="11">
        <f t="shared" si="2"/>
        <v>2.4309810000000001</v>
      </c>
      <c r="R22" s="11">
        <f t="shared" si="3"/>
        <v>6.2359999999999992E-2</v>
      </c>
      <c r="S22" s="11">
        <f t="shared" si="3"/>
        <v>1.6800000000000001E-3</v>
      </c>
      <c r="T22" s="11">
        <f t="shared" si="3"/>
        <v>2.8E-3</v>
      </c>
      <c r="U22" s="11">
        <f t="shared" si="3"/>
        <v>2.7799999999999999E-3</v>
      </c>
      <c r="V22" s="11">
        <f t="shared" si="3"/>
        <v>1.0285500000000001</v>
      </c>
      <c r="W22" s="11"/>
      <c r="X22" s="11"/>
    </row>
    <row r="23" spans="1:24" x14ac:dyDescent="0.25">
      <c r="A23" t="s">
        <v>26</v>
      </c>
      <c r="B23">
        <v>8.6791400000000003</v>
      </c>
      <c r="C23">
        <v>6.3219999999999998E-2</v>
      </c>
      <c r="D23">
        <v>1.6199999999999999E-3</v>
      </c>
      <c r="E23">
        <v>2.8999999999999998E-3</v>
      </c>
      <c r="F23">
        <v>2.7399999999999998E-3</v>
      </c>
      <c r="G23">
        <v>0.98084999999999989</v>
      </c>
      <c r="H23">
        <v>2.0000000000000002E-5</v>
      </c>
      <c r="I23">
        <v>6.0000000000000008E-5</v>
      </c>
      <c r="K23" s="2"/>
      <c r="L23" s="3"/>
      <c r="M23" s="3"/>
      <c r="N23" s="4"/>
      <c r="O23" s="13"/>
      <c r="P23" t="str">
        <f t="shared" si="1"/>
        <v>yeast-0-5-6-7-9_vs_4</v>
      </c>
      <c r="Q23" s="11">
        <f t="shared" si="2"/>
        <v>8.6791400000000005E-2</v>
      </c>
      <c r="R23" s="11">
        <f t="shared" si="3"/>
        <v>6.3219999999999998E-2</v>
      </c>
      <c r="S23" s="11">
        <f t="shared" si="3"/>
        <v>1.6199999999999999E-3</v>
      </c>
      <c r="T23" s="11">
        <f t="shared" si="3"/>
        <v>2.8999999999999998E-3</v>
      </c>
      <c r="U23" s="11">
        <f t="shared" si="3"/>
        <v>2.7399999999999998E-3</v>
      </c>
      <c r="V23" s="11">
        <f t="shared" si="3"/>
        <v>0.98084999999999989</v>
      </c>
      <c r="W23" s="11"/>
      <c r="X23" s="11"/>
    </row>
    <row r="24" spans="1:24" x14ac:dyDescent="0.25">
      <c r="A24" t="s">
        <v>25</v>
      </c>
      <c r="B24">
        <v>476.75144</v>
      </c>
      <c r="C24">
        <v>0.13122</v>
      </c>
      <c r="D24">
        <v>1.8E-3</v>
      </c>
      <c r="E24">
        <v>3.8999999999999998E-3</v>
      </c>
      <c r="F24">
        <v>3.6599999999999992E-3</v>
      </c>
      <c r="G24">
        <v>1.241025</v>
      </c>
      <c r="H24">
        <v>0</v>
      </c>
      <c r="I24">
        <v>2.0000000000000002E-5</v>
      </c>
      <c r="K24" s="2"/>
      <c r="L24" s="3"/>
      <c r="M24" s="3"/>
      <c r="N24" s="4"/>
      <c r="O24" s="13"/>
      <c r="P24" t="str">
        <f t="shared" si="1"/>
        <v>vowel0</v>
      </c>
      <c r="Q24" s="11">
        <f t="shared" si="2"/>
        <v>4.7675143999999996</v>
      </c>
      <c r="R24" s="11">
        <f t="shared" si="3"/>
        <v>0.13122</v>
      </c>
      <c r="S24" s="11">
        <f t="shared" si="3"/>
        <v>1.8E-3</v>
      </c>
      <c r="T24" s="11">
        <f t="shared" si="3"/>
        <v>3.8999999999999998E-3</v>
      </c>
      <c r="U24" s="11">
        <f t="shared" si="3"/>
        <v>3.6599999999999992E-3</v>
      </c>
      <c r="V24" s="11">
        <f t="shared" si="3"/>
        <v>1.241025</v>
      </c>
      <c r="W24" s="11"/>
      <c r="X24" s="11"/>
    </row>
    <row r="25" spans="1:24" x14ac:dyDescent="0.25">
      <c r="A25" t="s">
        <v>17</v>
      </c>
      <c r="B25">
        <v>4.8239800000000006</v>
      </c>
      <c r="C25">
        <v>2.068E-2</v>
      </c>
      <c r="D25">
        <v>1.2600000000000001E-3</v>
      </c>
      <c r="E25">
        <v>2.32E-3</v>
      </c>
      <c r="F25">
        <v>2.2000000000000001E-3</v>
      </c>
      <c r="G25">
        <v>0.9133</v>
      </c>
      <c r="H25">
        <v>2.0000000000000002E-5</v>
      </c>
      <c r="I25">
        <v>0</v>
      </c>
      <c r="K25" s="2"/>
      <c r="L25" s="3"/>
      <c r="M25" s="3"/>
      <c r="N25" s="4"/>
      <c r="O25" s="13"/>
      <c r="P25" t="str">
        <f t="shared" si="1"/>
        <v>glass-0-1-6_vs_2</v>
      </c>
      <c r="Q25" s="11">
        <f t="shared" si="2"/>
        <v>4.8239800000000006E-2</v>
      </c>
      <c r="R25" s="11">
        <f t="shared" si="3"/>
        <v>2.068E-2</v>
      </c>
      <c r="S25" s="11">
        <f t="shared" si="3"/>
        <v>1.2600000000000001E-3</v>
      </c>
      <c r="T25" s="11">
        <f t="shared" si="3"/>
        <v>2.32E-3</v>
      </c>
      <c r="U25" s="11">
        <f t="shared" si="3"/>
        <v>2.2000000000000001E-3</v>
      </c>
      <c r="V25" s="11">
        <f t="shared" si="3"/>
        <v>0.9133</v>
      </c>
      <c r="W25" s="11"/>
      <c r="X25" s="11"/>
    </row>
    <row r="26" spans="1:24" x14ac:dyDescent="0.25">
      <c r="A26" t="s">
        <v>44</v>
      </c>
      <c r="B26">
        <v>5.0107200000000001</v>
      </c>
      <c r="C26">
        <v>2.274E-2</v>
      </c>
      <c r="D26">
        <v>1.2999999999999999E-3</v>
      </c>
      <c r="E26">
        <v>2.3800000000000002E-3</v>
      </c>
      <c r="F26">
        <v>2.3800000000000002E-3</v>
      </c>
      <c r="G26">
        <v>0.88547500000000001</v>
      </c>
      <c r="H26">
        <v>2.0000000000000002E-5</v>
      </c>
      <c r="I26">
        <v>4.0000000000000003E-5</v>
      </c>
      <c r="K26" s="2"/>
      <c r="L26" s="3"/>
      <c r="M26" s="3"/>
      <c r="N26" s="4"/>
      <c r="O26" s="13"/>
      <c r="P26" t="str">
        <f t="shared" si="1"/>
        <v>glass2</v>
      </c>
      <c r="Q26" s="11">
        <f t="shared" si="2"/>
        <v>5.0107199999999998E-2</v>
      </c>
      <c r="R26" s="11">
        <f t="shared" si="3"/>
        <v>2.274E-2</v>
      </c>
      <c r="S26" s="11">
        <f t="shared" si="3"/>
        <v>1.2999999999999999E-3</v>
      </c>
      <c r="T26" s="11">
        <f t="shared" si="3"/>
        <v>2.3800000000000002E-3</v>
      </c>
      <c r="U26" s="11">
        <f t="shared" si="3"/>
        <v>2.3800000000000002E-3</v>
      </c>
      <c r="V26" s="11">
        <f t="shared" si="3"/>
        <v>0.88547500000000001</v>
      </c>
      <c r="W26" s="11"/>
      <c r="X26" s="11"/>
    </row>
    <row r="27" spans="1:24" x14ac:dyDescent="0.25">
      <c r="A27" t="s">
        <v>43</v>
      </c>
      <c r="B27">
        <v>46.973460000000003</v>
      </c>
      <c r="C27">
        <v>4.2020000000000002E-2</v>
      </c>
      <c r="D27">
        <v>1.6999999999999999E-3</v>
      </c>
      <c r="E27">
        <v>2.64E-3</v>
      </c>
      <c r="F27">
        <v>2.5999999999999999E-3</v>
      </c>
      <c r="G27">
        <v>1.03545</v>
      </c>
      <c r="H27">
        <v>2.0000000000000002E-5</v>
      </c>
      <c r="I27">
        <v>4.0000000000000003E-5</v>
      </c>
      <c r="K27" s="2"/>
      <c r="L27" s="3"/>
      <c r="M27" s="3"/>
      <c r="N27" s="4"/>
      <c r="O27" s="13"/>
      <c r="P27" t="str">
        <f t="shared" si="1"/>
        <v>yeast-1_vs_7</v>
      </c>
      <c r="Q27" s="11">
        <f t="shared" si="2"/>
        <v>0.4697346</v>
      </c>
      <c r="R27" s="11">
        <f t="shared" si="3"/>
        <v>4.2020000000000002E-2</v>
      </c>
      <c r="S27" s="11">
        <f t="shared" si="3"/>
        <v>1.6999999999999999E-3</v>
      </c>
      <c r="T27" s="11">
        <f t="shared" si="3"/>
        <v>2.64E-3</v>
      </c>
      <c r="U27" s="11">
        <f t="shared" si="3"/>
        <v>2.5999999999999999E-3</v>
      </c>
      <c r="V27" s="11">
        <f t="shared" si="3"/>
        <v>1.03545</v>
      </c>
      <c r="W27" s="11"/>
      <c r="X27" s="11"/>
    </row>
    <row r="28" spans="1:24" x14ac:dyDescent="0.25">
      <c r="A28" t="s">
        <v>19</v>
      </c>
      <c r="B28">
        <v>11.40846</v>
      </c>
      <c r="C28">
        <v>1.966E-2</v>
      </c>
      <c r="D28">
        <v>1.1800000000000001E-3</v>
      </c>
      <c r="E28">
        <v>2.3600000000000001E-3</v>
      </c>
      <c r="F28">
        <v>2.2599999999999999E-3</v>
      </c>
      <c r="G28">
        <v>0.94690000000000007</v>
      </c>
      <c r="H28">
        <v>0</v>
      </c>
      <c r="I28">
        <v>2.0000000000000002E-5</v>
      </c>
      <c r="K28" s="2"/>
      <c r="L28" s="3"/>
      <c r="M28" s="3"/>
      <c r="N28" s="4"/>
      <c r="O28" s="13"/>
      <c r="P28" t="str">
        <f t="shared" si="1"/>
        <v>glass4</v>
      </c>
      <c r="Q28" s="11">
        <f t="shared" si="2"/>
        <v>0.11408459999999999</v>
      </c>
      <c r="R28" s="11">
        <f t="shared" si="3"/>
        <v>1.966E-2</v>
      </c>
      <c r="S28" s="11">
        <f t="shared" si="3"/>
        <v>1.1800000000000001E-3</v>
      </c>
      <c r="T28" s="11">
        <f t="shared" si="3"/>
        <v>2.3600000000000001E-3</v>
      </c>
      <c r="U28" s="11">
        <f t="shared" si="3"/>
        <v>2.2599999999999999E-3</v>
      </c>
      <c r="V28" s="11">
        <f t="shared" si="3"/>
        <v>0.94690000000000007</v>
      </c>
      <c r="W28" s="11"/>
      <c r="X28" s="11"/>
    </row>
    <row r="29" spans="1:24" x14ac:dyDescent="0.25">
      <c r="A29" t="s">
        <v>18</v>
      </c>
      <c r="B29">
        <v>10.86584</v>
      </c>
      <c r="C29">
        <v>3.1019999999999999E-2</v>
      </c>
      <c r="D29">
        <v>1.5399999999999999E-3</v>
      </c>
      <c r="E29">
        <v>2.4399999999999999E-3</v>
      </c>
      <c r="F29">
        <v>2.3999999999999998E-3</v>
      </c>
      <c r="G29">
        <v>0.93929999999999991</v>
      </c>
      <c r="H29">
        <v>0</v>
      </c>
      <c r="I29">
        <v>2.0000000000000002E-5</v>
      </c>
      <c r="K29" s="2"/>
      <c r="L29" s="3"/>
      <c r="M29" s="3"/>
      <c r="N29" s="4"/>
      <c r="O29" s="13"/>
      <c r="P29" t="str">
        <f t="shared" si="1"/>
        <v>ecoli4</v>
      </c>
      <c r="Q29" s="11">
        <f t="shared" si="2"/>
        <v>0.1086584</v>
      </c>
      <c r="R29" s="11">
        <f t="shared" si="3"/>
        <v>3.1019999999999999E-2</v>
      </c>
      <c r="S29" s="11">
        <f t="shared" si="3"/>
        <v>1.5399999999999999E-3</v>
      </c>
      <c r="T29" s="11">
        <f t="shared" si="3"/>
        <v>2.4399999999999999E-3</v>
      </c>
      <c r="U29" s="11">
        <f t="shared" si="3"/>
        <v>2.3999999999999998E-3</v>
      </c>
      <c r="V29" s="11">
        <f t="shared" si="3"/>
        <v>0.93929999999999991</v>
      </c>
      <c r="W29" s="11"/>
      <c r="X29" s="11"/>
    </row>
    <row r="30" spans="1:24" x14ac:dyDescent="0.25">
      <c r="A30" t="s">
        <v>20</v>
      </c>
      <c r="B30">
        <v>187.42078000000001</v>
      </c>
      <c r="C30">
        <v>4.446E-2</v>
      </c>
      <c r="D30">
        <v>1.48E-3</v>
      </c>
      <c r="E30">
        <v>2.7399999999999998E-3</v>
      </c>
      <c r="F30">
        <v>2.5799999999999998E-3</v>
      </c>
      <c r="G30">
        <v>0.99919999999999998</v>
      </c>
      <c r="H30">
        <v>0</v>
      </c>
      <c r="I30">
        <v>2.0000000000000002E-5</v>
      </c>
      <c r="K30" s="2"/>
      <c r="L30" s="3"/>
      <c r="M30" s="3"/>
      <c r="N30" s="4"/>
      <c r="O30" s="13"/>
      <c r="P30" t="str">
        <f t="shared" si="1"/>
        <v>page-blocks-1-3_vs_4</v>
      </c>
      <c r="Q30" s="11">
        <f t="shared" si="2"/>
        <v>1.8742078</v>
      </c>
      <c r="R30" s="11">
        <f t="shared" si="3"/>
        <v>4.446E-2</v>
      </c>
      <c r="S30" s="11">
        <f t="shared" si="3"/>
        <v>1.48E-3</v>
      </c>
      <c r="T30" s="11">
        <f t="shared" si="3"/>
        <v>2.7399999999999998E-3</v>
      </c>
      <c r="U30" s="11">
        <f t="shared" si="3"/>
        <v>2.5799999999999998E-3</v>
      </c>
      <c r="V30" s="11">
        <f t="shared" si="3"/>
        <v>0.99919999999999998</v>
      </c>
      <c r="W30" s="11"/>
      <c r="X30" s="11"/>
    </row>
    <row r="31" spans="1:24" x14ac:dyDescent="0.25">
      <c r="A31" t="s">
        <v>29</v>
      </c>
      <c r="B31">
        <v>297.21510000000001</v>
      </c>
      <c r="C31">
        <v>7.1619999999999989E-2</v>
      </c>
      <c r="D31">
        <v>1.5200000000000001E-3</v>
      </c>
      <c r="E31">
        <v>2.8400000000000001E-3</v>
      </c>
      <c r="F31">
        <v>2.6199999999999999E-3</v>
      </c>
      <c r="G31">
        <v>1.2095</v>
      </c>
      <c r="H31">
        <v>0</v>
      </c>
      <c r="I31">
        <v>0</v>
      </c>
      <c r="K31" s="2"/>
      <c r="L31" s="3"/>
      <c r="M31" s="3"/>
      <c r="N31" s="4"/>
      <c r="O31" s="13"/>
      <c r="P31" t="str">
        <f t="shared" si="1"/>
        <v>abalone9-18</v>
      </c>
      <c r="Q31" s="11">
        <f t="shared" si="2"/>
        <v>2.9721510000000002</v>
      </c>
      <c r="R31" s="11">
        <f t="shared" si="3"/>
        <v>7.1619999999999989E-2</v>
      </c>
      <c r="S31" s="11">
        <f t="shared" si="3"/>
        <v>1.5200000000000001E-3</v>
      </c>
      <c r="T31" s="11">
        <f t="shared" si="3"/>
        <v>2.8400000000000001E-3</v>
      </c>
      <c r="U31" s="11">
        <f t="shared" si="3"/>
        <v>2.6199999999999999E-3</v>
      </c>
      <c r="V31" s="11">
        <f t="shared" si="3"/>
        <v>1.2095</v>
      </c>
      <c r="W31" s="11"/>
      <c r="X31" s="11"/>
    </row>
    <row r="32" spans="1:24" x14ac:dyDescent="0.25">
      <c r="A32" t="s">
        <v>36</v>
      </c>
      <c r="B32">
        <v>8.8137000000000008</v>
      </c>
      <c r="C32">
        <v>6.7260000000000014E-2</v>
      </c>
      <c r="D32">
        <v>1.66E-3</v>
      </c>
      <c r="E32">
        <v>3.0599999999999998E-3</v>
      </c>
      <c r="F32">
        <v>2.82E-3</v>
      </c>
      <c r="G32">
        <v>1.0802750000000001</v>
      </c>
      <c r="H32">
        <v>2.0000000000000002E-5</v>
      </c>
      <c r="I32">
        <v>6.0000000000000008E-5</v>
      </c>
      <c r="K32" s="2"/>
      <c r="L32" s="3"/>
      <c r="M32" s="3"/>
      <c r="N32" s="4"/>
      <c r="O32" s="13"/>
      <c r="P32" t="str">
        <f t="shared" si="1"/>
        <v>yeast-1-4-5-8_vs_7</v>
      </c>
      <c r="Q32" s="11">
        <f t="shared" si="2"/>
        <v>8.8137000000000007E-2</v>
      </c>
      <c r="R32" s="11">
        <f t="shared" si="3"/>
        <v>6.7260000000000014E-2</v>
      </c>
      <c r="S32" s="11">
        <f t="shared" si="3"/>
        <v>1.66E-3</v>
      </c>
      <c r="T32" s="11">
        <f t="shared" si="3"/>
        <v>3.0599999999999998E-3</v>
      </c>
      <c r="U32" s="11">
        <f t="shared" si="3"/>
        <v>2.82E-3</v>
      </c>
      <c r="V32" s="11">
        <f t="shared" si="3"/>
        <v>1.0802750000000001</v>
      </c>
      <c r="W32" s="11"/>
      <c r="X32" s="11"/>
    </row>
    <row r="33" spans="1:24" x14ac:dyDescent="0.25">
      <c r="A33" t="s">
        <v>37</v>
      </c>
      <c r="B33">
        <v>28.15456</v>
      </c>
      <c r="C33">
        <v>2.4060000000000002E-2</v>
      </c>
      <c r="D33">
        <v>1.72E-3</v>
      </c>
      <c r="E33">
        <v>3.32E-3</v>
      </c>
      <c r="F33">
        <v>3.62E-3</v>
      </c>
      <c r="G33">
        <v>0.85499999999999998</v>
      </c>
      <c r="H33">
        <v>6.0000000000000008E-5</v>
      </c>
      <c r="I33">
        <v>8.0000000000000007E-5</v>
      </c>
      <c r="K33" s="2"/>
      <c r="L33" s="3"/>
      <c r="M33" s="3"/>
      <c r="N33" s="4"/>
      <c r="O33" s="13"/>
      <c r="P33" t="str">
        <f t="shared" si="1"/>
        <v>glass5</v>
      </c>
      <c r="Q33" s="11">
        <f t="shared" si="2"/>
        <v>0.28154560000000001</v>
      </c>
      <c r="R33" s="11">
        <f t="shared" si="3"/>
        <v>2.4060000000000002E-2</v>
      </c>
      <c r="S33" s="11">
        <f t="shared" si="3"/>
        <v>1.72E-3</v>
      </c>
      <c r="T33" s="11">
        <f t="shared" si="3"/>
        <v>3.32E-3</v>
      </c>
      <c r="U33" s="11">
        <f t="shared" si="3"/>
        <v>3.62E-3</v>
      </c>
      <c r="V33" s="11">
        <f t="shared" si="3"/>
        <v>0.85499999999999998</v>
      </c>
      <c r="W33" s="11"/>
      <c r="X33" s="11"/>
    </row>
    <row r="34" spans="1:24" x14ac:dyDescent="0.25">
      <c r="A34" t="s">
        <v>30</v>
      </c>
      <c r="B34">
        <v>12.39148</v>
      </c>
      <c r="C34">
        <v>4.4079999999999987E-2</v>
      </c>
      <c r="D34">
        <v>1.64E-3</v>
      </c>
      <c r="E34">
        <v>2.66E-3</v>
      </c>
      <c r="F34">
        <v>2.8E-3</v>
      </c>
      <c r="G34">
        <v>0.98487500000000006</v>
      </c>
      <c r="H34">
        <v>2.0000000000000002E-5</v>
      </c>
      <c r="I34">
        <v>2.0000000000000002E-5</v>
      </c>
      <c r="K34" s="2"/>
      <c r="L34" s="3"/>
      <c r="M34" s="3"/>
      <c r="N34" s="4"/>
      <c r="O34" s="13"/>
      <c r="P34" t="str">
        <f t="shared" si="1"/>
        <v>yeast-2_vs_8</v>
      </c>
      <c r="Q34" s="11">
        <f t="shared" si="2"/>
        <v>0.12391479999999999</v>
      </c>
      <c r="R34" s="11">
        <f t="shared" si="3"/>
        <v>4.4079999999999987E-2</v>
      </c>
      <c r="S34" s="11">
        <f t="shared" si="3"/>
        <v>1.64E-3</v>
      </c>
      <c r="T34" s="11">
        <f t="shared" si="3"/>
        <v>2.66E-3</v>
      </c>
      <c r="U34" s="11">
        <f t="shared" si="3"/>
        <v>2.8E-3</v>
      </c>
      <c r="V34" s="11">
        <f t="shared" si="3"/>
        <v>0.98487500000000006</v>
      </c>
      <c r="W34" s="11"/>
      <c r="X34" s="11"/>
    </row>
    <row r="35" spans="1:24" x14ac:dyDescent="0.25">
      <c r="A35" t="s">
        <v>10</v>
      </c>
      <c r="B35">
        <v>43.807139999999997</v>
      </c>
      <c r="C35">
        <v>0.17455999999999999</v>
      </c>
      <c r="D35">
        <v>2.6199999999999999E-3</v>
      </c>
      <c r="E35">
        <v>6.6400000000000001E-3</v>
      </c>
      <c r="F35">
        <v>4.9399999999999999E-3</v>
      </c>
      <c r="G35">
        <v>1.661575</v>
      </c>
      <c r="H35">
        <v>4.0000000000000003E-5</v>
      </c>
      <c r="I35">
        <v>6.0000000000000008E-5</v>
      </c>
      <c r="K35" s="2"/>
      <c r="L35" s="3"/>
      <c r="M35" s="3"/>
      <c r="N35" s="4"/>
      <c r="O35" s="13"/>
      <c r="P35" t="str">
        <f t="shared" si="1"/>
        <v>car_eval_4</v>
      </c>
      <c r="Q35" s="11">
        <f t="shared" si="2"/>
        <v>0.43807139999999994</v>
      </c>
      <c r="R35" s="11">
        <f t="shared" si="3"/>
        <v>0.17455999999999999</v>
      </c>
      <c r="S35" s="11">
        <f t="shared" si="3"/>
        <v>2.6199999999999999E-3</v>
      </c>
      <c r="T35" s="11">
        <f t="shared" si="3"/>
        <v>6.6400000000000001E-3</v>
      </c>
      <c r="U35" s="11">
        <f t="shared" si="3"/>
        <v>4.9399999999999999E-3</v>
      </c>
      <c r="V35" s="11">
        <f t="shared" si="3"/>
        <v>1.661575</v>
      </c>
      <c r="W35" s="11"/>
      <c r="X35" s="11"/>
    </row>
    <row r="36" spans="1:24" x14ac:dyDescent="0.25">
      <c r="A36" t="s">
        <v>47</v>
      </c>
      <c r="B36">
        <v>16.222259999999999</v>
      </c>
      <c r="C36">
        <v>0.85871999999999993</v>
      </c>
      <c r="D36">
        <v>3.0200000000000001E-3</v>
      </c>
      <c r="E36">
        <v>1.438E-2</v>
      </c>
      <c r="F36">
        <v>1.3679999999999999E-2</v>
      </c>
      <c r="G36">
        <v>3.3128250000000001</v>
      </c>
      <c r="H36">
        <v>0</v>
      </c>
      <c r="I36">
        <v>6.0000000000000008E-5</v>
      </c>
      <c r="K36" s="2"/>
      <c r="L36" s="3"/>
      <c r="M36" s="3"/>
      <c r="N36" s="4"/>
      <c r="O36" s="13"/>
      <c r="P36" t="str">
        <f t="shared" si="1"/>
        <v>wine_quality</v>
      </c>
      <c r="Q36" s="11">
        <f t="shared" si="2"/>
        <v>0.16222259999999999</v>
      </c>
      <c r="R36" s="11">
        <f t="shared" si="3"/>
        <v>0.85871999999999993</v>
      </c>
      <c r="S36" s="11">
        <f t="shared" si="3"/>
        <v>3.0200000000000001E-3</v>
      </c>
      <c r="T36" s="11">
        <f t="shared" si="3"/>
        <v>1.438E-2</v>
      </c>
      <c r="U36" s="11">
        <f t="shared" si="3"/>
        <v>1.3679999999999999E-2</v>
      </c>
      <c r="V36" s="11">
        <f t="shared" si="3"/>
        <v>3.3128250000000001</v>
      </c>
      <c r="W36" s="11"/>
      <c r="X36" s="11"/>
    </row>
    <row r="37" spans="1:24" x14ac:dyDescent="0.25">
      <c r="A37" t="s">
        <v>22</v>
      </c>
      <c r="B37">
        <v>10.601000000000001</v>
      </c>
      <c r="C37">
        <v>0.13788</v>
      </c>
      <c r="D37">
        <v>1.8E-3</v>
      </c>
      <c r="E37">
        <v>4.2199999999999998E-3</v>
      </c>
      <c r="F37">
        <v>3.8800000000000002E-3</v>
      </c>
      <c r="G37">
        <v>1.7349749999999999</v>
      </c>
      <c r="H37">
        <v>2.0000000000000002E-5</v>
      </c>
      <c r="I37">
        <v>2.0000000000000002E-5</v>
      </c>
      <c r="K37" s="2"/>
      <c r="L37" s="3"/>
      <c r="M37" s="3"/>
      <c r="N37" s="4"/>
      <c r="O37" s="13"/>
      <c r="P37" t="str">
        <f t="shared" si="1"/>
        <v>yeast_me2</v>
      </c>
      <c r="Q37" s="11">
        <f t="shared" si="2"/>
        <v>0.10601000000000001</v>
      </c>
      <c r="R37" s="11">
        <f t="shared" si="3"/>
        <v>0.13788</v>
      </c>
      <c r="S37" s="11">
        <f t="shared" si="3"/>
        <v>1.8E-3</v>
      </c>
      <c r="T37" s="11">
        <f t="shared" si="3"/>
        <v>4.2199999999999998E-3</v>
      </c>
      <c r="U37" s="11">
        <f t="shared" si="3"/>
        <v>3.8800000000000002E-3</v>
      </c>
      <c r="V37" s="11">
        <f t="shared" si="3"/>
        <v>1.7349749999999999</v>
      </c>
      <c r="W37" s="11"/>
      <c r="X37" s="11"/>
    </row>
    <row r="38" spans="1:24" x14ac:dyDescent="0.25">
      <c r="A38" t="s">
        <v>35</v>
      </c>
      <c r="B38">
        <v>10.831720000000001</v>
      </c>
      <c r="C38">
        <v>0.13864000000000001</v>
      </c>
      <c r="D38">
        <v>1.8E-3</v>
      </c>
      <c r="E38">
        <v>4.1000000000000003E-3</v>
      </c>
      <c r="F38">
        <v>3.8600000000000001E-3</v>
      </c>
      <c r="G38">
        <v>1.6314</v>
      </c>
      <c r="H38">
        <v>2.0000000000000002E-5</v>
      </c>
      <c r="I38">
        <v>2.0000000000000002E-5</v>
      </c>
      <c r="K38" s="2"/>
      <c r="L38" s="3"/>
      <c r="M38" s="3"/>
      <c r="N38" s="4"/>
      <c r="O38" s="13"/>
      <c r="P38" t="str">
        <f t="shared" si="1"/>
        <v>yeast4</v>
      </c>
      <c r="Q38" s="11">
        <f t="shared" si="2"/>
        <v>0.1083172</v>
      </c>
      <c r="R38" s="11">
        <f t="shared" si="3"/>
        <v>0.13864000000000001</v>
      </c>
      <c r="S38" s="11">
        <f t="shared" si="3"/>
        <v>1.8E-3</v>
      </c>
      <c r="T38" s="11">
        <f t="shared" si="3"/>
        <v>4.1000000000000003E-3</v>
      </c>
      <c r="U38" s="11">
        <f t="shared" si="3"/>
        <v>3.8600000000000001E-3</v>
      </c>
      <c r="V38" s="11">
        <f t="shared" si="3"/>
        <v>1.6314</v>
      </c>
      <c r="W38" s="11"/>
      <c r="X38" s="11"/>
    </row>
    <row r="39" spans="1:24" x14ac:dyDescent="0.25">
      <c r="A39" t="s">
        <v>11</v>
      </c>
      <c r="B39">
        <v>9.2387399999999982</v>
      </c>
      <c r="C39">
        <v>7.5660000000000005E-2</v>
      </c>
      <c r="D39">
        <v>1.66E-3</v>
      </c>
      <c r="E39">
        <v>3.0799999999999998E-3</v>
      </c>
      <c r="F39">
        <v>3.0000000000000001E-3</v>
      </c>
      <c r="G39">
        <v>1.3069</v>
      </c>
      <c r="H39">
        <v>2.0000000000000002E-5</v>
      </c>
      <c r="I39">
        <v>2.0000000000000002E-5</v>
      </c>
      <c r="K39" s="2"/>
      <c r="L39" s="3"/>
      <c r="M39" s="3"/>
      <c r="N39" s="4"/>
      <c r="O39" s="13"/>
      <c r="P39" t="str">
        <f t="shared" si="1"/>
        <v>yeast-1-2-8-9_vs_7</v>
      </c>
      <c r="Q39" s="11">
        <f t="shared" si="2"/>
        <v>9.2387399999999981E-2</v>
      </c>
      <c r="R39" s="11">
        <f t="shared" si="3"/>
        <v>7.5660000000000005E-2</v>
      </c>
      <c r="S39" s="11">
        <f t="shared" si="3"/>
        <v>1.66E-3</v>
      </c>
      <c r="T39" s="11">
        <f t="shared" si="3"/>
        <v>3.0799999999999998E-3</v>
      </c>
      <c r="U39" s="11">
        <f t="shared" si="3"/>
        <v>3.0000000000000001E-3</v>
      </c>
      <c r="V39" s="11">
        <f t="shared" si="3"/>
        <v>1.3069</v>
      </c>
      <c r="W39" s="11"/>
      <c r="X39" s="11"/>
    </row>
    <row r="40" spans="1:24" x14ac:dyDescent="0.25">
      <c r="A40" t="s">
        <v>24</v>
      </c>
      <c r="B40">
        <v>11.8812</v>
      </c>
      <c r="C40">
        <v>0.13122</v>
      </c>
      <c r="D40">
        <v>1.9E-3</v>
      </c>
      <c r="E40">
        <v>3.7200000000000002E-3</v>
      </c>
      <c r="F40">
        <v>4.0400000000000002E-3</v>
      </c>
      <c r="G40">
        <v>1.618125</v>
      </c>
      <c r="H40">
        <v>2.0000000000000002E-5</v>
      </c>
      <c r="I40">
        <v>6.0000000000000008E-5</v>
      </c>
      <c r="K40" s="2"/>
      <c r="L40" s="3"/>
      <c r="M40" s="3"/>
      <c r="N40" s="4"/>
      <c r="O40" s="13"/>
      <c r="P40" t="str">
        <f t="shared" si="1"/>
        <v>yeast5</v>
      </c>
      <c r="Q40" s="11">
        <f t="shared" si="2"/>
        <v>0.118812</v>
      </c>
      <c r="R40" s="11">
        <f t="shared" si="3"/>
        <v>0.13122</v>
      </c>
      <c r="S40" s="11">
        <f t="shared" si="3"/>
        <v>1.9E-3</v>
      </c>
      <c r="T40" s="11">
        <f t="shared" si="3"/>
        <v>3.7200000000000002E-3</v>
      </c>
      <c r="U40" s="11">
        <f t="shared" si="3"/>
        <v>4.0400000000000002E-3</v>
      </c>
      <c r="V40" s="11">
        <f t="shared" si="3"/>
        <v>1.618125</v>
      </c>
      <c r="W40" s="11"/>
      <c r="X40" s="11"/>
    </row>
    <row r="41" spans="1:24" x14ac:dyDescent="0.25">
      <c r="A41" t="s">
        <v>38</v>
      </c>
      <c r="B41">
        <v>6.1269799999999988</v>
      </c>
      <c r="C41">
        <v>0.14188000000000001</v>
      </c>
      <c r="D41">
        <v>1.7799999999999999E-3</v>
      </c>
      <c r="E41">
        <v>3.700000000000001E-3</v>
      </c>
      <c r="F41">
        <v>3.64E-3</v>
      </c>
      <c r="G41">
        <v>1.6382000000000001</v>
      </c>
      <c r="H41">
        <v>0</v>
      </c>
      <c r="I41">
        <v>2.0000000000000002E-5</v>
      </c>
      <c r="K41" s="2"/>
      <c r="L41" s="3"/>
      <c r="M41" s="3"/>
      <c r="N41" s="4"/>
      <c r="O41" s="13"/>
      <c r="P41" t="str">
        <f t="shared" si="1"/>
        <v>yeast6</v>
      </c>
      <c r="Q41" s="11">
        <f t="shared" si="2"/>
        <v>6.1269799999999985E-2</v>
      </c>
      <c r="R41" s="11">
        <f t="shared" si="3"/>
        <v>0.14188000000000001</v>
      </c>
      <c r="S41" s="11">
        <f t="shared" si="3"/>
        <v>1.7799999999999999E-3</v>
      </c>
      <c r="T41" s="11">
        <f t="shared" si="3"/>
        <v>3.700000000000001E-3</v>
      </c>
      <c r="U41" s="11">
        <f t="shared" si="3"/>
        <v>3.64E-3</v>
      </c>
      <c r="V41" s="11">
        <f t="shared" si="3"/>
        <v>1.6382000000000001</v>
      </c>
      <c r="W41" s="11"/>
      <c r="X41" s="11"/>
    </row>
    <row r="42" spans="1:24" x14ac:dyDescent="0.25">
      <c r="A42" t="s">
        <v>9</v>
      </c>
      <c r="B42">
        <v>8.8955199999999994</v>
      </c>
      <c r="C42">
        <v>0.31608000000000003</v>
      </c>
      <c r="D42">
        <v>2.2200000000000002E-3</v>
      </c>
      <c r="E42">
        <v>5.3000000000000009E-3</v>
      </c>
      <c r="F42">
        <v>5.3999999999999994E-3</v>
      </c>
      <c r="G42">
        <v>3.016775</v>
      </c>
      <c r="H42">
        <v>2.0000000000000002E-5</v>
      </c>
      <c r="I42">
        <v>4.0000000000000003E-5</v>
      </c>
      <c r="K42" s="2"/>
      <c r="L42" s="3"/>
      <c r="M42" s="3"/>
      <c r="N42" s="4"/>
      <c r="O42" s="13"/>
      <c r="P42" s="10" t="str">
        <f t="shared" ref="P42" si="4">A42</f>
        <v>abalone19</v>
      </c>
      <c r="Q42" s="14">
        <f t="shared" si="2"/>
        <v>8.8955199999999998E-2</v>
      </c>
      <c r="R42" s="14">
        <f t="shared" ref="R42" si="5">C42</f>
        <v>0.31608000000000003</v>
      </c>
      <c r="S42" s="14">
        <f t="shared" ref="S42" si="6">D42</f>
        <v>2.2200000000000002E-3</v>
      </c>
      <c r="T42" s="14">
        <f t="shared" ref="T42" si="7">E42</f>
        <v>5.3000000000000009E-3</v>
      </c>
      <c r="U42" s="14">
        <f t="shared" ref="U42" si="8">F42</f>
        <v>5.3999999999999994E-3</v>
      </c>
      <c r="V42" s="14">
        <f t="shared" ref="V42" si="9">G42</f>
        <v>3.016775</v>
      </c>
      <c r="W42" s="11"/>
      <c r="X4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7A7A-5C8F-402A-9B62-68BAF969A696}">
  <sheetPr codeName="Sheet10"/>
  <dimension ref="A1:I12"/>
  <sheetViews>
    <sheetView workbookViewId="0">
      <selection activeCell="I19" sqref="I19"/>
    </sheetView>
  </sheetViews>
  <sheetFormatPr defaultRowHeight="15" x14ac:dyDescent="0.25"/>
  <cols>
    <col min="1" max="1" width="10.85546875" customWidth="1"/>
    <col min="7" max="7" width="13.42578125" customWidth="1"/>
  </cols>
  <sheetData>
    <row r="1" spans="1:9" x14ac:dyDescent="0.25">
      <c r="C1" t="s">
        <v>75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76</v>
      </c>
      <c r="G4" s="8"/>
      <c r="H4" s="18" t="s">
        <v>78</v>
      </c>
      <c r="I4" s="18"/>
    </row>
    <row r="5" spans="1:9" x14ac:dyDescent="0.25">
      <c r="A5" t="s">
        <v>4</v>
      </c>
      <c r="G5" s="8" t="s">
        <v>77</v>
      </c>
      <c r="H5" s="8" t="s">
        <v>79</v>
      </c>
      <c r="I5" s="15" t="s">
        <v>71</v>
      </c>
    </row>
    <row r="6" spans="1:9" x14ac:dyDescent="0.25">
      <c r="A6" t="s">
        <v>5</v>
      </c>
      <c r="G6" t="s">
        <v>1</v>
      </c>
      <c r="H6" s="16">
        <v>1.816086627634725E-3</v>
      </c>
      <c r="I6" s="16">
        <v>1.9262160707670319E-3</v>
      </c>
    </row>
    <row r="7" spans="1:9" x14ac:dyDescent="0.25">
      <c r="A7" t="s">
        <v>6</v>
      </c>
      <c r="G7" t="s">
        <v>2</v>
      </c>
      <c r="H7" s="16">
        <v>2.6607434908084708E-3</v>
      </c>
      <c r="I7" s="16">
        <v>6.637692974674074E-5</v>
      </c>
    </row>
    <row r="8" spans="1:9" x14ac:dyDescent="0.25">
      <c r="A8" t="s">
        <v>7</v>
      </c>
      <c r="G8" t="s">
        <v>76</v>
      </c>
      <c r="H8" s="16">
        <v>4.2218984553930999E-3</v>
      </c>
      <c r="I8" s="16">
        <v>1.6266696081859269E-4</v>
      </c>
    </row>
    <row r="9" spans="1:9" x14ac:dyDescent="0.25">
      <c r="G9" t="s">
        <v>4</v>
      </c>
      <c r="H9" s="16">
        <v>2.8858173521515E-3</v>
      </c>
      <c r="I9" s="16">
        <v>6.1346027219388595E-4</v>
      </c>
    </row>
    <row r="10" spans="1:9" x14ac:dyDescent="0.25">
      <c r="G10" t="s">
        <v>5</v>
      </c>
      <c r="H10" s="16">
        <v>6.3986490791159679E-4</v>
      </c>
      <c r="I10" s="16">
        <v>2.5727242825544051E-4</v>
      </c>
    </row>
    <row r="11" spans="1:9" x14ac:dyDescent="0.25">
      <c r="G11" t="s">
        <v>6</v>
      </c>
      <c r="H11" s="16">
        <v>2.7448430381541711E-3</v>
      </c>
      <c r="I11" s="16">
        <v>3.3966607449567511E-2</v>
      </c>
    </row>
    <row r="12" spans="1:9" x14ac:dyDescent="0.25">
      <c r="G12" s="10" t="s">
        <v>7</v>
      </c>
      <c r="H12" s="17">
        <v>1.9925999223497728E-3</v>
      </c>
      <c r="I12" s="17">
        <v>2.1726948163975079E-2</v>
      </c>
    </row>
  </sheetData>
  <mergeCells count="1">
    <mergeCell ref="H4:I4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63EF-FC5F-4F85-BC12-830EB0FDFDBB}">
  <sheetPr codeName="Sheet11"/>
  <dimension ref="A1:B8"/>
  <sheetViews>
    <sheetView workbookViewId="0">
      <selection activeCell="G8" sqref="G8"/>
    </sheetView>
  </sheetViews>
  <sheetFormatPr defaultRowHeight="15" x14ac:dyDescent="0.25"/>
  <sheetData>
    <row r="1" spans="1:2" x14ac:dyDescent="0.25">
      <c r="B1" t="s">
        <v>75</v>
      </c>
    </row>
    <row r="2" spans="1:2" x14ac:dyDescent="0.25">
      <c r="A2" t="s">
        <v>1</v>
      </c>
      <c r="B2">
        <v>1.9638843456656449E-3</v>
      </c>
    </row>
    <row r="3" spans="1:2" x14ac:dyDescent="0.25">
      <c r="A3" t="s">
        <v>2</v>
      </c>
      <c r="B3">
        <v>3.2780516692899268E-4</v>
      </c>
    </row>
    <row r="4" spans="1:2" x14ac:dyDescent="0.25">
      <c r="A4" t="s">
        <v>3</v>
      </c>
      <c r="B4">
        <v>4.7094021462264273E-6</v>
      </c>
    </row>
    <row r="5" spans="1:2" x14ac:dyDescent="0.25">
      <c r="A5" t="s">
        <v>4</v>
      </c>
      <c r="B5">
        <v>3.2073127746204012E-5</v>
      </c>
    </row>
    <row r="6" spans="1:2" x14ac:dyDescent="0.25">
      <c r="A6" t="s">
        <v>5</v>
      </c>
      <c r="B6">
        <v>2.39668234772818E-5</v>
      </c>
    </row>
    <row r="7" spans="1:2" x14ac:dyDescent="0.25">
      <c r="A7" t="s">
        <v>6</v>
      </c>
      <c r="B7">
        <v>3.1698649857565412E-3</v>
      </c>
    </row>
    <row r="8" spans="1:2" x14ac:dyDescent="0.25">
      <c r="A8" t="s">
        <v>7</v>
      </c>
      <c r="B8">
        <v>4.0214352203295526E-3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MacroF1</vt:lpstr>
      <vt:lpstr>AUC</vt:lpstr>
      <vt:lpstr>WinningTime</vt:lpstr>
      <vt:lpstr>MicroF1</vt:lpstr>
      <vt:lpstr>Precision</vt:lpstr>
      <vt:lpstr>Recall</vt:lpstr>
      <vt:lpstr>MacroGmean</vt:lpstr>
      <vt:lpstr>MicroGmean</vt:lpstr>
      <vt:lpstr>Time</vt:lpstr>
      <vt:lpstr>wilcoxon_MacroF1</vt:lpstr>
      <vt:lpstr>wilcoxon_AUC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Fanxeeng</dc:creator>
  <cp:lastModifiedBy>Fanxeeng</cp:lastModifiedBy>
  <dcterms:created xsi:type="dcterms:W3CDTF">2022-12-23T13:12:24Z</dcterms:created>
  <dcterms:modified xsi:type="dcterms:W3CDTF">2023-03-15T22:43:44Z</dcterms:modified>
</cp:coreProperties>
</file>