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4-2025\19-30 April\"/>
    </mc:Choice>
  </mc:AlternateContent>
  <xr:revisionPtr revIDLastSave="0" documentId="13_ncr:1_{AFECC4F1-C8DD-4AC6-8E60-3AFE39DF6532}" xr6:coauthVersionLast="43" xr6:coauthVersionMax="43" xr10:uidLastSave="{00000000-0000-0000-0000-000000000000}"/>
  <bookViews>
    <workbookView xWindow="-120" yWindow="-120" windowWidth="20730" windowHeight="11310" tabRatio="854" xr2:uid="{00000000-000D-0000-FFFF-FFFF00000000}"/>
  </bookViews>
  <sheets>
    <sheet name="Overtime" sheetId="17" r:id="rId1"/>
  </sheets>
  <definedNames>
    <definedName name="_xlnm._FilterDatabase" localSheetId="0" hidden="1">Overtime!$AK$4:$AK$115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" i="17" l="1"/>
  <c r="R115" i="17" l="1"/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<sst xmlns="http://schemas.openxmlformats.org/spreadsheetml/2006/main" count="369" uniqueCount="168">
  <si>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</si>
  <si>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</si>
  <si>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</si>
  <si>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</si>
  <si>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</si>
  <si>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</si>
  <si>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</si>
  <si>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</si>
  <si>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</si>
  <si>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</si>
  <si>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</si>
  <si>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</si>
  <si>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</si>
  <si>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</si>
  <si>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</si>
  <si>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</si>
  <si>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</si>
  <si>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</si>
  <si>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</si>
  <si>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</si>
  <si>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</si>
  <si>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</si>
  <si>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</si>
  <si>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</si>
  <si>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</si>
  <si>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</si>
  <si>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</si>
  <si>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</si>
  <si>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</si>
  <si>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</si>
  <si>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</si>
  <si>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</si>
  <si>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</si>
  <si>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</si>
  <si>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</si>
  <si>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</si>
  <si>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ক্যার্টিন ম্যানেজার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</si>
  <si>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</si>
  <si>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</si>
  <si>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</si>
  <si>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</si>
  <si>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</si>
  <si>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</si>
  <si>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</si>
  <si>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</si>
  <si>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</si>
  <si>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</si>
  <si>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</si>
  <si>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</si>
  <si>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</si>
  <si>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</si>
  <si>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</si>
  <si>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</si>
  <si>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</si>
  <si>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</si>
  <si>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</si>
  <si>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</si>
  <si>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</si>
  <si>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</si>
  <si>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</si>
  <si>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</si>
  <si>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</si>
  <si>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</si>
  <si>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</si>
  <si>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</si>
  <si>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</si>
  <si>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</si>
  <si>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</si>
  <si>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</si>
  <si>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</si>
  <si>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</si>
  <si>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</si>
  <si>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</si>
  <si>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</si>
  <si>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</si>
  <si>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</si>
  <si>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</si>
  <si>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</si>
  <si>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</si>
  <si>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</si>
  <si>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</si>
  <si>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</si>
  <si>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</si>
  <si>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</si>
  <si>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</si>
  <si>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</si>
  <si>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</si>
  <si>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</si>
  <si>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</si>
  <si>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</si>
  <si>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</si>
  <si>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</si>
  <si>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</si>
  <si>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</si>
  <si>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</si>
  <si>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</si>
  <si>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</si>
  <si>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</si>
  <si>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</si>
  <si>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</si>
  <si>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</si>
  <si>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</si>
  <si>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</si>
  <si>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</si>
  <si>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</si>
  <si>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</si>
  <si>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</si>
  <si>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</si>
  <si>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</si>
  <si>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</si>
  <si>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</si>
  <si>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</si>
  <si>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</si>
  <si>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</si>
  <si>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</si>
  <si>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</si>
  <si>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</si>
  <si>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</si>
  <si>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</si>
  <si>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</si>
  <si>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</si>
  <si>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</si>
  <si>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</si>
  <si>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</si>
  <si>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</si>
  <si>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</si>
  <si>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</si>
  <si>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</si>
  <si>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</si>
  <si>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</si>
  <si>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</si>
  <si>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</si>
  <si>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>মোঃ শাহিনুর 
আলম</t>
  </si>
  <si>
    <t>মোঃ আলামিন 
সরকার</t>
  </si>
  <si>
    <t>মোঃ মেহেদী হাসান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</si>
  <si>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</si>
  <si>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</si>
  <si>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</si>
  <si>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</si>
  <si>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</si>
  <si>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</si>
  <si>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</si>
  <si>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</si>
  <si>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</si>
  <si>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</si>
  <si>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</si>
  <si>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</si>
  <si>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</si>
  <si>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</si>
  <si>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</si>
  <si>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</si>
  <si>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</si>
  <si>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</si>
  <si>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</si>
  <si>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</si>
  <si>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</si>
  <si>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</si>
  <si>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</si>
  <si>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</si>
  <si>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</si>
  <si>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</si>
  <si>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</si>
  <si>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</si>
  <si>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</si>
  <si>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</si>
  <si>
    <t>তারিখ (এপ্রিল ২০২৫)</t>
  </si>
  <si>
    <t>মোঃ শাহরিয়ার</t>
  </si>
  <si>
    <t xml:space="preserve">বিয়াম ক্যান্টিনে বিয়াম কর্মকর্তা/কর্মচারীদের এপ্রিল ২০২5 মাসের হাজিরার হিসাব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</si>
</sst>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0000"/>
  </sheetPr>
  <dimension ref="A1:AK122"/>
  <sheetViews>
    <sheetView tabSelected="1" zoomScale="115" zoomScaleNormal="115" workbookViewId="0">
      <pane xSplit="4" ySplit="3" topLeftCell="E20" activePane="bottomRight" state="frozen"/>
      <selection pane="topRight" activeCell="E1" sqref="E1"/>
      <selection pane="bottomLeft" activeCell="A4" sqref="A4"/>
      <selection pane="bottomRight" activeCell="E115" sqref="E115"/>
    </sheetView>
  </sheetViews>
  <sheetFormatPr defaultColWidth="9.140625" defaultRowHeight="12.75" x14ac:dyDescent="0.2"/>
  <cols>
    <col min="1" max="1" width="3.7109375" style="4" bestFit="1" customWidth="1"/>
    <col min="2" max="2" width="16.140625" style="1" customWidth="1"/>
    <col min="3" max="3" width="10.28515625" style="1" customWidth="1"/>
    <col min="4" max="4" width="10.7109375" style="1" customWidth="1"/>
    <col min="5" max="5" width="4.85546875" style="5" customWidth="1"/>
    <col min="6" max="6" width="5" style="1" customWidth="1"/>
    <col min="7" max="7" width="5" style="5" customWidth="1"/>
    <col min="8" max="8" width="4.7109375" style="1" customWidth="1"/>
    <col min="9" max="9" width="4.28515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140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hidden="1" customWidth="1"/>
    <col min="20" max="20" width="6.28515625" style="5" hidden="1" customWidth="1"/>
    <col min="21" max="21" width="5.140625" style="1" hidden="1" customWidth="1"/>
    <col min="22" max="22" width="4" style="5" hidden="1" customWidth="1"/>
    <col min="23" max="23" width="5.5703125" style="1" hidden="1" customWidth="1"/>
    <col min="24" max="24" width="4.5703125" style="5" hidden="1" customWidth="1"/>
    <col min="25" max="25" width="4.7109375" style="1" hidden="1" customWidth="1"/>
    <col min="26" max="26" width="5.28515625" style="5" hidden="1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21.57031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2" t="s">
        <v>167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</row>
    <row r="2" spans="1:37" s="3" customFormat="1" ht="24.95" customHeight="1" x14ac:dyDescent="0.25">
      <c r="A2" s="64" t="s">
        <v>0</v>
      </c>
      <c r="B2" s="66" t="s">
        <v>1</v>
      </c>
      <c r="C2" s="66" t="s">
        <v>2</v>
      </c>
      <c r="D2" s="14" t="s">
        <v>3</v>
      </c>
      <c r="E2" s="69" t="s">
        <v>165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42</v>
      </c>
    </row>
    <row r="3" spans="1:37" s="3" customFormat="1" ht="24.95" customHeight="1" thickBot="1" x14ac:dyDescent="0.3">
      <c r="A3" s="65"/>
      <c r="B3" s="67"/>
      <c r="C3" s="67"/>
      <c r="D3" s="17"/>
      <c r="E3" s="18">
        <v>5</v>
      </c>
      <c r="F3" s="19">
        <v>8</v>
      </c>
      <c r="G3" s="18">
        <v>10</v>
      </c>
      <c r="H3" s="19">
        <v>11</v>
      </c>
      <c r="I3" s="18">
        <v>12</v>
      </c>
      <c r="J3" s="19">
        <v>13</v>
      </c>
      <c r="K3" s="18">
        <v>18</v>
      </c>
      <c r="L3" s="19">
        <v>19</v>
      </c>
      <c r="M3" s="18">
        <v>20</v>
      </c>
      <c r="N3" s="19">
        <v>21</v>
      </c>
      <c r="O3" s="18">
        <v>26</v>
      </c>
      <c r="P3" s="19">
        <v>27</v>
      </c>
      <c r="Q3" s="18">
        <v>28</v>
      </c>
      <c r="R3" s="19">
        <v>30</v>
      </c>
      <c r="S3" s="18"/>
      <c r="T3" s="18"/>
      <c r="U3" s="19"/>
      <c r="V3" s="18"/>
      <c r="W3" s="19"/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42</v>
      </c>
    </row>
    <row r="4" spans="1:37" s="3" customFormat="1" ht="24.95" customHeight="1" thickTop="1" x14ac:dyDescent="0.25">
      <c r="A4" s="22">
        <f>SUBTOTAL(103,B$4:B4)</f>
        <v>1</v>
      </c>
      <c r="B4" s="23" t="s">
        <v>6</v>
      </c>
      <c r="C4" s="24" t="s">
        <v>7</v>
      </c>
      <c r="D4" s="40" t="s">
        <v>7</v>
      </c>
      <c r="E4" s="48">
        <v>400</v>
      </c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>
        <v>500</v>
      </c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900</v>
      </c>
      <c r="AI4" s="26"/>
      <c r="AJ4" s="8" t="s">
        <v>42</v>
      </c>
      <c r="AK4" s="3" t="str">
        <f>IF(AH4=0,"Hide","Show")</f>
        <v>Show</v>
      </c>
    </row>
    <row r="5" spans="1:37" s="3" customFormat="1" ht="24.95" customHeight="1" x14ac:dyDescent="0.25">
      <c r="A5" s="22">
        <f>SUBTOTAL(103,B$4:B5)</f>
        <v>2</v>
      </c>
      <c r="B5" s="27" t="s">
        <v>8</v>
      </c>
      <c r="C5" s="28" t="s">
        <v>7</v>
      </c>
      <c r="D5" s="41" t="s">
        <v>7</v>
      </c>
      <c r="E5" s="52">
        <v>400</v>
      </c>
      <c r="F5" s="22"/>
      <c r="G5" s="29"/>
      <c r="H5" s="22"/>
      <c r="I5" s="29"/>
      <c r="J5" s="22"/>
      <c r="K5" s="29">
        <v>600</v>
      </c>
      <c r="L5" s="22"/>
      <c r="M5" s="29"/>
      <c r="N5" s="22"/>
      <c r="O5" s="29"/>
      <c r="P5" s="22"/>
      <c r="Q5" s="29"/>
      <c r="R5" s="22"/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1000</v>
      </c>
      <c r="AI5" s="26"/>
      <c r="AJ5" s="8" t="s">
        <v>42</v>
      </c>
      <c r="AK5" s="3" t="str">
        <f>IF(AH5=0,"Hide","Show")</f>
        <v>Show</v>
      </c>
    </row>
    <row r="6" spans="1:37" s="3" customFormat="1" ht="24.95" customHeight="1" x14ac:dyDescent="0.25">
      <c r="A6" s="22">
        <f>SUBTOTAL(103,B$4:B6)</f>
        <v>3</v>
      </c>
      <c r="B6" s="30" t="s">
        <v>164</v>
      </c>
      <c r="C6" s="28" t="s">
        <v>7</v>
      </c>
      <c r="D6" s="41" t="s">
        <v>7</v>
      </c>
      <c r="E6" s="52"/>
      <c r="F6" s="22"/>
      <c r="G6" s="29"/>
      <c r="H6" s="22"/>
      <c r="I6" s="29">
        <v>400</v>
      </c>
      <c r="J6" s="22"/>
      <c r="K6" s="29"/>
      <c r="L6" s="22">
        <v>600</v>
      </c>
      <c r="M6" s="29"/>
      <c r="N6" s="22"/>
      <c r="O6" s="29">
        <v>600</v>
      </c>
      <c r="P6" s="22"/>
      <c r="Q6" s="29"/>
      <c r="R6" s="22"/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1600</v>
      </c>
      <c r="AI6" s="26"/>
      <c r="AJ6" s="8" t="s">
        <v>42</v>
      </c>
      <c r="AK6" s="3" t="str">
        <f t="shared" ref="AK5:AK68" si="1">IF(AH6=0,"Hide","Show")</f>
        <v>Show</v>
      </c>
    </row>
    <row r="7" spans="1:37" s="3" customFormat="1" ht="24.95" customHeight="1" x14ac:dyDescent="0.25">
      <c r="A7" s="22">
        <f>SUBTOTAL(103,B$4:B7)</f>
        <v>4</v>
      </c>
      <c r="B7" s="30" t="s">
        <v>9</v>
      </c>
      <c r="C7" s="30" t="s">
        <v>7</v>
      </c>
      <c r="D7" s="42" t="s">
        <v>7</v>
      </c>
      <c r="E7" s="52"/>
      <c r="F7" s="22"/>
      <c r="G7" s="29"/>
      <c r="H7" s="22"/>
      <c r="I7" s="29"/>
      <c r="J7" s="22">
        <v>400</v>
      </c>
      <c r="K7" s="29"/>
      <c r="L7" s="22"/>
      <c r="M7" s="29">
        <v>400</v>
      </c>
      <c r="N7" s="22">
        <v>400</v>
      </c>
      <c r="O7" s="29"/>
      <c r="P7" s="22">
        <v>400</v>
      </c>
      <c r="Q7" s="29"/>
      <c r="R7" s="22"/>
      <c r="S7" s="29"/>
      <c r="T7" s="29"/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1600</v>
      </c>
      <c r="AI7" s="26"/>
      <c r="AJ7" s="8" t="s">
        <v>42</v>
      </c>
      <c r="AK7" s="3" t="str">
        <f t="shared" si="1"/>
        <v>Show</v>
      </c>
    </row>
    <row r="8" spans="1:37" s="3" customFormat="1" ht="24.95" customHeight="1" x14ac:dyDescent="0.25">
      <c r="A8" s="22">
        <f>SUBTOTAL(103,B$4:B8)</f>
        <v>5</v>
      </c>
      <c r="B8" s="27" t="s">
        <v>132</v>
      </c>
      <c r="C8" s="30" t="s">
        <v>7</v>
      </c>
      <c r="D8" s="42" t="s">
        <v>7</v>
      </c>
      <c r="E8" s="52"/>
      <c r="F8" s="22"/>
      <c r="G8" s="29">
        <v>400</v>
      </c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400</v>
      </c>
      <c r="AI8" s="26"/>
      <c r="AJ8" s="8" t="s">
        <v>42</v>
      </c>
      <c r="AK8" s="3" t="str">
        <f t="shared" si="1"/>
        <v>Show</v>
      </c>
    </row>
    <row r="9" spans="1:37" s="3" customFormat="1" ht="24.95" hidden="1" customHeight="1" x14ac:dyDescent="0.25">
      <c r="A9" s="22">
        <f>SUBTOTAL(103,B$4:B9)</f>
        <v>5</v>
      </c>
      <c r="B9" s="27" t="s">
        <v>59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42</v>
      </c>
      <c r="AK9" s="3" t="str">
        <f t="shared" si="1"/>
        <v>Hide</v>
      </c>
    </row>
    <row r="10" spans="1:37" s="3" customFormat="1" ht="27" hidden="1" x14ac:dyDescent="0.25">
      <c r="A10" s="22">
        <f>SUBTOTAL(103,B$4:B10)</f>
        <v>5</v>
      </c>
      <c r="B10" s="27" t="s">
        <v>46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42</v>
      </c>
      <c r="AK10" s="3" t="str">
        <f t="shared" si="1"/>
        <v>Hide</v>
      </c>
    </row>
    <row r="11" spans="1:37" s="3" customFormat="1" ht="24.95" hidden="1" customHeight="1" x14ac:dyDescent="0.25">
      <c r="A11" s="22">
        <f>SUBTOTAL(103,B$4:B11)</f>
        <v>5</v>
      </c>
      <c r="B11" s="27" t="s">
        <v>128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hidden="1" customHeight="1" x14ac:dyDescent="0.25">
      <c r="A12" s="22">
        <f>SUBTOTAL(103,B$4:B12)</f>
        <v>5</v>
      </c>
      <c r="B12" s="30" t="s">
        <v>60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42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6</v>
      </c>
      <c r="B13" s="30" t="s">
        <v>10</v>
      </c>
      <c r="C13" s="30" t="s">
        <v>11</v>
      </c>
      <c r="D13" s="43" t="s">
        <v>12</v>
      </c>
      <c r="E13" s="52">
        <v>400</v>
      </c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  <c r="R13" s="22"/>
      <c r="S13" s="29"/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400</v>
      </c>
      <c r="AI13" s="26"/>
      <c r="AJ13" s="8" t="s">
        <v>42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7</v>
      </c>
      <c r="B14" s="27" t="s">
        <v>133</v>
      </c>
      <c r="C14" s="30" t="s">
        <v>11</v>
      </c>
      <c r="D14" s="43" t="s">
        <v>13</v>
      </c>
      <c r="E14" s="52"/>
      <c r="F14" s="22"/>
      <c r="G14" s="29"/>
      <c r="H14" s="22"/>
      <c r="I14" s="29"/>
      <c r="J14" s="22"/>
      <c r="K14" s="29">
        <v>600</v>
      </c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600</v>
      </c>
      <c r="AI14" s="26"/>
      <c r="AJ14" s="8" t="s">
        <v>42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8</v>
      </c>
      <c r="B15" s="30" t="s">
        <v>134</v>
      </c>
      <c r="C15" s="30" t="s">
        <v>11</v>
      </c>
      <c r="D15" s="43" t="s">
        <v>13</v>
      </c>
      <c r="E15" s="52"/>
      <c r="F15" s="22"/>
      <c r="G15" s="29"/>
      <c r="H15" s="22"/>
      <c r="I15" s="29"/>
      <c r="J15" s="22"/>
      <c r="K15" s="29"/>
      <c r="L15" s="22"/>
      <c r="M15" s="29">
        <v>600</v>
      </c>
      <c r="N15" s="22"/>
      <c r="O15" s="29"/>
      <c r="P15" s="22">
        <v>400</v>
      </c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1000</v>
      </c>
      <c r="AI15" s="26"/>
      <c r="AJ15" s="8" t="s">
        <v>42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8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42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9</v>
      </c>
      <c r="B17" s="30" t="s">
        <v>166</v>
      </c>
      <c r="C17" s="30" t="s">
        <v>15</v>
      </c>
      <c r="D17" s="42" t="s">
        <v>15</v>
      </c>
      <c r="E17" s="52">
        <v>400</v>
      </c>
      <c r="F17" s="22"/>
      <c r="G17" s="29"/>
      <c r="H17" s="22"/>
      <c r="I17" s="29"/>
      <c r="J17" s="22"/>
      <c r="K17" s="29"/>
      <c r="L17" s="22">
        <v>400</v>
      </c>
      <c r="M17" s="29"/>
      <c r="N17" s="22"/>
      <c r="O17" s="29">
        <v>400</v>
      </c>
      <c r="P17" s="22"/>
      <c r="Q17" s="29"/>
      <c r="R17" s="22">
        <v>500</v>
      </c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1700</v>
      </c>
      <c r="AI17" s="26"/>
      <c r="AJ17" s="8" t="s">
        <v>42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10</v>
      </c>
      <c r="B18" s="30" t="s">
        <v>135</v>
      </c>
      <c r="C18" s="30" t="s">
        <v>15</v>
      </c>
      <c r="D18" s="42" t="s">
        <v>15</v>
      </c>
      <c r="E18" s="52"/>
      <c r="F18" s="22"/>
      <c r="G18" s="29"/>
      <c r="H18" s="22">
        <v>600</v>
      </c>
      <c r="I18" s="29"/>
      <c r="J18" s="22"/>
      <c r="K18" s="29"/>
      <c r="L18" s="22"/>
      <c r="M18" s="29"/>
      <c r="N18" s="22">
        <v>400</v>
      </c>
      <c r="O18" s="29"/>
      <c r="P18" s="22"/>
      <c r="Q18" s="29">
        <v>400</v>
      </c>
      <c r="R18" s="22"/>
      <c r="S18" s="29"/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1400</v>
      </c>
      <c r="AI18" s="26"/>
      <c r="AJ18" s="8" t="s">
        <v>42</v>
      </c>
      <c r="AK18" s="3" t="str">
        <f t="shared" si="1"/>
        <v>Show</v>
      </c>
    </row>
    <row r="19" spans="1:37" s="3" customFormat="1" ht="24.95" hidden="1" customHeight="1" x14ac:dyDescent="0.25">
      <c r="A19" s="22">
        <f>SUBTOTAL(103,B$4:B19)</f>
        <v>10</v>
      </c>
      <c r="B19" s="30" t="s">
        <v>136</v>
      </c>
      <c r="C19" s="30" t="s">
        <v>15</v>
      </c>
      <c r="D19" s="42" t="s">
        <v>15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11</v>
      </c>
      <c r="B20" s="30" t="s">
        <v>17</v>
      </c>
      <c r="C20" s="30" t="s">
        <v>15</v>
      </c>
      <c r="D20" s="41" t="s">
        <v>7</v>
      </c>
      <c r="E20" s="52"/>
      <c r="F20" s="22">
        <v>400</v>
      </c>
      <c r="G20" s="29"/>
      <c r="H20" s="22"/>
      <c r="I20" s="29"/>
      <c r="J20" s="22">
        <v>400</v>
      </c>
      <c r="K20" s="29"/>
      <c r="L20" s="22"/>
      <c r="M20" s="29"/>
      <c r="N20" s="22"/>
      <c r="O20" s="29"/>
      <c r="P20" s="22">
        <v>400</v>
      </c>
      <c r="Q20" s="29"/>
      <c r="R20" s="22"/>
      <c r="S20" s="29"/>
      <c r="T20" s="29"/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1200</v>
      </c>
      <c r="AI20" s="26"/>
      <c r="AJ20" s="8" t="s">
        <v>42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12</v>
      </c>
      <c r="B21" s="27" t="s">
        <v>137</v>
      </c>
      <c r="C21" s="30" t="s">
        <v>18</v>
      </c>
      <c r="D21" s="42" t="s">
        <v>18</v>
      </c>
      <c r="E21" s="52">
        <v>400</v>
      </c>
      <c r="F21" s="22"/>
      <c r="G21" s="29"/>
      <c r="H21" s="22"/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400</v>
      </c>
      <c r="AI21" s="26"/>
      <c r="AJ21" s="8" t="s">
        <v>42</v>
      </c>
      <c r="AK21" s="3" t="str">
        <f t="shared" si="1"/>
        <v>Show</v>
      </c>
    </row>
    <row r="22" spans="1:37" s="3" customFormat="1" ht="24.95" customHeight="1" x14ac:dyDescent="0.25">
      <c r="A22" s="22">
        <f>SUBTOTAL(103,B$4:B22)</f>
        <v>13</v>
      </c>
      <c r="B22" s="27" t="s">
        <v>138</v>
      </c>
      <c r="C22" s="30" t="s">
        <v>18</v>
      </c>
      <c r="D22" s="43" t="s">
        <v>19</v>
      </c>
      <c r="E22" s="52"/>
      <c r="F22" s="22"/>
      <c r="G22" s="29"/>
      <c r="H22" s="22"/>
      <c r="I22" s="29"/>
      <c r="J22" s="22"/>
      <c r="K22" s="29"/>
      <c r="L22" s="22">
        <v>400</v>
      </c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400</v>
      </c>
      <c r="AI22" s="26"/>
      <c r="AJ22" s="8" t="s">
        <v>42</v>
      </c>
      <c r="AK22" s="3" t="str">
        <f t="shared" si="1"/>
        <v>Show</v>
      </c>
    </row>
    <row r="23" spans="1:37" s="3" customFormat="1" ht="24.95" customHeight="1" x14ac:dyDescent="0.25">
      <c r="A23" s="22">
        <f>SUBTOTAL(103,B$4:B23)</f>
        <v>14</v>
      </c>
      <c r="B23" s="30" t="s">
        <v>21</v>
      </c>
      <c r="C23" s="30" t="s">
        <v>20</v>
      </c>
      <c r="D23" s="41" t="s">
        <v>7</v>
      </c>
      <c r="E23" s="52">
        <v>400</v>
      </c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400</v>
      </c>
      <c r="AI23" s="26"/>
      <c r="AJ23" s="8"/>
      <c r="AK23" s="3" t="str">
        <f t="shared" si="1"/>
        <v>Show</v>
      </c>
    </row>
    <row r="24" spans="1:37" s="3" customFormat="1" ht="24.95" hidden="1" customHeight="1" x14ac:dyDescent="0.25">
      <c r="A24" s="22">
        <f>SUBTOTAL(103,B$4:B24)</f>
        <v>14</v>
      </c>
      <c r="B24" s="30" t="s">
        <v>62</v>
      </c>
      <c r="C24" s="30" t="s">
        <v>20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hidden="1" customHeight="1" x14ac:dyDescent="0.25">
      <c r="A25" s="22">
        <f>SUBTOTAL(103,B$4:B25)</f>
        <v>14</v>
      </c>
      <c r="B25" s="30" t="s">
        <v>63</v>
      </c>
      <c r="C25" s="30" t="s">
        <v>20</v>
      </c>
      <c r="D25" s="42" t="s">
        <v>64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hidden="1" customHeight="1" x14ac:dyDescent="0.25">
      <c r="A26" s="22">
        <f>SUBTOTAL(103,B$4:B26)</f>
        <v>14</v>
      </c>
      <c r="B26" s="30" t="s">
        <v>57</v>
      </c>
      <c r="C26" s="30" t="s">
        <v>20</v>
      </c>
      <c r="D26" s="42" t="s">
        <v>64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19.5" customHeight="1" x14ac:dyDescent="0.25">
      <c r="A27" s="22">
        <f>SUBTOTAL(103,B$4:B27)</f>
        <v>15</v>
      </c>
      <c r="B27" s="30" t="s">
        <v>58</v>
      </c>
      <c r="C27" s="30" t="s">
        <v>20</v>
      </c>
      <c r="D27" s="42" t="s">
        <v>119</v>
      </c>
      <c r="E27" s="52"/>
      <c r="F27" s="22"/>
      <c r="G27" s="29"/>
      <c r="H27" s="22"/>
      <c r="I27" s="29"/>
      <c r="J27" s="22"/>
      <c r="K27" s="29">
        <v>500</v>
      </c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500</v>
      </c>
      <c r="AI27" s="26"/>
      <c r="AJ27" s="8"/>
      <c r="AK27" s="3" t="str">
        <f t="shared" si="1"/>
        <v>Show</v>
      </c>
    </row>
    <row r="28" spans="1:37" s="3" customFormat="1" ht="24.95" hidden="1" customHeight="1" x14ac:dyDescent="0.25">
      <c r="A28" s="22">
        <f>SUBTOTAL(103,B$4:B28)</f>
        <v>15</v>
      </c>
      <c r="B28" s="27" t="s">
        <v>139</v>
      </c>
      <c r="C28" s="30" t="s">
        <v>28</v>
      </c>
      <c r="D28" s="41" t="s">
        <v>119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hidden="1" customHeight="1" x14ac:dyDescent="0.25">
      <c r="A29" s="22">
        <f>SUBTOTAL(103,B$4:B29)</f>
        <v>15</v>
      </c>
      <c r="B29" s="30" t="s">
        <v>140</v>
      </c>
      <c r="C29" s="30" t="s">
        <v>20</v>
      </c>
      <c r="D29" s="41" t="s">
        <v>119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0</v>
      </c>
      <c r="AI29" s="26"/>
      <c r="AJ29" s="8"/>
      <c r="AK29" s="3" t="str">
        <f t="shared" si="1"/>
        <v>Hide</v>
      </c>
    </row>
    <row r="30" spans="1:37" s="3" customFormat="1" ht="24.95" hidden="1" customHeight="1" x14ac:dyDescent="0.25">
      <c r="A30" s="22">
        <f>SUBTOTAL(103,B$4:B30)</f>
        <v>15</v>
      </c>
      <c r="B30" s="30" t="s">
        <v>65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hidden="1" customHeight="1" x14ac:dyDescent="0.25">
      <c r="A31" s="22">
        <f>SUBTOTAL(103,B$4:B31)</f>
        <v>15</v>
      </c>
      <c r="B31" s="30" t="s">
        <v>66</v>
      </c>
      <c r="C31" s="30" t="s">
        <v>20</v>
      </c>
      <c r="D31" s="42" t="s">
        <v>20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hidden="1" customHeight="1" x14ac:dyDescent="0.25">
      <c r="A32" s="22">
        <f>SUBTOTAL(103,B$4:B32)</f>
        <v>15</v>
      </c>
      <c r="B32" s="27" t="s">
        <v>67</v>
      </c>
      <c r="C32" s="30" t="s">
        <v>68</v>
      </c>
      <c r="D32" s="42" t="s">
        <v>64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hidden="1" customHeight="1" x14ac:dyDescent="0.25">
      <c r="A33" s="22">
        <f>SUBTOTAL(103,B$4:B33)</f>
        <v>15</v>
      </c>
      <c r="B33" s="30" t="s">
        <v>52</v>
      </c>
      <c r="C33" s="30" t="s">
        <v>22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hidden="1" customHeight="1" x14ac:dyDescent="0.25">
      <c r="A34" s="22">
        <f>SUBTOTAL(103,B$4:B34)</f>
        <v>15</v>
      </c>
      <c r="B34" s="30" t="s">
        <v>23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hidden="1" customHeight="1" x14ac:dyDescent="0.25">
      <c r="A35" s="22">
        <f>SUBTOTAL(103,B$4:B35)</f>
        <v>15</v>
      </c>
      <c r="B35" s="30" t="s">
        <v>69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15</v>
      </c>
      <c r="B36" s="30" t="s">
        <v>70</v>
      </c>
      <c r="C36" s="30" t="s">
        <v>51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hidden="1" customHeight="1" x14ac:dyDescent="0.25">
      <c r="A37" s="22">
        <f>SUBTOTAL(103,B$4:B37)</f>
        <v>15</v>
      </c>
      <c r="B37" s="27" t="s">
        <v>141</v>
      </c>
      <c r="C37" s="30" t="s">
        <v>22</v>
      </c>
      <c r="D37" s="41" t="s">
        <v>119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hidden="1" customHeight="1" x14ac:dyDescent="0.25">
      <c r="A38" s="22">
        <f>SUBTOTAL(103,B$4:B38)</f>
        <v>15</v>
      </c>
      <c r="B38" s="30" t="s">
        <v>53</v>
      </c>
      <c r="C38" s="30" t="s">
        <v>22</v>
      </c>
      <c r="D38" s="41" t="s">
        <v>119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15</v>
      </c>
      <c r="B39" s="27" t="s">
        <v>71</v>
      </c>
      <c r="C39" s="30" t="s">
        <v>22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15</v>
      </c>
      <c r="B40" s="30" t="s">
        <v>61</v>
      </c>
      <c r="C40" s="30" t="s">
        <v>28</v>
      </c>
      <c r="D40" s="42" t="s">
        <v>119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hidden="1" customHeight="1" x14ac:dyDescent="0.25">
      <c r="A41" s="22">
        <f>SUBTOTAL(103,B$4:B41)</f>
        <v>15</v>
      </c>
      <c r="B41" s="27" t="s">
        <v>142</v>
      </c>
      <c r="C41" s="30" t="s">
        <v>50</v>
      </c>
      <c r="D41" s="42" t="s">
        <v>50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hidden="1" customHeight="1" x14ac:dyDescent="0.25">
      <c r="A42" s="22">
        <f>SUBTOTAL(103,B$4:B42)</f>
        <v>15</v>
      </c>
      <c r="B42" s="27" t="s">
        <v>72</v>
      </c>
      <c r="C42" s="30" t="s">
        <v>50</v>
      </c>
      <c r="D42" s="42" t="s">
        <v>50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hidden="1" customHeight="1" x14ac:dyDescent="0.25">
      <c r="A43" s="22">
        <f>SUBTOTAL(103,B$4:B43)</f>
        <v>15</v>
      </c>
      <c r="B43" s="30" t="s">
        <v>54</v>
      </c>
      <c r="C43" s="30" t="s">
        <v>55</v>
      </c>
      <c r="D43" s="42" t="s">
        <v>55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hidden="1" customHeight="1" x14ac:dyDescent="0.25">
      <c r="A44" s="22">
        <f>SUBTOTAL(103,B$4:B44)</f>
        <v>15</v>
      </c>
      <c r="B44" s="27" t="s">
        <v>143</v>
      </c>
      <c r="C44" s="30" t="s">
        <v>25</v>
      </c>
      <c r="D44" s="43" t="s">
        <v>130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hidden="1" customHeight="1" x14ac:dyDescent="0.25">
      <c r="A45" s="22"/>
      <c r="B45" s="30" t="s">
        <v>123</v>
      </c>
      <c r="C45" s="30" t="s">
        <v>7</v>
      </c>
      <c r="D45" s="42" t="s">
        <v>50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hidden="1" customHeight="1" x14ac:dyDescent="0.25">
      <c r="A46" s="22">
        <f>SUBTOTAL(103,B$4:B46)</f>
        <v>15</v>
      </c>
      <c r="B46" s="30" t="s">
        <v>73</v>
      </c>
      <c r="C46" s="30" t="s">
        <v>50</v>
      </c>
      <c r="D46" s="42" t="s">
        <v>50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hidden="1" customHeight="1" x14ac:dyDescent="0.25">
      <c r="A47" s="22">
        <f>SUBTOTAL(103,B$4:B47)</f>
        <v>15</v>
      </c>
      <c r="B47" s="30" t="s">
        <v>74</v>
      </c>
      <c r="C47" s="30" t="s">
        <v>50</v>
      </c>
      <c r="D47" s="42" t="s">
        <v>50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hidden="1" customHeight="1" x14ac:dyDescent="0.25">
      <c r="A48" s="22">
        <f>SUBTOTAL(103,B$4:B48)</f>
        <v>15</v>
      </c>
      <c r="B48" s="27" t="s">
        <v>75</v>
      </c>
      <c r="C48" s="30" t="s">
        <v>50</v>
      </c>
      <c r="D48" s="42" t="s">
        <v>50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hidden="1" customHeight="1" x14ac:dyDescent="0.25">
      <c r="A49" s="22">
        <f>SUBTOTAL(103,B$4:B49)</f>
        <v>15</v>
      </c>
      <c r="B49" s="30" t="s">
        <v>125</v>
      </c>
      <c r="C49" s="30" t="s">
        <v>126</v>
      </c>
      <c r="D49" s="42" t="s">
        <v>50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hidden="1" customHeight="1" x14ac:dyDescent="0.25">
      <c r="A50" s="22">
        <f>SUBTOTAL(103,B$4:B50)</f>
        <v>15</v>
      </c>
      <c r="B50" s="30" t="s">
        <v>144</v>
      </c>
      <c r="C50" s="30" t="s">
        <v>24</v>
      </c>
      <c r="D50" s="41" t="s">
        <v>7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24.95" hidden="1" customHeight="1" x14ac:dyDescent="0.25">
      <c r="A51" s="22">
        <f>SUBTOTAL(103,B$4:B51)</f>
        <v>15</v>
      </c>
      <c r="B51" s="30" t="s">
        <v>56</v>
      </c>
      <c r="C51" s="30" t="s">
        <v>76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0.25" customHeight="1" x14ac:dyDescent="0.25">
      <c r="A52" s="22">
        <f>SUBTOTAL(103,B$4:B52)</f>
        <v>16</v>
      </c>
      <c r="B52" s="30" t="s">
        <v>145</v>
      </c>
      <c r="C52" s="30" t="s">
        <v>77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>
        <v>500</v>
      </c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500</v>
      </c>
      <c r="AI52" s="32"/>
      <c r="AJ52" s="8"/>
      <c r="AK52" s="3" t="str">
        <f t="shared" si="1"/>
        <v>Show</v>
      </c>
    </row>
    <row r="53" spans="1:37" s="3" customFormat="1" ht="22.5" customHeight="1" x14ac:dyDescent="0.25">
      <c r="A53" s="22">
        <f>SUBTOTAL(103,B$4:B53)</f>
        <v>17</v>
      </c>
      <c r="B53" s="30" t="s">
        <v>146</v>
      </c>
      <c r="C53" s="30" t="s">
        <v>77</v>
      </c>
      <c r="D53" s="41" t="s">
        <v>119</v>
      </c>
      <c r="E53" s="52"/>
      <c r="F53" s="22"/>
      <c r="G53" s="29"/>
      <c r="H53" s="22"/>
      <c r="I53" s="29"/>
      <c r="J53" s="22"/>
      <c r="K53" s="29">
        <v>500</v>
      </c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500</v>
      </c>
      <c r="AI53" s="26"/>
      <c r="AJ53" s="8"/>
      <c r="AK53" s="3" t="str">
        <f t="shared" si="1"/>
        <v>Show</v>
      </c>
    </row>
    <row r="54" spans="1:37" s="3" customFormat="1" ht="24.95" hidden="1" customHeight="1" x14ac:dyDescent="0.25">
      <c r="A54" s="22">
        <f>SUBTOTAL(103,B$4:B54)</f>
        <v>17</v>
      </c>
      <c r="B54" s="27" t="s">
        <v>147</v>
      </c>
      <c r="C54" s="30" t="s">
        <v>47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0</v>
      </c>
      <c r="AI54" s="32"/>
      <c r="AJ54" s="8"/>
      <c r="AK54" s="3" t="str">
        <f t="shared" si="1"/>
        <v>Hide</v>
      </c>
    </row>
    <row r="55" spans="1:37" s="3" customFormat="1" ht="24.95" hidden="1" customHeight="1" x14ac:dyDescent="0.25">
      <c r="A55" s="22">
        <f>SUBTOTAL(103,B$4:B55)</f>
        <v>17</v>
      </c>
      <c r="B55" s="27" t="s">
        <v>78</v>
      </c>
      <c r="C55" s="30" t="s">
        <v>76</v>
      </c>
      <c r="D55" s="41" t="s">
        <v>64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hidden="1" customHeight="1" x14ac:dyDescent="0.25">
      <c r="A56" s="22">
        <f>SUBTOTAL(103,B$4:B56)</f>
        <v>17</v>
      </c>
      <c r="B56" s="27" t="s">
        <v>79</v>
      </c>
      <c r="C56" s="30" t="s">
        <v>25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17</v>
      </c>
      <c r="B57" s="27" t="s">
        <v>80</v>
      </c>
      <c r="C57" s="30" t="s">
        <v>81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17</v>
      </c>
      <c r="B58" s="30" t="s">
        <v>63</v>
      </c>
      <c r="C58" s="30" t="s">
        <v>82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hidden="1" customHeight="1" x14ac:dyDescent="0.25">
      <c r="A59" s="22">
        <f>SUBTOTAL(103,B$4:B59)</f>
        <v>17</v>
      </c>
      <c r="B59" s="30" t="s">
        <v>26</v>
      </c>
      <c r="C59" s="30" t="s">
        <v>27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hidden="1" customHeight="1" x14ac:dyDescent="0.25">
      <c r="A60" s="22">
        <f>SUBTOTAL(103,B$4:B60)</f>
        <v>17</v>
      </c>
      <c r="B60" s="30" t="s">
        <v>148</v>
      </c>
      <c r="C60" s="30" t="s">
        <v>28</v>
      </c>
      <c r="D60" s="43" t="s">
        <v>29</v>
      </c>
      <c r="E60" s="52"/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0</v>
      </c>
      <c r="AI60" s="26"/>
      <c r="AJ60" s="8" t="s">
        <v>42</v>
      </c>
      <c r="AK60" s="3" t="str">
        <f t="shared" si="1"/>
        <v>Hide</v>
      </c>
    </row>
    <row r="61" spans="1:37" s="3" customFormat="1" ht="24.95" hidden="1" customHeight="1" x14ac:dyDescent="0.25">
      <c r="A61" s="22">
        <f>SUBTOTAL(103,B$4:B61)</f>
        <v>17</v>
      </c>
      <c r="B61" s="30" t="s">
        <v>83</v>
      </c>
      <c r="C61" s="30" t="s">
        <v>45</v>
      </c>
      <c r="D61" s="43" t="s">
        <v>30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hidden="1" customHeight="1" x14ac:dyDescent="0.25">
      <c r="A62" s="22">
        <f>SUBTOTAL(103,B$4:B62)</f>
        <v>17</v>
      </c>
      <c r="B62" s="27" t="s">
        <v>84</v>
      </c>
      <c r="C62" s="30" t="s">
        <v>45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17</v>
      </c>
      <c r="B63" s="27" t="s">
        <v>85</v>
      </c>
      <c r="C63" s="30" t="s">
        <v>45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17</v>
      </c>
      <c r="B64" s="30" t="s">
        <v>86</v>
      </c>
      <c r="C64" s="27" t="s">
        <v>31</v>
      </c>
      <c r="D64" s="43" t="s">
        <v>37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hidden="1" customHeight="1" x14ac:dyDescent="0.25">
      <c r="A65" s="22">
        <f>SUBTOTAL(103,B$4:B65)</f>
        <v>17</v>
      </c>
      <c r="B65" s="30" t="s">
        <v>87</v>
      </c>
      <c r="C65" s="27" t="s">
        <v>31</v>
      </c>
      <c r="D65" s="43" t="s">
        <v>129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hidden="1" customHeight="1" x14ac:dyDescent="0.25">
      <c r="A66" s="22">
        <f>SUBTOTAL(103,B$4:B66)</f>
        <v>17</v>
      </c>
      <c r="B66" s="30" t="s">
        <v>88</v>
      </c>
      <c r="C66" s="27" t="s">
        <v>31</v>
      </c>
      <c r="D66" s="43" t="s">
        <v>30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hidden="1" customHeight="1" x14ac:dyDescent="0.25">
      <c r="A67" s="22">
        <f>SUBTOTAL(103,B$4:B67)</f>
        <v>17</v>
      </c>
      <c r="B67" s="30" t="s">
        <v>89</v>
      </c>
      <c r="C67" s="30" t="s">
        <v>90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hidden="1" customHeight="1" x14ac:dyDescent="0.25">
      <c r="A68" s="22">
        <f>SUBTOTAL(103,B$4:B68)</f>
        <v>17</v>
      </c>
      <c r="B68" s="30" t="s">
        <v>91</v>
      </c>
      <c r="C68" s="30" t="s">
        <v>92</v>
      </c>
      <c r="D68" s="43" t="s">
        <v>64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hidden="1" customHeight="1" x14ac:dyDescent="0.25">
      <c r="A69" s="22">
        <f>SUBTOTAL(103,B$4:B69)</f>
        <v>17</v>
      </c>
      <c r="B69" s="30" t="s">
        <v>93</v>
      </c>
      <c r="C69" s="30" t="s">
        <v>32</v>
      </c>
      <c r="D69" s="42" t="s">
        <v>32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hidden="1" customHeight="1" x14ac:dyDescent="0.25">
      <c r="A70" s="22">
        <f>SUBTOTAL(103,B$4:B70)</f>
        <v>17</v>
      </c>
      <c r="B70" s="30" t="s">
        <v>149</v>
      </c>
      <c r="C70" s="30" t="s">
        <v>32</v>
      </c>
      <c r="D70" s="42" t="s">
        <v>32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0.25" customHeight="1" x14ac:dyDescent="0.25">
      <c r="A71" s="22">
        <f>SUBTOTAL(103,B$4:B71)</f>
        <v>18</v>
      </c>
      <c r="B71" s="30" t="s">
        <v>150</v>
      </c>
      <c r="C71" s="30" t="s">
        <v>32</v>
      </c>
      <c r="D71" s="42" t="s">
        <v>32</v>
      </c>
      <c r="E71" s="52">
        <v>400</v>
      </c>
      <c r="F71" s="22"/>
      <c r="G71" s="29"/>
      <c r="H71" s="22"/>
      <c r="I71" s="29"/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400</v>
      </c>
      <c r="AI71" s="26"/>
      <c r="AJ71" s="8"/>
      <c r="AK71" s="3" t="str">
        <f t="shared" si="3"/>
        <v>Show</v>
      </c>
    </row>
    <row r="72" spans="1:37" s="3" customFormat="1" ht="24.95" hidden="1" customHeight="1" x14ac:dyDescent="0.25">
      <c r="A72" s="22">
        <f>SUBTOTAL(103,B$4:B72)</f>
        <v>18</v>
      </c>
      <c r="B72" s="30" t="s">
        <v>94</v>
      </c>
      <c r="C72" s="30" t="s">
        <v>32</v>
      </c>
      <c r="D72" s="42" t="s">
        <v>32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hidden="1" customHeight="1" x14ac:dyDescent="0.25">
      <c r="A73" s="22">
        <f>SUBTOTAL(103,B$4:B73)</f>
        <v>18</v>
      </c>
      <c r="B73" s="30" t="s">
        <v>145</v>
      </c>
      <c r="C73" s="30" t="s">
        <v>32</v>
      </c>
      <c r="D73" s="42" t="s">
        <v>32</v>
      </c>
      <c r="E73" s="52"/>
      <c r="F73" s="22"/>
      <c r="G73" s="29"/>
      <c r="H73" s="22"/>
      <c r="I73" s="29"/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0</v>
      </c>
      <c r="AI73" s="26"/>
      <c r="AJ73" s="8"/>
      <c r="AK73" s="3" t="str">
        <f t="shared" si="3"/>
        <v>Hide</v>
      </c>
    </row>
    <row r="74" spans="1:37" s="3" customFormat="1" ht="24.95" hidden="1" customHeight="1" x14ac:dyDescent="0.25">
      <c r="A74" s="22">
        <f>SUBTOTAL(103,B$4:B74)</f>
        <v>18</v>
      </c>
      <c r="B74" s="27" t="s">
        <v>151</v>
      </c>
      <c r="C74" s="30" t="s">
        <v>32</v>
      </c>
      <c r="D74" s="42" t="s">
        <v>32</v>
      </c>
      <c r="E74" s="52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0</v>
      </c>
      <c r="AI74" s="26"/>
      <c r="AJ74" s="8"/>
      <c r="AK74" s="3" t="str">
        <f t="shared" si="3"/>
        <v>Hide</v>
      </c>
    </row>
    <row r="75" spans="1:37" s="3" customFormat="1" ht="24.95" hidden="1" customHeight="1" x14ac:dyDescent="0.25">
      <c r="A75" s="22">
        <f>SUBTOTAL(103,B$4:B75)</f>
        <v>18</v>
      </c>
      <c r="B75" s="30" t="s">
        <v>152</v>
      </c>
      <c r="C75" s="30" t="s">
        <v>32</v>
      </c>
      <c r="D75" s="42" t="s">
        <v>32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hidden="1" customHeight="1" x14ac:dyDescent="0.25">
      <c r="A76" s="22">
        <f>SUBTOTAL(103,B$4:B76)</f>
        <v>18</v>
      </c>
      <c r="B76" s="30" t="s">
        <v>95</v>
      </c>
      <c r="C76" s="30" t="s">
        <v>32</v>
      </c>
      <c r="D76" s="42" t="s">
        <v>32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hidden="1" customHeight="1" x14ac:dyDescent="0.25">
      <c r="A77" s="22">
        <f>SUBTOTAL(103,B$4:B77)</f>
        <v>18</v>
      </c>
      <c r="B77" s="27" t="s">
        <v>153</v>
      </c>
      <c r="C77" s="30" t="s">
        <v>32</v>
      </c>
      <c r="D77" s="42" t="s">
        <v>32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hidden="1" customHeight="1" x14ac:dyDescent="0.25">
      <c r="A78" s="22">
        <f>SUBTOTAL(103,B$4:B78)</f>
        <v>18</v>
      </c>
      <c r="B78" s="30" t="s">
        <v>96</v>
      </c>
      <c r="C78" s="30" t="s">
        <v>32</v>
      </c>
      <c r="D78" s="42" t="s">
        <v>32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hidden="1" customHeight="1" x14ac:dyDescent="0.25">
      <c r="A79" s="22">
        <f>SUBTOTAL(103,B$4:B79)</f>
        <v>18</v>
      </c>
      <c r="B79" s="30" t="s">
        <v>97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hidden="1" customHeight="1" x14ac:dyDescent="0.25">
      <c r="A80" s="22">
        <f>SUBTOTAL(103,B$4:B80)</f>
        <v>18</v>
      </c>
      <c r="B80" s="30" t="s">
        <v>154</v>
      </c>
      <c r="C80" s="30" t="s">
        <v>32</v>
      </c>
      <c r="D80" s="42" t="s">
        <v>32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hidden="1" customHeight="1" x14ac:dyDescent="0.25">
      <c r="A81" s="22">
        <f>SUBTOTAL(103,B$4:B81)</f>
        <v>18</v>
      </c>
      <c r="B81" s="27" t="s">
        <v>98</v>
      </c>
      <c r="C81" s="30" t="s">
        <v>32</v>
      </c>
      <c r="D81" s="42" t="s">
        <v>32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hidden="1" customHeight="1" x14ac:dyDescent="0.25">
      <c r="A82" s="22">
        <f>SUBTOTAL(103,B$4:B82)</f>
        <v>18</v>
      </c>
      <c r="B82" s="27" t="s">
        <v>99</v>
      </c>
      <c r="C82" s="30" t="s">
        <v>32</v>
      </c>
      <c r="D82" s="42" t="s">
        <v>32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hidden="1" customHeight="1" x14ac:dyDescent="0.25">
      <c r="A83" s="22">
        <f>SUBTOTAL(103,B$4:B83)</f>
        <v>18</v>
      </c>
      <c r="B83" s="30" t="s">
        <v>33</v>
      </c>
      <c r="C83" s="30" t="s">
        <v>34</v>
      </c>
      <c r="D83" s="42" t="s">
        <v>34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hidden="1" customHeight="1" x14ac:dyDescent="0.25">
      <c r="A84" s="22">
        <f>SUBTOTAL(103,B$4:B84)</f>
        <v>18</v>
      </c>
      <c r="B84" s="30" t="s">
        <v>155</v>
      </c>
      <c r="C84" s="30" t="s">
        <v>35</v>
      </c>
      <c r="D84" s="42" t="s">
        <v>34</v>
      </c>
      <c r="E84" s="52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hidden="1" customHeight="1" x14ac:dyDescent="0.25">
      <c r="A85" s="22">
        <f>SUBTOTAL(103,B$4:B85)</f>
        <v>18</v>
      </c>
      <c r="B85" s="30" t="s">
        <v>156</v>
      </c>
      <c r="C85" s="30" t="s">
        <v>34</v>
      </c>
      <c r="D85" s="42" t="s">
        <v>34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hidden="1" customHeight="1" x14ac:dyDescent="0.25">
      <c r="A86" s="22">
        <f>SUBTOTAL(103,B$4:B86)</f>
        <v>18</v>
      </c>
      <c r="B86" s="30" t="s">
        <v>100</v>
      </c>
      <c r="C86" s="30" t="s">
        <v>34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hidden="1" customHeight="1" x14ac:dyDescent="0.25">
      <c r="A87" s="22">
        <f>SUBTOTAL(103,B$4:B87)</f>
        <v>18</v>
      </c>
      <c r="B87" s="30" t="s">
        <v>101</v>
      </c>
      <c r="C87" s="30" t="s">
        <v>34</v>
      </c>
      <c r="D87" s="42" t="s">
        <v>34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hidden="1" customHeight="1" x14ac:dyDescent="0.25">
      <c r="A88" s="22">
        <f>SUBTOTAL(103,B$4:B88)</f>
        <v>18</v>
      </c>
      <c r="B88" s="30" t="s">
        <v>102</v>
      </c>
      <c r="C88" s="27" t="s">
        <v>103</v>
      </c>
      <c r="D88" s="43" t="s">
        <v>103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hidden="1" customHeight="1" x14ac:dyDescent="0.25">
      <c r="A89" s="22">
        <f>SUBTOTAL(103,B$4:B89)</f>
        <v>18</v>
      </c>
      <c r="B89" s="30" t="s">
        <v>104</v>
      </c>
      <c r="C89" s="30" t="s">
        <v>34</v>
      </c>
      <c r="D89" s="43" t="s">
        <v>120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hidden="1" customHeight="1" x14ac:dyDescent="0.25">
      <c r="A90" s="22">
        <f>SUBTOTAL(103,B$4:B90)</f>
        <v>18</v>
      </c>
      <c r="B90" s="27" t="s">
        <v>157</v>
      </c>
      <c r="C90" s="30" t="s">
        <v>34</v>
      </c>
      <c r="D90" s="43" t="s">
        <v>120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hidden="1" customHeight="1" x14ac:dyDescent="0.25">
      <c r="A91" s="22">
        <f>SUBTOTAL(103,B$4:B91)</f>
        <v>18</v>
      </c>
      <c r="B91" s="30" t="s">
        <v>158</v>
      </c>
      <c r="C91" s="30" t="s">
        <v>35</v>
      </c>
      <c r="D91" s="42" t="s">
        <v>34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hidden="1" customHeight="1" x14ac:dyDescent="0.25">
      <c r="A92" s="22">
        <f>SUBTOTAL(103,B$4:B92)</f>
        <v>18</v>
      </c>
      <c r="B92" s="30" t="s">
        <v>105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hidden="1" customHeight="1" x14ac:dyDescent="0.25">
      <c r="A93" s="22">
        <f>SUBTOTAL(103,B$4:B93)</f>
        <v>18</v>
      </c>
      <c r="B93" s="30" t="s">
        <v>106</v>
      </c>
      <c r="C93" s="30" t="s">
        <v>35</v>
      </c>
      <c r="D93" s="42" t="s">
        <v>34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hidden="1" customHeight="1" x14ac:dyDescent="0.25">
      <c r="A94" s="22">
        <f>SUBTOTAL(103,B$4:B94)</f>
        <v>18</v>
      </c>
      <c r="B94" s="27" t="s">
        <v>159</v>
      </c>
      <c r="C94" s="30" t="s">
        <v>36</v>
      </c>
      <c r="D94" s="42" t="s">
        <v>37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 t="s">
        <v>42</v>
      </c>
      <c r="AK94" s="3" t="str">
        <f t="shared" si="3"/>
        <v>Hide</v>
      </c>
    </row>
    <row r="95" spans="1:37" s="3" customFormat="1" ht="24.95" hidden="1" customHeight="1" x14ac:dyDescent="0.25">
      <c r="A95" s="22">
        <f>SUBTOTAL(103,B$4:B95)</f>
        <v>18</v>
      </c>
      <c r="B95" s="30" t="s">
        <v>160</v>
      </c>
      <c r="C95" s="30" t="s">
        <v>38</v>
      </c>
      <c r="D95" s="42" t="s">
        <v>37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0</v>
      </c>
      <c r="AI95" s="26"/>
      <c r="AJ95" s="8" t="s">
        <v>42</v>
      </c>
      <c r="AK95" s="3" t="str">
        <f t="shared" si="3"/>
        <v>Hide</v>
      </c>
    </row>
    <row r="96" spans="1:37" s="3" customFormat="1" ht="24.95" hidden="1" customHeight="1" x14ac:dyDescent="0.25">
      <c r="A96" s="22">
        <f>SUBTOTAL(103,B$4:B96)</f>
        <v>18</v>
      </c>
      <c r="B96" s="30" t="s">
        <v>161</v>
      </c>
      <c r="C96" s="27" t="s">
        <v>39</v>
      </c>
      <c r="D96" s="42" t="s">
        <v>37</v>
      </c>
      <c r="E96" s="52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0</v>
      </c>
      <c r="AI96" s="26"/>
      <c r="AJ96" s="8" t="s">
        <v>42</v>
      </c>
      <c r="AK96" s="3" t="str">
        <f t="shared" si="3"/>
        <v>Hide</v>
      </c>
    </row>
    <row r="97" spans="1:37" s="3" customFormat="1" ht="24.95" hidden="1" customHeight="1" x14ac:dyDescent="0.25">
      <c r="A97" s="22">
        <f>SUBTOTAL(103,B$4:B97)</f>
        <v>18</v>
      </c>
      <c r="B97" s="30" t="s">
        <v>43</v>
      </c>
      <c r="C97" s="27" t="s">
        <v>107</v>
      </c>
      <c r="D97" s="42" t="s">
        <v>37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hidden="1" customHeight="1" x14ac:dyDescent="0.25">
      <c r="A98" s="22">
        <f>SUBTOTAL(103,B$4:B98)</f>
        <v>18</v>
      </c>
      <c r="B98" s="27" t="s">
        <v>108</v>
      </c>
      <c r="C98" s="27" t="s">
        <v>109</v>
      </c>
      <c r="D98" s="42" t="s">
        <v>37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2"/>
      <c r="AK98" s="3" t="str">
        <f t="shared" si="3"/>
        <v>Hide</v>
      </c>
    </row>
    <row r="99" spans="1:37" ht="29.25" hidden="1" customHeight="1" x14ac:dyDescent="0.25">
      <c r="A99" s="22">
        <f>SUBTOTAL(103,B$4:B99)</f>
        <v>18</v>
      </c>
      <c r="B99" s="30" t="s">
        <v>162</v>
      </c>
      <c r="C99" s="27" t="s">
        <v>39</v>
      </c>
      <c r="D99" s="42" t="s">
        <v>37</v>
      </c>
      <c r="E99" s="52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0</v>
      </c>
      <c r="AI99" s="26"/>
      <c r="AJ99" s="2" t="s">
        <v>42</v>
      </c>
      <c r="AK99" s="3" t="str">
        <f t="shared" si="3"/>
        <v>Hide</v>
      </c>
    </row>
    <row r="100" spans="1:37" ht="29.25" hidden="1" customHeight="1" x14ac:dyDescent="0.25">
      <c r="A100" s="22">
        <f>SUBTOTAL(103,B$4:B100)</f>
        <v>18</v>
      </c>
      <c r="B100" s="30" t="s">
        <v>110</v>
      </c>
      <c r="C100" s="27" t="s">
        <v>127</v>
      </c>
      <c r="D100" s="42" t="s">
        <v>37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hidden="1" customHeight="1" x14ac:dyDescent="0.25">
      <c r="A101" s="22">
        <f>SUBTOTAL(103,B$4:B101)</f>
        <v>18</v>
      </c>
      <c r="B101" s="30" t="s">
        <v>163</v>
      </c>
      <c r="C101" s="27" t="s">
        <v>31</v>
      </c>
      <c r="D101" s="42" t="s">
        <v>37</v>
      </c>
      <c r="E101" s="52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0</v>
      </c>
      <c r="AI101" s="26"/>
      <c r="AJ101" s="2" t="s">
        <v>42</v>
      </c>
      <c r="AK101" s="3" t="str">
        <f t="shared" si="3"/>
        <v>Hide</v>
      </c>
    </row>
    <row r="102" spans="1:37" ht="28.9" hidden="1" customHeight="1" x14ac:dyDescent="0.25">
      <c r="A102" s="22">
        <f>SUBTOTAL(103,B$4:B102)</f>
        <v>18</v>
      </c>
      <c r="B102" s="30" t="s">
        <v>46</v>
      </c>
      <c r="C102" s="27" t="s">
        <v>40</v>
      </c>
      <c r="D102" s="42" t="s">
        <v>37</v>
      </c>
      <c r="E102" s="52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0</v>
      </c>
      <c r="AI102" s="26"/>
      <c r="AJ102" s="2" t="s">
        <v>42</v>
      </c>
      <c r="AK102" s="3" t="str">
        <f t="shared" si="3"/>
        <v>Hide</v>
      </c>
    </row>
    <row r="103" spans="1:37" ht="29.25" hidden="1" customHeight="1" x14ac:dyDescent="0.25">
      <c r="A103" s="22">
        <f>SUBTOTAL(103,B$4:B103)</f>
        <v>18</v>
      </c>
      <c r="B103" s="39" t="s">
        <v>124</v>
      </c>
      <c r="C103" s="39" t="s">
        <v>68</v>
      </c>
      <c r="D103" s="42" t="s">
        <v>37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hidden="1" customHeight="1" x14ac:dyDescent="0.25">
      <c r="A104" s="22">
        <f>SUBTOTAL(103,B$4:B104)</f>
        <v>18</v>
      </c>
      <c r="B104" s="30" t="s">
        <v>111</v>
      </c>
      <c r="C104" s="27" t="s">
        <v>48</v>
      </c>
      <c r="D104" s="43" t="s">
        <v>48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hidden="1" customHeight="1" x14ac:dyDescent="0.25">
      <c r="A105" s="22">
        <f>SUBTOTAL(103,B$4:B105)</f>
        <v>18</v>
      </c>
      <c r="B105" s="30" t="s">
        <v>112</v>
      </c>
      <c r="C105" s="27" t="s">
        <v>48</v>
      </c>
      <c r="D105" s="43" t="s">
        <v>48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hidden="1" customHeight="1" x14ac:dyDescent="0.25">
      <c r="A106" s="22">
        <f>SUBTOTAL(103,B$4:B106)</f>
        <v>18</v>
      </c>
      <c r="B106" s="30" t="s">
        <v>113</v>
      </c>
      <c r="C106" s="27" t="s">
        <v>48</v>
      </c>
      <c r="D106" s="43" t="s">
        <v>48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18</v>
      </c>
      <c r="B107" s="30" t="s">
        <v>114</v>
      </c>
      <c r="C107" s="27" t="s">
        <v>48</v>
      </c>
      <c r="D107" s="43" t="s">
        <v>48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18</v>
      </c>
      <c r="B108" s="30" t="s">
        <v>115</v>
      </c>
      <c r="C108" s="27" t="s">
        <v>48</v>
      </c>
      <c r="D108" s="43" t="s">
        <v>48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25">
      <c r="A109" s="22">
        <f>SUBTOTAL(103,B$4:B109)</f>
        <v>18</v>
      </c>
      <c r="B109" s="30" t="s">
        <v>116</v>
      </c>
      <c r="C109" s="27" t="s">
        <v>48</v>
      </c>
      <c r="D109" s="43" t="s">
        <v>48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25">
      <c r="A110" s="22">
        <f>SUBTOTAL(103,B$4:B110)</f>
        <v>18</v>
      </c>
      <c r="B110" s="30" t="s">
        <v>49</v>
      </c>
      <c r="C110" s="27" t="s">
        <v>48</v>
      </c>
      <c r="D110" s="43" t="s">
        <v>48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hidden="1" customHeight="1" x14ac:dyDescent="0.25">
      <c r="A111" s="22">
        <f>SUBTOTAL(103,B$4:B111)</f>
        <v>18</v>
      </c>
      <c r="B111" s="33" t="s">
        <v>121</v>
      </c>
      <c r="C111" s="33" t="s">
        <v>122</v>
      </c>
      <c r="D111" s="44" t="s">
        <v>122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hidden="1" customHeight="1" x14ac:dyDescent="0.25">
      <c r="A112" s="22">
        <f>SUBTOTAL(103,B$4:B112)</f>
        <v>18</v>
      </c>
      <c r="B112" s="33" t="s">
        <v>44</v>
      </c>
      <c r="C112" s="33" t="s">
        <v>118</v>
      </c>
      <c r="D112" s="44" t="s">
        <v>118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hidden="1" customHeight="1" x14ac:dyDescent="0.25">
      <c r="A113" s="22">
        <f>SUBTOTAL(103,B$4:B113)</f>
        <v>18</v>
      </c>
      <c r="B113" s="33" t="s">
        <v>131</v>
      </c>
      <c r="C113" s="33" t="s">
        <v>48</v>
      </c>
      <c r="D113" s="44" t="s">
        <v>48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thickBot="1" x14ac:dyDescent="0.3">
      <c r="A114" s="22">
        <f>SUBTOTAL(103,B$4:B114)</f>
        <v>18</v>
      </c>
      <c r="B114" s="11" t="s">
        <v>117</v>
      </c>
      <c r="C114" s="33" t="s">
        <v>118</v>
      </c>
      <c r="D114" s="44" t="s">
        <v>118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Bot="1" x14ac:dyDescent="0.25">
      <c r="A115" s="22"/>
      <c r="B115" s="36"/>
      <c r="C115" s="36" t="s">
        <v>41</v>
      </c>
      <c r="D115" s="37"/>
      <c r="E115" s="45">
        <f>SUMIF(E4:E114,"&lt;&gt;")</f>
        <v>2800</v>
      </c>
      <c r="F115" s="46">
        <f>SUMIF(F4:F114,"&lt;&gt;")</f>
        <v>400</v>
      </c>
      <c r="G115" s="47">
        <f>SUMIF(G4:G114,"&lt;&gt;")</f>
        <v>400</v>
      </c>
      <c r="H115" s="47">
        <f t="shared" ref="H115:AG115" si="6">SUMIF(H4:H114,"&lt;&gt;")</f>
        <v>600</v>
      </c>
      <c r="I115" s="47">
        <f t="shared" si="6"/>
        <v>400</v>
      </c>
      <c r="J115" s="47">
        <f t="shared" si="6"/>
        <v>800</v>
      </c>
      <c r="K115" s="47">
        <f t="shared" si="6"/>
        <v>2200</v>
      </c>
      <c r="L115" s="47">
        <f t="shared" si="6"/>
        <v>1400</v>
      </c>
      <c r="M115" s="47">
        <f t="shared" si="6"/>
        <v>1000</v>
      </c>
      <c r="N115" s="47">
        <f t="shared" si="6"/>
        <v>800</v>
      </c>
      <c r="O115" s="47">
        <f t="shared" si="6"/>
        <v>1000</v>
      </c>
      <c r="P115" s="47">
        <f t="shared" si="6"/>
        <v>1200</v>
      </c>
      <c r="Q115" s="47">
        <f t="shared" si="6"/>
        <v>400</v>
      </c>
      <c r="R115" s="47">
        <f>SUMIF(R4:R114,"&lt;&gt;")</f>
        <v>1500</v>
      </c>
      <c r="S115" s="47">
        <f t="shared" si="6"/>
        <v>0</v>
      </c>
      <c r="T115" s="47">
        <f t="shared" si="6"/>
        <v>0</v>
      </c>
      <c r="U115" s="47">
        <f t="shared" si="6"/>
        <v>0</v>
      </c>
      <c r="V115" s="47">
        <f t="shared" si="6"/>
        <v>0</v>
      </c>
      <c r="W115" s="47">
        <f t="shared" si="6"/>
        <v>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14900</v>
      </c>
      <c r="AI115" s="26"/>
      <c r="AJ115" s="8" t="s">
        <v>42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autoFilter ref="AK4:AK115" xr:uid="{C0255698-780E-49C9-8B9B-1363F5915673}">
    <filterColumn colId="0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2" bottom="0.7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2025-05-04T05:32:21Z</cp:lastPrinted>
  <dcterms:created xsi:type="dcterms:W3CDTF">2015-06-05T18:17:20Z</dcterms:created>
  <dcterms:modified xsi:type="dcterms:W3CDTF">2025-05-04T05:33:14Z</dcterms:modified>
</cp:coreProperties>
</file>