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8-2025 NOTES\21-31 AUG 2025\"/>
    </mc:Choice>
  </mc:AlternateContent>
  <xr:revisionPtr revIDLastSave="0" documentId="13_ncr:1_{4767C920-A868-4A1C-8FC0-A28D3466C974}" xr6:coauthVersionLast="43" xr6:coauthVersionMax="43" xr10:uidLastSave="{00000000-0000-0000-0000-000000000000}"/>
  <bookViews>
    <workbookView xWindow="-120" yWindow="-120" windowWidth="20730" windowHeight="11310" tabRatio="854" xr2:uid="{00000000-000D-0000-FFFF-FFFF00000000}"/>
  </bookViews>
  <sheets>
    <sheet name="Overtime" sheetId="17" r:id="rId1"/>
  </sheets>
  <definedNames>
    <definedName name="_xlnm._FilterDatabase" localSheetId="0" hidden="1">Overtime!$AK$1:$AK$124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11" i="17" l="1"/>
  <c r="A111" i="17"/>
  <c r="AH31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2" i="17"/>
  <c r="A113" i="17"/>
  <c r="A114" i="17"/>
  <c r="A115" i="17"/>
  <c r="A116" i="17"/>
  <c r="R117" i="17" l="1"/>
  <c r="AH115" i="17" l="1"/>
  <c r="AK115" i="17" s="1"/>
  <c r="H117" i="17" l="1"/>
  <c r="I117" i="17"/>
  <c r="J117" i="17"/>
  <c r="K117" i="17"/>
  <c r="L117" i="17"/>
  <c r="M117" i="17"/>
  <c r="N117" i="17"/>
  <c r="O117" i="17"/>
  <c r="P117" i="17"/>
  <c r="Q117" i="17"/>
  <c r="S117" i="17"/>
  <c r="T117" i="17"/>
  <c r="U117" i="17"/>
  <c r="V117" i="17"/>
  <c r="W117" i="17"/>
  <c r="X117" i="17"/>
  <c r="Y117" i="17"/>
  <c r="Z117" i="17"/>
  <c r="AA117" i="17"/>
  <c r="AB117" i="17"/>
  <c r="AC117" i="17"/>
  <c r="AD117" i="17"/>
  <c r="AE117" i="17"/>
  <c r="AF117" i="17"/>
  <c r="AG117" i="17"/>
  <c r="G117" i="17"/>
  <c r="F117" i="17"/>
  <c r="AH114" i="17"/>
  <c r="AK114" i="17" s="1"/>
  <c r="AH116" i="17"/>
  <c r="AK116" i="17" s="1"/>
  <c r="AH10" i="17"/>
  <c r="AK10" i="17" s="1"/>
  <c r="AH11" i="17"/>
  <c r="AK11" i="17" s="1"/>
  <c r="AH12" i="17"/>
  <c r="AK12" i="17" s="1"/>
  <c r="AH104" i="17"/>
  <c r="AK104" i="17" s="1"/>
  <c r="AH46" i="17"/>
  <c r="AK46" i="17" s="1"/>
  <c r="AH47" i="17"/>
  <c r="AK47" i="17" s="1"/>
  <c r="AH19" i="17"/>
  <c r="AK19" i="17" s="1"/>
  <c r="AH20" i="17"/>
  <c r="AK20" i="17" s="1"/>
  <c r="AH113" i="17"/>
  <c r="AK113" i="17" s="1"/>
  <c r="A4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5" i="17"/>
  <c r="AK45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3" i="17"/>
  <c r="AK103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H112" i="17"/>
  <c r="AK112" i="17" s="1"/>
  <c r="E117" i="17"/>
  <c r="AH117" i="17" l="1"/>
</calcChain>
</file>

<file path=xl/sharedStrings.xml><?xml version="1.0" encoding="utf-8"?>
<sst xmlns="http://schemas.openxmlformats.org/spreadsheetml/2006/main" count="378" uniqueCount="173">
  <si>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</si>
  <si>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</si>
  <si>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</si>
  <si>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</si>
  <si>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</si>
  <si>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</si>
  <si>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</si>
  <si>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</si>
  <si>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</si>
  <si>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</si>
  <si>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</si>
  <si>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</si>
  <si>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</si>
  <si>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</si>
  <si>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</si>
  <si>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</si>
  <si>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</si>
  <si>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</si>
  <si>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</si>
  <si>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</si>
  <si>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</si>
  <si>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</si>
  <si>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</si>
  <si>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</si>
  <si>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</si>
  <si>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</si>
  <si>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</si>
  <si>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</si>
  <si>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</si>
  <si>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</si>
  <si>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</si>
  <si>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</si>
  <si>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</si>
  <si>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</si>
  <si>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</si>
  <si>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</si>
  <si>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</si>
  <si>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</si>
  <si>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</si>
  <si>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</si>
  <si>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</si>
  <si>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</si>
  <si>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</si>
  <si>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</si>
  <si>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</si>
  <si>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</si>
  <si>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</si>
  <si>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</si>
  <si>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</si>
  <si>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</si>
  <si>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</si>
  <si>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</si>
  <si>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</si>
  <si>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</si>
  <si>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</si>
  <si>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</si>
  <si>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</si>
  <si>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</si>
  <si>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</si>
  <si>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</si>
  <si>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</si>
  <si>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</si>
  <si>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</si>
  <si>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</si>
  <si>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</si>
  <si>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</si>
  <si>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</si>
  <si>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</si>
  <si>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</si>
  <si>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</si>
  <si>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</si>
  <si>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</si>
  <si>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</si>
  <si>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</si>
  <si>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</si>
  <si>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</si>
  <si>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</si>
  <si>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</si>
  <si>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</si>
  <si>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</si>
  <si>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</si>
  <si>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</si>
  <si>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</si>
  <si>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</si>
  <si>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</si>
  <si>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</si>
  <si>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</si>
  <si>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</si>
  <si>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</si>
  <si>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</si>
  <si>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</si>
  <si>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</si>
  <si>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</si>
  <si>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</si>
  <si>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</si>
  <si>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</si>
  <si>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</si>
  <si>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</si>
  <si>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</si>
  <si>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</si>
  <si>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</si>
  <si>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</si>
  <si>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</si>
  <si>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</si>
  <si>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</si>
  <si>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</si>
  <si>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আবুল কালাম 
আজাদ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</si>
  <si>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</si>
  <si>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</si>
  <si>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</si>
  <si>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</si>
  <si>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</si>
  <si>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</si>
  <si>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</si>
  <si>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</si>
  <si>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</si>
  <si>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</si>
  <si>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</si>
  <si>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</si>
  <si>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</si>
  <si>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</si>
  <si>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</si>
  <si>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</si>
  <si>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</si>
  <si>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</si>
  <si>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</si>
  <si>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</si>
  <si>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</si>
  <si>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</si>
  <si>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>মোঃ শাহিনুর 
আলম</t>
  </si>
  <si>
    <t>মোঃ আলামিন 
সরকার</t>
  </si>
  <si>
    <t>মোঃ মেহেদী হাসান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</si>
  <si>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</si>
  <si>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</si>
  <si>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</si>
  <si>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</si>
  <si>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</si>
  <si>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</si>
  <si>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</si>
  <si>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</si>
  <si>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</si>
  <si>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</si>
  <si>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</si>
  <si>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</si>
  <si>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</si>
  <si>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</si>
  <si>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</si>
  <si>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</si>
  <si>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</si>
  <si>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</si>
  <si>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</si>
  <si>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</si>
  <si>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</si>
  <si>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</si>
  <si>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</si>
  <si>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</si>
  <si>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</si>
  <si>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</si>
  <si>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</si>
  <si>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</si>
  <si>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</si>
  <si>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</si>
  <si>
    <t>মোঃ শাহরিয়ার</t>
  </si>
  <si>
    <t>show</t>
  </si>
  <si>
    <t>স: ক্যা: ম্যা:</t>
  </si>
  <si>
    <t>ডাটা এন্ট্রি অপা:</t>
  </si>
  <si>
    <t>ক্যার্টিন সু:</t>
  </si>
  <si>
    <t>ক্যার্টিন ম্যা:</t>
  </si>
  <si>
    <t>তারিখ (আগষ্ট ২০২৫)</t>
  </si>
  <si>
    <t>তুহিন মিয়া</t>
  </si>
  <si>
    <t>গেটকিপার</t>
  </si>
  <si>
    <t>রিপন মিয়া</t>
  </si>
  <si>
    <t xml:space="preserve">বিয়াম ক্যান্টিনে বিয়াম কর্মকর্তা/কর্মচারীদের আগষ্ট ২০২5 মাসের হাজিরার হিসাব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</si>
</sst>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K124"/>
  <sheetViews>
    <sheetView tabSelected="1" zoomScale="115" zoomScaleNormal="115" workbookViewId="0">
      <pane xSplit="4" ySplit="3" topLeftCell="G111" activePane="bottomRight" state="frozen"/>
      <selection pane="topRight" activeCell="E1" sqref="E1"/>
      <selection pane="bottomLeft" activeCell="A4" sqref="A4"/>
      <selection pane="bottomRight" activeCell="M75" sqref="M75"/>
    </sheetView>
  </sheetViews>
  <sheetFormatPr defaultColWidth="9.140625" defaultRowHeight="12.75" x14ac:dyDescent="0.2"/>
  <cols>
    <col min="1" max="1" width="3.7109375" style="4" bestFit="1" customWidth="1"/>
    <col min="2" max="2" width="20" style="1" customWidth="1"/>
    <col min="3" max="3" width="10.28515625" style="1" customWidth="1"/>
    <col min="4" max="4" width="10.7109375" style="1" customWidth="1"/>
    <col min="5" max="5" width="4.85546875" style="5" customWidth="1"/>
    <col min="6" max="6" width="5" style="1" customWidth="1"/>
    <col min="7" max="7" width="5" style="5" customWidth="1"/>
    <col min="8" max="8" width="4.7109375" style="1" customWidth="1"/>
    <col min="9" max="9" width="6.140625" style="5" customWidth="1"/>
    <col min="10" max="10" width="5.140625" style="1" customWidth="1"/>
    <col min="11" max="11" width="4.85546875" style="5" customWidth="1"/>
    <col min="12" max="12" width="4.7109375" style="1" customWidth="1"/>
    <col min="13" max="13" width="5" style="5" customWidth="1"/>
    <col min="14" max="14" width="5.7109375" style="1" customWidth="1"/>
    <col min="15" max="15" width="5.140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customWidth="1"/>
    <col min="20" max="20" width="8.28515625" style="5" customWidth="1"/>
    <col min="21" max="21" width="7.5703125" style="3" customWidth="1"/>
    <col min="22" max="22" width="7.7109375" style="62" customWidth="1"/>
    <col min="23" max="23" width="5.5703125" style="1" customWidth="1"/>
    <col min="24" max="24" width="6.42578125" style="5" customWidth="1"/>
    <col min="25" max="25" width="4.7109375" style="1" hidden="1" customWidth="1"/>
    <col min="26" max="26" width="5.28515625" style="5" hidden="1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24.710937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6" t="s">
        <v>172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13"/>
      <c r="AG1" s="12"/>
      <c r="AH1" s="12"/>
      <c r="AI1" s="8"/>
      <c r="AJ1" s="8"/>
      <c r="AK1" s="3" t="s">
        <v>163</v>
      </c>
    </row>
    <row r="2" spans="1:37" s="3" customFormat="1" ht="24.95" customHeight="1" x14ac:dyDescent="0.25">
      <c r="A2" s="68" t="s">
        <v>0</v>
      </c>
      <c r="B2" s="70" t="s">
        <v>1</v>
      </c>
      <c r="C2" s="70" t="s">
        <v>2</v>
      </c>
      <c r="D2" s="14" t="s">
        <v>3</v>
      </c>
      <c r="E2" s="73" t="s">
        <v>168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15"/>
      <c r="U2" s="61"/>
      <c r="V2" s="60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4" t="s">
        <v>4</v>
      </c>
      <c r="AI2" s="64" t="s">
        <v>5</v>
      </c>
      <c r="AJ2" s="8" t="s">
        <v>41</v>
      </c>
      <c r="AK2" s="3" t="s">
        <v>163</v>
      </c>
    </row>
    <row r="3" spans="1:37" s="3" customFormat="1" ht="24.95" customHeight="1" thickBot="1" x14ac:dyDescent="0.3">
      <c r="A3" s="69"/>
      <c r="B3" s="71"/>
      <c r="C3" s="71"/>
      <c r="D3" s="17"/>
      <c r="E3" s="18">
        <v>1</v>
      </c>
      <c r="F3" s="19">
        <v>2</v>
      </c>
      <c r="G3" s="18">
        <v>3</v>
      </c>
      <c r="H3" s="19">
        <v>4</v>
      </c>
      <c r="I3" s="18">
        <v>8</v>
      </c>
      <c r="J3" s="19">
        <v>9</v>
      </c>
      <c r="K3" s="18">
        <v>10</v>
      </c>
      <c r="L3" s="19">
        <v>11</v>
      </c>
      <c r="M3" s="18">
        <v>16</v>
      </c>
      <c r="N3" s="19">
        <v>17</v>
      </c>
      <c r="O3" s="18">
        <v>18</v>
      </c>
      <c r="P3" s="19">
        <v>19</v>
      </c>
      <c r="Q3" s="18">
        <v>20</v>
      </c>
      <c r="R3" s="19">
        <v>22</v>
      </c>
      <c r="S3" s="18">
        <v>23</v>
      </c>
      <c r="T3" s="18">
        <v>24</v>
      </c>
      <c r="U3" s="19">
        <v>25</v>
      </c>
      <c r="V3" s="18">
        <v>29</v>
      </c>
      <c r="W3" s="19">
        <v>30</v>
      </c>
      <c r="X3" s="18">
        <v>31</v>
      </c>
      <c r="Y3" s="19"/>
      <c r="Z3" s="18"/>
      <c r="AA3" s="19"/>
      <c r="AB3" s="18"/>
      <c r="AC3" s="20"/>
      <c r="AD3" s="21"/>
      <c r="AE3" s="19"/>
      <c r="AF3" s="18"/>
      <c r="AG3" s="19"/>
      <c r="AH3" s="72"/>
      <c r="AI3" s="65"/>
      <c r="AJ3" s="8" t="s">
        <v>41</v>
      </c>
      <c r="AK3" s="3" t="s">
        <v>163</v>
      </c>
    </row>
    <row r="4" spans="1:37" s="3" customFormat="1" ht="24.95" customHeight="1" thickTop="1" x14ac:dyDescent="0.25">
      <c r="A4" s="22">
        <f>SUBTOTAL(103,B$4:B4)</f>
        <v>1</v>
      </c>
      <c r="B4" s="23" t="s">
        <v>6</v>
      </c>
      <c r="C4" s="24" t="s">
        <v>7</v>
      </c>
      <c r="D4" s="40" t="s">
        <v>170</v>
      </c>
      <c r="E4" s="48"/>
      <c r="F4" s="49"/>
      <c r="G4" s="50"/>
      <c r="H4" s="49"/>
      <c r="I4" s="50">
        <v>500</v>
      </c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500</v>
      </c>
      <c r="AI4" s="26"/>
      <c r="AJ4" s="8" t="s">
        <v>41</v>
      </c>
      <c r="AK4" s="3" t="str">
        <f>IF(AH4=0,"Hide","Show")</f>
        <v>Show</v>
      </c>
    </row>
    <row r="5" spans="1:37" s="3" customFormat="1" ht="24.95" customHeight="1" x14ac:dyDescent="0.25">
      <c r="A5" s="22">
        <f>SUBTOTAL(103,B$4:B5)</f>
        <v>2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>
        <v>400</v>
      </c>
      <c r="I5" s="29">
        <v>600</v>
      </c>
      <c r="J5" s="22"/>
      <c r="K5" s="29"/>
      <c r="L5" s="22"/>
      <c r="M5" s="29"/>
      <c r="N5" s="22"/>
      <c r="O5" s="29"/>
      <c r="P5" s="22"/>
      <c r="Q5" s="29"/>
      <c r="R5" s="22"/>
      <c r="S5" s="29"/>
      <c r="T5" s="29"/>
      <c r="U5" s="22"/>
      <c r="V5" s="29">
        <v>500</v>
      </c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40" si="0">SUM(E5:AG5)</f>
        <v>1500</v>
      </c>
      <c r="AI5" s="26"/>
      <c r="AJ5" s="8" t="s">
        <v>41</v>
      </c>
      <c r="AK5" s="3" t="str">
        <f>IF(AH5=0,"Hide","Show")</f>
        <v>Show</v>
      </c>
    </row>
    <row r="6" spans="1:37" s="3" customFormat="1" ht="24.95" customHeight="1" x14ac:dyDescent="0.25">
      <c r="A6" s="22">
        <f>SUBTOTAL(103,B$4:B6)</f>
        <v>3</v>
      </c>
      <c r="B6" s="30" t="s">
        <v>161</v>
      </c>
      <c r="C6" s="28" t="s">
        <v>7</v>
      </c>
      <c r="D6" s="41" t="s">
        <v>7</v>
      </c>
      <c r="E6" s="52">
        <v>400</v>
      </c>
      <c r="F6" s="22">
        <v>600</v>
      </c>
      <c r="G6" s="29"/>
      <c r="H6" s="22"/>
      <c r="I6" s="29">
        <v>500</v>
      </c>
      <c r="J6" s="22">
        <v>600</v>
      </c>
      <c r="K6" s="29"/>
      <c r="L6" s="22"/>
      <c r="M6" s="29"/>
      <c r="N6" s="22"/>
      <c r="O6" s="29"/>
      <c r="P6" s="22"/>
      <c r="Q6" s="29">
        <v>400</v>
      </c>
      <c r="R6" s="22"/>
      <c r="S6" s="29">
        <v>600</v>
      </c>
      <c r="T6" s="29"/>
      <c r="U6" s="22"/>
      <c r="V6" s="29"/>
      <c r="W6" s="22">
        <v>400</v>
      </c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3500</v>
      </c>
      <c r="AI6" s="26"/>
      <c r="AJ6" s="8" t="s">
        <v>41</v>
      </c>
      <c r="AK6" s="3" t="str">
        <f t="shared" ref="AK6:AK69" si="1">IF(AH6=0,"Hide","Show")</f>
        <v>Show</v>
      </c>
    </row>
    <row r="7" spans="1:37" s="3" customFormat="1" ht="24.95" customHeight="1" x14ac:dyDescent="0.25">
      <c r="A7" s="22">
        <f>SUBTOTAL(103,B$4:B7)</f>
        <v>4</v>
      </c>
      <c r="B7" s="30" t="s">
        <v>9</v>
      </c>
      <c r="C7" s="30" t="s">
        <v>7</v>
      </c>
      <c r="D7" s="42" t="s">
        <v>7</v>
      </c>
      <c r="E7" s="52"/>
      <c r="F7" s="22"/>
      <c r="G7" s="29"/>
      <c r="H7" s="22"/>
      <c r="I7" s="29">
        <v>500</v>
      </c>
      <c r="J7" s="22"/>
      <c r="K7" s="29">
        <v>600</v>
      </c>
      <c r="L7" s="22"/>
      <c r="M7" s="29"/>
      <c r="N7" s="22">
        <v>600</v>
      </c>
      <c r="O7" s="29"/>
      <c r="P7" s="22"/>
      <c r="Q7" s="29"/>
      <c r="R7" s="22"/>
      <c r="S7" s="29"/>
      <c r="T7" s="29">
        <v>600</v>
      </c>
      <c r="U7" s="22"/>
      <c r="V7" s="29"/>
      <c r="W7" s="22"/>
      <c r="X7" s="29">
        <v>400</v>
      </c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2700</v>
      </c>
      <c r="AI7" s="26"/>
      <c r="AJ7" s="8" t="s">
        <v>41</v>
      </c>
      <c r="AK7" s="3" t="str">
        <f t="shared" si="1"/>
        <v>Show</v>
      </c>
    </row>
    <row r="8" spans="1:37" s="3" customFormat="1" ht="24.95" customHeight="1" x14ac:dyDescent="0.25">
      <c r="A8" s="22">
        <f>SUBTOTAL(103,B$4:B8)</f>
        <v>5</v>
      </c>
      <c r="B8" s="27" t="s">
        <v>129</v>
      </c>
      <c r="C8" s="30" t="s">
        <v>7</v>
      </c>
      <c r="D8" s="42" t="s">
        <v>7</v>
      </c>
      <c r="E8" s="52"/>
      <c r="F8" s="22"/>
      <c r="G8" s="29"/>
      <c r="H8" s="22"/>
      <c r="I8" s="29">
        <v>500</v>
      </c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500</v>
      </c>
      <c r="AI8" s="26"/>
      <c r="AJ8" s="8" t="s">
        <v>41</v>
      </c>
      <c r="AK8" s="3" t="str">
        <f t="shared" si="1"/>
        <v>Show</v>
      </c>
    </row>
    <row r="9" spans="1:37" s="3" customFormat="1" ht="24.95" customHeight="1" x14ac:dyDescent="0.25">
      <c r="A9" s="22">
        <f>SUBTOTAL(103,B$4:B9)</f>
        <v>6</v>
      </c>
      <c r="B9" s="27" t="s">
        <v>58</v>
      </c>
      <c r="C9" s="30" t="s">
        <v>7</v>
      </c>
      <c r="D9" s="42" t="s">
        <v>7</v>
      </c>
      <c r="E9" s="52"/>
      <c r="F9" s="22"/>
      <c r="G9" s="29"/>
      <c r="H9" s="22"/>
      <c r="I9" s="29">
        <v>600</v>
      </c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600</v>
      </c>
      <c r="AI9" s="26"/>
      <c r="AJ9" s="8" t="s">
        <v>41</v>
      </c>
      <c r="AK9" s="3" t="str">
        <f t="shared" si="1"/>
        <v>Show</v>
      </c>
    </row>
    <row r="10" spans="1:37" s="3" customFormat="1" ht="21" hidden="1" customHeight="1" x14ac:dyDescent="0.25">
      <c r="A10" s="22">
        <f>SUBTOTAL(103,B$4:B10)</f>
        <v>6</v>
      </c>
      <c r="B10" s="27" t="s">
        <v>45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41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7</v>
      </c>
      <c r="B11" s="27" t="s">
        <v>125</v>
      </c>
      <c r="C11" s="30" t="s">
        <v>7</v>
      </c>
      <c r="D11" s="42" t="s">
        <v>7</v>
      </c>
      <c r="E11" s="52"/>
      <c r="F11" s="22"/>
      <c r="G11" s="29"/>
      <c r="H11" s="22"/>
      <c r="I11" s="29">
        <v>500</v>
      </c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500</v>
      </c>
      <c r="AI11" s="26"/>
      <c r="AJ11" s="8"/>
      <c r="AK11" s="3" t="str">
        <f t="shared" si="1"/>
        <v>Show</v>
      </c>
    </row>
    <row r="12" spans="1:37" s="3" customFormat="1" ht="24.95" hidden="1" customHeight="1" x14ac:dyDescent="0.25">
      <c r="A12" s="22">
        <f>SUBTOTAL(103,B$4:B12)</f>
        <v>7</v>
      </c>
      <c r="B12" s="30" t="s">
        <v>59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41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8</v>
      </c>
      <c r="B13" s="30" t="s">
        <v>10</v>
      </c>
      <c r="C13" s="30" t="s">
        <v>11</v>
      </c>
      <c r="D13" s="43" t="s">
        <v>12</v>
      </c>
      <c r="E13" s="52"/>
      <c r="F13" s="22"/>
      <c r="G13" s="29">
        <v>400</v>
      </c>
      <c r="H13" s="22"/>
      <c r="I13" s="29">
        <v>600</v>
      </c>
      <c r="J13" s="22"/>
      <c r="K13" s="29"/>
      <c r="L13" s="22"/>
      <c r="M13" s="29"/>
      <c r="N13" s="22"/>
      <c r="O13" s="29"/>
      <c r="P13" s="22"/>
      <c r="Q13" s="29"/>
      <c r="R13" s="22"/>
      <c r="S13" s="29"/>
      <c r="T13" s="29"/>
      <c r="U13" s="22"/>
      <c r="V13" s="29"/>
      <c r="W13" s="22">
        <v>600</v>
      </c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1600</v>
      </c>
      <c r="AI13" s="26"/>
      <c r="AJ13" s="8" t="s">
        <v>41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9</v>
      </c>
      <c r="B14" s="27" t="s">
        <v>130</v>
      </c>
      <c r="C14" s="30" t="s">
        <v>11</v>
      </c>
      <c r="D14" s="43" t="s">
        <v>13</v>
      </c>
      <c r="E14" s="52"/>
      <c r="F14" s="22"/>
      <c r="G14" s="29">
        <v>400</v>
      </c>
      <c r="H14" s="22"/>
      <c r="I14" s="29"/>
      <c r="J14" s="22"/>
      <c r="K14" s="29"/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>
        <v>600</v>
      </c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1000</v>
      </c>
      <c r="AI14" s="26"/>
      <c r="AJ14" s="8" t="s">
        <v>41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10</v>
      </c>
      <c r="B15" s="30" t="s">
        <v>131</v>
      </c>
      <c r="C15" s="30" t="s">
        <v>11</v>
      </c>
      <c r="D15" s="43" t="s">
        <v>13</v>
      </c>
      <c r="E15" s="52"/>
      <c r="F15" s="22"/>
      <c r="G15" s="29"/>
      <c r="H15" s="22"/>
      <c r="I15" s="29">
        <v>600</v>
      </c>
      <c r="J15" s="22"/>
      <c r="K15" s="29">
        <v>600</v>
      </c>
      <c r="L15" s="22"/>
      <c r="M15" s="29"/>
      <c r="N15" s="22">
        <v>500</v>
      </c>
      <c r="O15" s="29"/>
      <c r="P15" s="22"/>
      <c r="Q15" s="29"/>
      <c r="R15" s="22"/>
      <c r="S15" s="29"/>
      <c r="T15" s="29">
        <v>600</v>
      </c>
      <c r="U15" s="22"/>
      <c r="V15" s="29"/>
      <c r="W15" s="22"/>
      <c r="X15" s="29">
        <v>600</v>
      </c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2900</v>
      </c>
      <c r="AI15" s="26"/>
      <c r="AJ15" s="8" t="s">
        <v>41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10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41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11</v>
      </c>
      <c r="B17" s="30" t="s">
        <v>162</v>
      </c>
      <c r="C17" s="30" t="s">
        <v>15</v>
      </c>
      <c r="D17" s="42" t="s">
        <v>15</v>
      </c>
      <c r="E17" s="52"/>
      <c r="F17" s="22">
        <v>400</v>
      </c>
      <c r="G17" s="29"/>
      <c r="H17" s="22"/>
      <c r="I17" s="29">
        <v>500</v>
      </c>
      <c r="J17" s="22">
        <v>600</v>
      </c>
      <c r="K17" s="29"/>
      <c r="L17" s="22"/>
      <c r="M17" s="29">
        <v>600</v>
      </c>
      <c r="N17" s="22"/>
      <c r="O17" s="29"/>
      <c r="P17" s="22"/>
      <c r="Q17" s="29"/>
      <c r="R17" s="22"/>
      <c r="S17" s="29">
        <v>600</v>
      </c>
      <c r="T17" s="29"/>
      <c r="U17" s="22"/>
      <c r="V17" s="29"/>
      <c r="W17" s="22"/>
      <c r="X17" s="29">
        <v>500</v>
      </c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3200</v>
      </c>
      <c r="AI17" s="26"/>
      <c r="AJ17" s="8" t="s">
        <v>41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12</v>
      </c>
      <c r="B18" s="30" t="s">
        <v>132</v>
      </c>
      <c r="C18" s="30" t="s">
        <v>15</v>
      </c>
      <c r="D18" s="42" t="s">
        <v>15</v>
      </c>
      <c r="E18" s="52"/>
      <c r="F18" s="22"/>
      <c r="G18" s="29"/>
      <c r="H18" s="22"/>
      <c r="I18" s="29"/>
      <c r="J18" s="22"/>
      <c r="K18" s="29"/>
      <c r="L18" s="22">
        <v>600</v>
      </c>
      <c r="M18" s="29"/>
      <c r="N18" s="22"/>
      <c r="O18" s="29">
        <v>600</v>
      </c>
      <c r="P18" s="22"/>
      <c r="Q18" s="29"/>
      <c r="R18" s="22"/>
      <c r="S18" s="29"/>
      <c r="T18" s="29"/>
      <c r="U18" s="22">
        <v>600</v>
      </c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1800</v>
      </c>
      <c r="AI18" s="26"/>
      <c r="AJ18" s="8" t="s">
        <v>41</v>
      </c>
      <c r="AK18" s="3" t="str">
        <f t="shared" si="1"/>
        <v>Show</v>
      </c>
    </row>
    <row r="19" spans="1:37" s="3" customFormat="1" ht="24.95" customHeight="1" x14ac:dyDescent="0.25">
      <c r="A19" s="22">
        <f>SUBTOTAL(103,B$4:B19)</f>
        <v>13</v>
      </c>
      <c r="B19" s="30" t="s">
        <v>133</v>
      </c>
      <c r="C19" s="30" t="s">
        <v>15</v>
      </c>
      <c r="D19" s="42" t="s">
        <v>15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>
        <v>600</v>
      </c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600</v>
      </c>
      <c r="AI19" s="26"/>
      <c r="AJ19" s="8"/>
      <c r="AK19" s="3" t="str">
        <f t="shared" si="1"/>
        <v>Show</v>
      </c>
    </row>
    <row r="20" spans="1:37" s="3" customFormat="1" ht="24.95" customHeight="1" x14ac:dyDescent="0.25">
      <c r="A20" s="22">
        <f>SUBTOTAL(103,B$4:B20)</f>
        <v>14</v>
      </c>
      <c r="B20" s="30" t="s">
        <v>17</v>
      </c>
      <c r="C20" s="30" t="s">
        <v>15</v>
      </c>
      <c r="D20" s="41" t="s">
        <v>7</v>
      </c>
      <c r="E20" s="52"/>
      <c r="F20" s="22"/>
      <c r="G20" s="29">
        <v>600</v>
      </c>
      <c r="H20" s="22"/>
      <c r="I20" s="29">
        <v>500</v>
      </c>
      <c r="J20" s="22"/>
      <c r="K20" s="29">
        <v>600</v>
      </c>
      <c r="L20" s="22"/>
      <c r="M20" s="29"/>
      <c r="N20" s="22">
        <v>600</v>
      </c>
      <c r="O20" s="29"/>
      <c r="P20" s="22"/>
      <c r="Q20" s="29"/>
      <c r="R20" s="22"/>
      <c r="S20" s="29"/>
      <c r="T20" s="29">
        <v>600</v>
      </c>
      <c r="U20" s="22"/>
      <c r="V20" s="29"/>
      <c r="W20" s="22"/>
      <c r="X20" s="29">
        <v>600</v>
      </c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3500</v>
      </c>
      <c r="AI20" s="26"/>
      <c r="AJ20" s="8" t="s">
        <v>41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15</v>
      </c>
      <c r="B21" s="27" t="s">
        <v>134</v>
      </c>
      <c r="C21" s="30" t="s">
        <v>18</v>
      </c>
      <c r="D21" s="42" t="s">
        <v>18</v>
      </c>
      <c r="E21" s="52"/>
      <c r="F21" s="22"/>
      <c r="G21" s="29"/>
      <c r="H21" s="22"/>
      <c r="I21" s="29">
        <v>500</v>
      </c>
      <c r="J21" s="22"/>
      <c r="K21" s="29"/>
      <c r="L21" s="22"/>
      <c r="M21" s="29"/>
      <c r="N21" s="22"/>
      <c r="O21" s="29"/>
      <c r="P21" s="22"/>
      <c r="Q21" s="29"/>
      <c r="R21" s="22">
        <v>500</v>
      </c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1000</v>
      </c>
      <c r="AI21" s="26"/>
      <c r="AJ21" s="8" t="s">
        <v>41</v>
      </c>
      <c r="AK21" s="3" t="str">
        <f t="shared" si="1"/>
        <v>Show</v>
      </c>
    </row>
    <row r="22" spans="1:37" s="3" customFormat="1" ht="24.95" hidden="1" customHeight="1" x14ac:dyDescent="0.25">
      <c r="A22" s="22">
        <f>SUBTOTAL(103,B$4:B22)</f>
        <v>15</v>
      </c>
      <c r="B22" s="27" t="s">
        <v>135</v>
      </c>
      <c r="C22" s="30" t="s">
        <v>18</v>
      </c>
      <c r="D22" s="43" t="s">
        <v>19</v>
      </c>
      <c r="E22" s="52"/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0</v>
      </c>
      <c r="AI22" s="26"/>
      <c r="AJ22" s="8" t="s">
        <v>41</v>
      </c>
      <c r="AK22" s="3" t="str">
        <f t="shared" si="1"/>
        <v>Hide</v>
      </c>
    </row>
    <row r="23" spans="1:37" s="3" customFormat="1" ht="24.95" customHeight="1" x14ac:dyDescent="0.25">
      <c r="A23" s="22">
        <f>SUBTOTAL(103,B$4:B23)</f>
        <v>16</v>
      </c>
      <c r="B23" s="30" t="s">
        <v>21</v>
      </c>
      <c r="C23" s="30" t="s">
        <v>20</v>
      </c>
      <c r="D23" s="41" t="s">
        <v>7</v>
      </c>
      <c r="E23" s="52"/>
      <c r="F23" s="22"/>
      <c r="G23" s="29"/>
      <c r="H23" s="22"/>
      <c r="I23" s="29">
        <v>500</v>
      </c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500</v>
      </c>
      <c r="AI23" s="26"/>
      <c r="AJ23" s="8"/>
      <c r="AK23" s="3" t="str">
        <f t="shared" si="1"/>
        <v>Show</v>
      </c>
    </row>
    <row r="24" spans="1:37" s="3" customFormat="1" ht="24.95" customHeight="1" x14ac:dyDescent="0.25">
      <c r="A24" s="22">
        <f>SUBTOTAL(103,B$4:B24)</f>
        <v>17</v>
      </c>
      <c r="B24" s="30" t="s">
        <v>61</v>
      </c>
      <c r="C24" s="30" t="s">
        <v>20</v>
      </c>
      <c r="D24" s="41" t="s">
        <v>7</v>
      </c>
      <c r="E24" s="52"/>
      <c r="F24" s="22"/>
      <c r="G24" s="29"/>
      <c r="H24" s="22"/>
      <c r="I24" s="29">
        <v>500</v>
      </c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500</v>
      </c>
      <c r="AI24" s="26"/>
      <c r="AJ24" s="8"/>
      <c r="AK24" s="3" t="str">
        <f t="shared" si="1"/>
        <v>Show</v>
      </c>
    </row>
    <row r="25" spans="1:37" s="3" customFormat="1" ht="24.95" customHeight="1" x14ac:dyDescent="0.25">
      <c r="A25" s="22">
        <f>SUBTOTAL(103,B$4:B25)</f>
        <v>18</v>
      </c>
      <c r="B25" s="30" t="s">
        <v>62</v>
      </c>
      <c r="C25" s="30" t="s">
        <v>20</v>
      </c>
      <c r="D25" s="42" t="s">
        <v>63</v>
      </c>
      <c r="E25" s="52"/>
      <c r="F25" s="22"/>
      <c r="G25" s="29"/>
      <c r="H25" s="22"/>
      <c r="I25" s="29">
        <v>500</v>
      </c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500</v>
      </c>
      <c r="AI25" s="26"/>
      <c r="AJ25" s="8"/>
      <c r="AK25" s="3" t="str">
        <f t="shared" si="1"/>
        <v>Show</v>
      </c>
    </row>
    <row r="26" spans="1:37" s="3" customFormat="1" ht="24.95" customHeight="1" x14ac:dyDescent="0.25">
      <c r="A26" s="22">
        <f>SUBTOTAL(103,B$4:B26)</f>
        <v>19</v>
      </c>
      <c r="B26" s="30" t="s">
        <v>56</v>
      </c>
      <c r="C26" s="30" t="s">
        <v>20</v>
      </c>
      <c r="D26" s="42" t="s">
        <v>63</v>
      </c>
      <c r="E26" s="52"/>
      <c r="F26" s="22"/>
      <c r="G26" s="29"/>
      <c r="H26" s="22"/>
      <c r="I26" s="29">
        <v>500</v>
      </c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500</v>
      </c>
      <c r="AI26" s="26"/>
      <c r="AJ26" s="8"/>
      <c r="AK26" s="3" t="str">
        <f t="shared" si="1"/>
        <v>Show</v>
      </c>
    </row>
    <row r="27" spans="1:37" s="3" customFormat="1" ht="19.5" hidden="1" customHeight="1" x14ac:dyDescent="0.25">
      <c r="A27" s="22">
        <f>SUBTOTAL(103,B$4:B27)</f>
        <v>19</v>
      </c>
      <c r="B27" s="30" t="s">
        <v>57</v>
      </c>
      <c r="C27" s="30" t="s">
        <v>20</v>
      </c>
      <c r="D27" s="42" t="s">
        <v>116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hidden="1" customHeight="1" x14ac:dyDescent="0.25">
      <c r="A28" s="22">
        <f>SUBTOTAL(103,B$4:B28)</f>
        <v>19</v>
      </c>
      <c r="B28" s="27" t="s">
        <v>136</v>
      </c>
      <c r="C28" s="30" t="s">
        <v>28</v>
      </c>
      <c r="D28" s="41" t="s">
        <v>116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20</v>
      </c>
      <c r="B29" s="30" t="s">
        <v>137</v>
      </c>
      <c r="C29" s="30" t="s">
        <v>20</v>
      </c>
      <c r="D29" s="41" t="s">
        <v>116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>
        <v>500</v>
      </c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500</v>
      </c>
      <c r="AI29" s="26"/>
      <c r="AJ29" s="8"/>
      <c r="AK29" s="3" t="str">
        <f t="shared" si="1"/>
        <v>Show</v>
      </c>
    </row>
    <row r="30" spans="1:37" s="3" customFormat="1" ht="24.95" hidden="1" customHeight="1" x14ac:dyDescent="0.25">
      <c r="A30" s="22">
        <f>SUBTOTAL(103,B$4:B30)</f>
        <v>20</v>
      </c>
      <c r="B30" s="30" t="s">
        <v>64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customHeight="1" x14ac:dyDescent="0.25">
      <c r="A31" s="22">
        <f>SUBTOTAL(103,B$4:B31)</f>
        <v>21</v>
      </c>
      <c r="B31" s="30" t="s">
        <v>169</v>
      </c>
      <c r="C31" s="30" t="s">
        <v>20</v>
      </c>
      <c r="D31" s="41" t="s">
        <v>20</v>
      </c>
      <c r="E31" s="52"/>
      <c r="F31" s="22"/>
      <c r="G31" s="29"/>
      <c r="H31" s="22"/>
      <c r="I31" s="29">
        <v>500</v>
      </c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500</v>
      </c>
      <c r="AI31" s="26"/>
      <c r="AJ31" s="8"/>
    </row>
    <row r="32" spans="1:37" s="3" customFormat="1" ht="24.95" customHeight="1" x14ac:dyDescent="0.25">
      <c r="A32" s="22">
        <f>SUBTOTAL(103,B$4:B32)</f>
        <v>22</v>
      </c>
      <c r="B32" s="30" t="s">
        <v>65</v>
      </c>
      <c r="C32" s="30" t="s">
        <v>20</v>
      </c>
      <c r="D32" s="42" t="s">
        <v>20</v>
      </c>
      <c r="E32" s="52"/>
      <c r="F32" s="22"/>
      <c r="G32" s="29"/>
      <c r="H32" s="22"/>
      <c r="I32" s="29">
        <v>500</v>
      </c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500</v>
      </c>
      <c r="AI32" s="26"/>
      <c r="AJ32" s="8"/>
      <c r="AK32" s="3" t="str">
        <f t="shared" si="1"/>
        <v>Show</v>
      </c>
    </row>
    <row r="33" spans="1:37" s="3" customFormat="1" ht="24.95" hidden="1" customHeight="1" x14ac:dyDescent="0.25">
      <c r="A33" s="22">
        <f>SUBTOTAL(103,B$4:B33)</f>
        <v>22</v>
      </c>
      <c r="B33" s="27" t="s">
        <v>66</v>
      </c>
      <c r="C33" s="30" t="s">
        <v>67</v>
      </c>
      <c r="D33" s="42" t="s">
        <v>63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hidden="1" customHeight="1" x14ac:dyDescent="0.25">
      <c r="A34" s="22">
        <f>SUBTOTAL(103,B$4:B34)</f>
        <v>22</v>
      </c>
      <c r="B34" s="30" t="s">
        <v>51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hidden="1" customHeight="1" x14ac:dyDescent="0.25">
      <c r="A35" s="22">
        <f>SUBTOTAL(103,B$4:B35)</f>
        <v>22</v>
      </c>
      <c r="B35" s="30" t="s">
        <v>23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22</v>
      </c>
      <c r="B36" s="30" t="s">
        <v>68</v>
      </c>
      <c r="C36" s="30" t="s">
        <v>22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hidden="1" customHeight="1" x14ac:dyDescent="0.25">
      <c r="A37" s="22">
        <f>SUBTOTAL(103,B$4:B37)</f>
        <v>22</v>
      </c>
      <c r="B37" s="30" t="s">
        <v>69</v>
      </c>
      <c r="C37" s="30" t="s">
        <v>50</v>
      </c>
      <c r="D37" s="41" t="s">
        <v>7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hidden="1" customHeight="1" x14ac:dyDescent="0.25">
      <c r="A38" s="22">
        <f>SUBTOTAL(103,B$4:B38)</f>
        <v>22</v>
      </c>
      <c r="B38" s="27" t="s">
        <v>138</v>
      </c>
      <c r="C38" s="30" t="s">
        <v>22</v>
      </c>
      <c r="D38" s="41" t="s">
        <v>116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22</v>
      </c>
      <c r="B39" s="30" t="s">
        <v>52</v>
      </c>
      <c r="C39" s="30" t="s">
        <v>22</v>
      </c>
      <c r="D39" s="41" t="s">
        <v>116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22</v>
      </c>
      <c r="B40" s="27" t="s">
        <v>70</v>
      </c>
      <c r="C40" s="30" t="s">
        <v>22</v>
      </c>
      <c r="D40" s="41" t="s">
        <v>7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si="0"/>
        <v>0</v>
      </c>
      <c r="AI40" s="26"/>
      <c r="AJ40" s="8"/>
      <c r="AK40" s="3" t="str">
        <f t="shared" si="1"/>
        <v>Hide</v>
      </c>
    </row>
    <row r="41" spans="1:37" s="3" customFormat="1" ht="24.95" customHeight="1" x14ac:dyDescent="0.25">
      <c r="A41" s="22">
        <f>SUBTOTAL(103,B$4:B41)</f>
        <v>23</v>
      </c>
      <c r="B41" s="30" t="s">
        <v>60</v>
      </c>
      <c r="C41" s="30" t="s">
        <v>28</v>
      </c>
      <c r="D41" s="42" t="s">
        <v>116</v>
      </c>
      <c r="E41" s="52"/>
      <c r="F41" s="22"/>
      <c r="G41" s="29"/>
      <c r="H41" s="22"/>
      <c r="I41" s="29">
        <v>500</v>
      </c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ref="AH41:AH73" si="2">SUM(E41:AG41)</f>
        <v>500</v>
      </c>
      <c r="AI41" s="26"/>
      <c r="AJ41" s="8"/>
      <c r="AK41" s="3" t="str">
        <f t="shared" si="1"/>
        <v>Show</v>
      </c>
    </row>
    <row r="42" spans="1:37" s="3" customFormat="1" ht="24.95" customHeight="1" x14ac:dyDescent="0.25">
      <c r="A42" s="22">
        <f>SUBTOTAL(103,B$4:B42)</f>
        <v>24</v>
      </c>
      <c r="B42" s="27" t="s">
        <v>139</v>
      </c>
      <c r="C42" s="30" t="s">
        <v>49</v>
      </c>
      <c r="D42" s="42" t="s">
        <v>49</v>
      </c>
      <c r="E42" s="52"/>
      <c r="F42" s="22"/>
      <c r="G42" s="29"/>
      <c r="H42" s="22"/>
      <c r="I42" s="29">
        <v>500</v>
      </c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500</v>
      </c>
      <c r="AI42" s="26"/>
      <c r="AJ42" s="8"/>
      <c r="AK42" s="3" t="str">
        <f t="shared" si="1"/>
        <v>Show</v>
      </c>
    </row>
    <row r="43" spans="1:37" s="3" customFormat="1" ht="24.95" customHeight="1" x14ac:dyDescent="0.25">
      <c r="A43" s="22">
        <f>SUBTOTAL(103,B$4:B43)</f>
        <v>25</v>
      </c>
      <c r="B43" s="27" t="s">
        <v>71</v>
      </c>
      <c r="C43" s="30" t="s">
        <v>49</v>
      </c>
      <c r="D43" s="42" t="s">
        <v>49</v>
      </c>
      <c r="E43" s="52"/>
      <c r="F43" s="22"/>
      <c r="G43" s="29"/>
      <c r="H43" s="22"/>
      <c r="I43" s="29">
        <v>500</v>
      </c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500</v>
      </c>
      <c r="AI43" s="26"/>
      <c r="AJ43" s="8"/>
      <c r="AK43" s="3" t="str">
        <f t="shared" si="1"/>
        <v>Show</v>
      </c>
    </row>
    <row r="44" spans="1:37" s="3" customFormat="1" ht="24.95" customHeight="1" x14ac:dyDescent="0.25">
      <c r="A44" s="22">
        <f>SUBTOTAL(103,B$4:B44)</f>
        <v>26</v>
      </c>
      <c r="B44" s="30" t="s">
        <v>53</v>
      </c>
      <c r="C44" s="30" t="s">
        <v>54</v>
      </c>
      <c r="D44" s="42" t="s">
        <v>54</v>
      </c>
      <c r="E44" s="52"/>
      <c r="F44" s="22"/>
      <c r="G44" s="29"/>
      <c r="H44" s="22"/>
      <c r="I44" s="29">
        <v>500</v>
      </c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500</v>
      </c>
      <c r="AI44" s="26"/>
      <c r="AJ44" s="8"/>
      <c r="AK44" s="3" t="str">
        <f t="shared" si="1"/>
        <v>Show</v>
      </c>
    </row>
    <row r="45" spans="1:37" s="3" customFormat="1" ht="24.95" customHeight="1" x14ac:dyDescent="0.25">
      <c r="A45" s="22">
        <f>SUBTOTAL(103,B$4:B45)</f>
        <v>27</v>
      </c>
      <c r="B45" s="27" t="s">
        <v>140</v>
      </c>
      <c r="C45" s="30" t="s">
        <v>25</v>
      </c>
      <c r="D45" s="43" t="s">
        <v>127</v>
      </c>
      <c r="E45" s="52"/>
      <c r="F45" s="22"/>
      <c r="G45" s="29"/>
      <c r="H45" s="22"/>
      <c r="I45" s="29">
        <v>500</v>
      </c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500</v>
      </c>
      <c r="AI45" s="26"/>
      <c r="AJ45" s="8"/>
      <c r="AK45" s="3" t="str">
        <f t="shared" si="1"/>
        <v>Show</v>
      </c>
    </row>
    <row r="46" spans="1:37" s="3" customFormat="1" ht="24.95" customHeight="1" x14ac:dyDescent="0.25">
      <c r="A46" s="22">
        <f>SUBTOTAL(103,B$4:B46)</f>
        <v>28</v>
      </c>
      <c r="B46" s="30" t="s">
        <v>120</v>
      </c>
      <c r="C46" s="30" t="s">
        <v>7</v>
      </c>
      <c r="D46" s="42" t="s">
        <v>49</v>
      </c>
      <c r="E46" s="52"/>
      <c r="F46" s="22"/>
      <c r="G46" s="29"/>
      <c r="H46" s="22"/>
      <c r="I46" s="29">
        <v>500</v>
      </c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500</v>
      </c>
      <c r="AI46" s="26"/>
      <c r="AJ46" s="8"/>
      <c r="AK46" s="3" t="str">
        <f t="shared" si="1"/>
        <v>Show</v>
      </c>
    </row>
    <row r="47" spans="1:37" s="3" customFormat="1" ht="24.95" hidden="1" customHeight="1" x14ac:dyDescent="0.25">
      <c r="A47" s="22">
        <f>SUBTOTAL(103,B$4:B47)</f>
        <v>28</v>
      </c>
      <c r="B47" s="30" t="s">
        <v>72</v>
      </c>
      <c r="C47" s="30" t="s">
        <v>49</v>
      </c>
      <c r="D47" s="42" t="s">
        <v>49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customHeight="1" x14ac:dyDescent="0.25">
      <c r="A48" s="22">
        <f>SUBTOTAL(103,B$4:B48)</f>
        <v>29</v>
      </c>
      <c r="B48" s="30" t="s">
        <v>73</v>
      </c>
      <c r="C48" s="30" t="s">
        <v>49</v>
      </c>
      <c r="D48" s="42" t="s">
        <v>49</v>
      </c>
      <c r="E48" s="52"/>
      <c r="F48" s="22"/>
      <c r="G48" s="29"/>
      <c r="H48" s="22"/>
      <c r="I48" s="29">
        <v>500</v>
      </c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500</v>
      </c>
      <c r="AI48" s="26"/>
      <c r="AJ48" s="8"/>
      <c r="AK48" s="3" t="str">
        <f t="shared" si="1"/>
        <v>Show</v>
      </c>
    </row>
    <row r="49" spans="1:37" s="3" customFormat="1" ht="24.95" customHeight="1" x14ac:dyDescent="0.25">
      <c r="A49" s="22">
        <f>SUBTOTAL(103,B$4:B49)</f>
        <v>30</v>
      </c>
      <c r="B49" s="27" t="s">
        <v>74</v>
      </c>
      <c r="C49" s="30" t="s">
        <v>49</v>
      </c>
      <c r="D49" s="42" t="s">
        <v>49</v>
      </c>
      <c r="E49" s="52"/>
      <c r="F49" s="22"/>
      <c r="G49" s="29"/>
      <c r="H49" s="22"/>
      <c r="I49" s="29">
        <v>500</v>
      </c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500</v>
      </c>
      <c r="AI49" s="26"/>
      <c r="AJ49" s="8"/>
      <c r="AK49" s="3" t="str">
        <f t="shared" si="1"/>
        <v>Show</v>
      </c>
    </row>
    <row r="50" spans="1:37" s="3" customFormat="1" ht="24.95" customHeight="1" x14ac:dyDescent="0.25">
      <c r="A50" s="22">
        <f>SUBTOTAL(103,B$4:B50)</f>
        <v>31</v>
      </c>
      <c r="B50" s="30" t="s">
        <v>122</v>
      </c>
      <c r="C50" s="30" t="s">
        <v>123</v>
      </c>
      <c r="D50" s="42" t="s">
        <v>49</v>
      </c>
      <c r="E50" s="52"/>
      <c r="F50" s="22"/>
      <c r="G50" s="29"/>
      <c r="H50" s="22"/>
      <c r="I50" s="29">
        <v>500</v>
      </c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500</v>
      </c>
      <c r="AI50" s="26"/>
      <c r="AJ50" s="8"/>
      <c r="AK50" s="3" t="str">
        <f t="shared" si="1"/>
        <v>Show</v>
      </c>
    </row>
    <row r="51" spans="1:37" s="3" customFormat="1" ht="24.95" customHeight="1" x14ac:dyDescent="0.25">
      <c r="A51" s="22">
        <f>SUBTOTAL(103,B$4:B51)</f>
        <v>32</v>
      </c>
      <c r="B51" s="30" t="s">
        <v>141</v>
      </c>
      <c r="C51" s="30" t="s">
        <v>24</v>
      </c>
      <c r="D51" s="41" t="s">
        <v>7</v>
      </c>
      <c r="E51" s="52"/>
      <c r="F51" s="22"/>
      <c r="G51" s="29"/>
      <c r="H51" s="22"/>
      <c r="I51" s="29">
        <v>500</v>
      </c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>
        <v>500</v>
      </c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1000</v>
      </c>
      <c r="AI51" s="26"/>
      <c r="AJ51" s="8"/>
      <c r="AK51" s="3" t="str">
        <f t="shared" si="1"/>
        <v>Show</v>
      </c>
    </row>
    <row r="52" spans="1:37" s="3" customFormat="1" ht="20.25" hidden="1" customHeight="1" x14ac:dyDescent="0.25">
      <c r="A52" s="22">
        <f>SUBTOTAL(103,B$4:B52)</f>
        <v>32</v>
      </c>
      <c r="B52" s="30" t="s">
        <v>55</v>
      </c>
      <c r="C52" s="30" t="s">
        <v>75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0</v>
      </c>
      <c r="AI52" s="31"/>
      <c r="AJ52" s="8"/>
      <c r="AK52" s="3" t="str">
        <f t="shared" si="1"/>
        <v>Hide</v>
      </c>
    </row>
    <row r="53" spans="1:37" s="3" customFormat="1" ht="20.25" customHeight="1" x14ac:dyDescent="0.25">
      <c r="A53" s="22">
        <f>SUBTOTAL(103,B$4:B53)</f>
        <v>33</v>
      </c>
      <c r="B53" s="30" t="s">
        <v>142</v>
      </c>
      <c r="C53" s="30" t="s">
        <v>76</v>
      </c>
      <c r="D53" s="41" t="s">
        <v>7</v>
      </c>
      <c r="E53" s="52"/>
      <c r="F53" s="22"/>
      <c r="G53" s="29"/>
      <c r="H53" s="22"/>
      <c r="I53" s="29">
        <v>500</v>
      </c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>
        <v>500</v>
      </c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1000</v>
      </c>
      <c r="AI53" s="32"/>
      <c r="AJ53" s="8"/>
      <c r="AK53" s="3" t="str">
        <f t="shared" si="1"/>
        <v>Show</v>
      </c>
    </row>
    <row r="54" spans="1:37" s="3" customFormat="1" ht="22.5" customHeight="1" x14ac:dyDescent="0.25">
      <c r="A54" s="22">
        <f>SUBTOTAL(103,B$4:B54)</f>
        <v>34</v>
      </c>
      <c r="B54" s="30" t="s">
        <v>143</v>
      </c>
      <c r="C54" s="30" t="s">
        <v>76</v>
      </c>
      <c r="D54" s="41" t="s">
        <v>116</v>
      </c>
      <c r="E54" s="52"/>
      <c r="F54" s="22"/>
      <c r="G54" s="29"/>
      <c r="H54" s="22"/>
      <c r="I54" s="29">
        <v>500</v>
      </c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>
        <v>500</v>
      </c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1000</v>
      </c>
      <c r="AI54" s="26"/>
      <c r="AJ54" s="8"/>
      <c r="AK54" s="3" t="str">
        <f t="shared" si="1"/>
        <v>Show</v>
      </c>
    </row>
    <row r="55" spans="1:37" s="3" customFormat="1" ht="24.95" customHeight="1" x14ac:dyDescent="0.25">
      <c r="A55" s="22">
        <f>SUBTOTAL(103,B$4:B55)</f>
        <v>35</v>
      </c>
      <c r="B55" s="27" t="s">
        <v>144</v>
      </c>
      <c r="C55" s="30" t="s">
        <v>46</v>
      </c>
      <c r="D55" s="41" t="s">
        <v>7</v>
      </c>
      <c r="E55" s="52"/>
      <c r="F55" s="22"/>
      <c r="G55" s="29"/>
      <c r="H55" s="22"/>
      <c r="I55" s="29">
        <v>500</v>
      </c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500</v>
      </c>
      <c r="AI55" s="32"/>
      <c r="AJ55" s="8"/>
      <c r="AK55" s="3" t="str">
        <f t="shared" si="1"/>
        <v>Show</v>
      </c>
    </row>
    <row r="56" spans="1:37" s="3" customFormat="1" ht="24.95" hidden="1" customHeight="1" x14ac:dyDescent="0.25">
      <c r="A56" s="22">
        <f>SUBTOTAL(103,B$4:B56)</f>
        <v>35</v>
      </c>
      <c r="B56" s="27" t="s">
        <v>77</v>
      </c>
      <c r="C56" s="30" t="s">
        <v>75</v>
      </c>
      <c r="D56" s="41" t="s">
        <v>63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35</v>
      </c>
      <c r="B57" s="27" t="s">
        <v>78</v>
      </c>
      <c r="C57" s="30" t="s">
        <v>25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35</v>
      </c>
      <c r="B58" s="27" t="s">
        <v>79</v>
      </c>
      <c r="C58" s="30" t="s">
        <v>80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hidden="1" customHeight="1" x14ac:dyDescent="0.25">
      <c r="A59" s="22">
        <f>SUBTOTAL(103,B$4:B59)</f>
        <v>35</v>
      </c>
      <c r="B59" s="30" t="s">
        <v>62</v>
      </c>
      <c r="C59" s="30" t="s">
        <v>81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36</v>
      </c>
      <c r="B60" s="30" t="s">
        <v>26</v>
      </c>
      <c r="C60" s="30" t="s">
        <v>27</v>
      </c>
      <c r="D60" s="41" t="s">
        <v>7</v>
      </c>
      <c r="E60" s="52"/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>
        <v>400</v>
      </c>
      <c r="Q60" s="29"/>
      <c r="R60" s="22"/>
      <c r="S60" s="29"/>
      <c r="T60" s="29"/>
      <c r="U60" s="22"/>
      <c r="V60" s="29">
        <v>400</v>
      </c>
      <c r="W60" s="22">
        <v>400</v>
      </c>
      <c r="X60" s="29">
        <v>400</v>
      </c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1600</v>
      </c>
      <c r="AI60" s="26"/>
      <c r="AJ60" s="8"/>
      <c r="AK60" s="3" t="str">
        <f t="shared" si="1"/>
        <v>Show</v>
      </c>
    </row>
    <row r="61" spans="1:37" s="3" customFormat="1" ht="24.95" customHeight="1" x14ac:dyDescent="0.25">
      <c r="A61" s="22">
        <f>SUBTOTAL(103,B$4:B61)</f>
        <v>37</v>
      </c>
      <c r="B61" s="30" t="s">
        <v>145</v>
      </c>
      <c r="C61" s="30" t="s">
        <v>28</v>
      </c>
      <c r="D61" s="43" t="s">
        <v>29</v>
      </c>
      <c r="E61" s="52"/>
      <c r="F61" s="22"/>
      <c r="G61" s="29"/>
      <c r="H61" s="22"/>
      <c r="I61" s="29">
        <v>500</v>
      </c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500</v>
      </c>
      <c r="AI61" s="26"/>
      <c r="AJ61" s="8" t="s">
        <v>41</v>
      </c>
      <c r="AK61" s="3" t="str">
        <f t="shared" si="1"/>
        <v>Show</v>
      </c>
    </row>
    <row r="62" spans="1:37" s="3" customFormat="1" ht="24.95" hidden="1" customHeight="1" x14ac:dyDescent="0.25">
      <c r="A62" s="22">
        <f>SUBTOTAL(103,B$4:B62)</f>
        <v>37</v>
      </c>
      <c r="B62" s="30" t="s">
        <v>82</v>
      </c>
      <c r="C62" s="30" t="s">
        <v>44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37</v>
      </c>
      <c r="B63" s="27" t="s">
        <v>83</v>
      </c>
      <c r="C63" s="30" t="s">
        <v>44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37</v>
      </c>
      <c r="B64" s="27" t="s">
        <v>84</v>
      </c>
      <c r="C64" s="30" t="s">
        <v>44</v>
      </c>
      <c r="D64" s="43" t="s">
        <v>30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customHeight="1" x14ac:dyDescent="0.25">
      <c r="A65" s="22">
        <f>SUBTOTAL(103,B$4:B65)</f>
        <v>38</v>
      </c>
      <c r="B65" s="30" t="s">
        <v>85</v>
      </c>
      <c r="C65" s="27" t="s">
        <v>31</v>
      </c>
      <c r="D65" s="43" t="s">
        <v>36</v>
      </c>
      <c r="E65" s="52"/>
      <c r="F65" s="22"/>
      <c r="G65" s="29"/>
      <c r="H65" s="22"/>
      <c r="I65" s="29">
        <v>500</v>
      </c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500</v>
      </c>
      <c r="AI65" s="26"/>
      <c r="AJ65" s="8"/>
      <c r="AK65" s="3" t="str">
        <f t="shared" si="1"/>
        <v>Show</v>
      </c>
    </row>
    <row r="66" spans="1:37" s="3" customFormat="1" ht="24.95" customHeight="1" x14ac:dyDescent="0.25">
      <c r="A66" s="22">
        <f>SUBTOTAL(103,B$4:B66)</f>
        <v>39</v>
      </c>
      <c r="B66" s="30" t="s">
        <v>86</v>
      </c>
      <c r="C66" s="27" t="s">
        <v>31</v>
      </c>
      <c r="D66" s="43" t="s">
        <v>126</v>
      </c>
      <c r="E66" s="52"/>
      <c r="F66" s="22"/>
      <c r="G66" s="29"/>
      <c r="H66" s="22"/>
      <c r="I66" s="29">
        <v>500</v>
      </c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500</v>
      </c>
      <c r="AI66" s="26"/>
      <c r="AJ66" s="8"/>
      <c r="AK66" s="3" t="str">
        <f t="shared" si="1"/>
        <v>Show</v>
      </c>
    </row>
    <row r="67" spans="1:37" s="3" customFormat="1" ht="24.95" hidden="1" customHeight="1" x14ac:dyDescent="0.25">
      <c r="A67" s="22">
        <f>SUBTOTAL(103,B$4:B67)</f>
        <v>39</v>
      </c>
      <c r="B67" s="30" t="s">
        <v>87</v>
      </c>
      <c r="C67" s="27" t="s">
        <v>31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customHeight="1" x14ac:dyDescent="0.25">
      <c r="A68" s="22">
        <f>SUBTOTAL(103,B$4:B68)</f>
        <v>40</v>
      </c>
      <c r="B68" s="30" t="s">
        <v>88</v>
      </c>
      <c r="C68" s="30" t="s">
        <v>89</v>
      </c>
      <c r="D68" s="43" t="s">
        <v>30</v>
      </c>
      <c r="E68" s="52"/>
      <c r="F68" s="22"/>
      <c r="G68" s="29"/>
      <c r="H68" s="22"/>
      <c r="I68" s="29">
        <v>500</v>
      </c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500</v>
      </c>
      <c r="AI68" s="26"/>
      <c r="AJ68" s="8"/>
      <c r="AK68" s="3" t="str">
        <f t="shared" si="1"/>
        <v>Show</v>
      </c>
    </row>
    <row r="69" spans="1:37" s="3" customFormat="1" ht="24.95" hidden="1" customHeight="1" x14ac:dyDescent="0.25">
      <c r="A69" s="22">
        <f>SUBTOTAL(103,B$4:B69)</f>
        <v>40</v>
      </c>
      <c r="B69" s="30" t="s">
        <v>90</v>
      </c>
      <c r="C69" s="30" t="s">
        <v>91</v>
      </c>
      <c r="D69" s="43" t="s">
        <v>63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si="1"/>
        <v>Hide</v>
      </c>
    </row>
    <row r="70" spans="1:37" s="3" customFormat="1" ht="24.95" hidden="1" customHeight="1" x14ac:dyDescent="0.25">
      <c r="A70" s="22">
        <f>SUBTOTAL(103,B$4:B70)</f>
        <v>40</v>
      </c>
      <c r="B70" s="30" t="s">
        <v>92</v>
      </c>
      <c r="C70" s="30" t="s">
        <v>32</v>
      </c>
      <c r="D70" s="42" t="s">
        <v>32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ref="AK70:AK116" si="3">IF(AH70=0,"Hide","Show")</f>
        <v>Hide</v>
      </c>
    </row>
    <row r="71" spans="1:37" s="3" customFormat="1" ht="24.95" customHeight="1" x14ac:dyDescent="0.25">
      <c r="A71" s="22">
        <f>SUBTOTAL(103,B$4:B71)</f>
        <v>41</v>
      </c>
      <c r="B71" s="30" t="s">
        <v>146</v>
      </c>
      <c r="C71" s="30" t="s">
        <v>32</v>
      </c>
      <c r="D71" s="42" t="s">
        <v>32</v>
      </c>
      <c r="E71" s="52"/>
      <c r="F71" s="22"/>
      <c r="G71" s="29"/>
      <c r="H71" s="22"/>
      <c r="I71" s="29">
        <v>500</v>
      </c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>
        <v>400</v>
      </c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900</v>
      </c>
      <c r="AI71" s="26"/>
      <c r="AJ71" s="8"/>
      <c r="AK71" s="3" t="str">
        <f t="shared" si="3"/>
        <v>Show</v>
      </c>
    </row>
    <row r="72" spans="1:37" s="3" customFormat="1" ht="20.25" customHeight="1" x14ac:dyDescent="0.25">
      <c r="A72" s="22">
        <f>SUBTOTAL(103,B$4:B72)</f>
        <v>42</v>
      </c>
      <c r="B72" s="30" t="s">
        <v>147</v>
      </c>
      <c r="C72" s="30" t="s">
        <v>32</v>
      </c>
      <c r="D72" s="42" t="s">
        <v>32</v>
      </c>
      <c r="E72" s="52"/>
      <c r="F72" s="22"/>
      <c r="G72" s="29"/>
      <c r="H72" s="22"/>
      <c r="I72" s="29">
        <v>500</v>
      </c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>
        <v>400</v>
      </c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900</v>
      </c>
      <c r="AI72" s="26"/>
      <c r="AJ72" s="8"/>
      <c r="AK72" s="3" t="str">
        <f t="shared" si="3"/>
        <v>Show</v>
      </c>
    </row>
    <row r="73" spans="1:37" s="3" customFormat="1" ht="24.95" customHeight="1" x14ac:dyDescent="0.25">
      <c r="A73" s="22">
        <f>SUBTOTAL(103,B$4:B73)</f>
        <v>43</v>
      </c>
      <c r="B73" s="30" t="s">
        <v>93</v>
      </c>
      <c r="C73" s="30" t="s">
        <v>32</v>
      </c>
      <c r="D73" s="42" t="s">
        <v>32</v>
      </c>
      <c r="E73" s="52"/>
      <c r="F73" s="22"/>
      <c r="G73" s="29"/>
      <c r="H73" s="22"/>
      <c r="I73" s="29">
        <v>500</v>
      </c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si="2"/>
        <v>500</v>
      </c>
      <c r="AI73" s="26"/>
      <c r="AJ73" s="8"/>
      <c r="AK73" s="3" t="str">
        <f t="shared" si="3"/>
        <v>Show</v>
      </c>
    </row>
    <row r="74" spans="1:37" s="3" customFormat="1" ht="24.95" customHeight="1" x14ac:dyDescent="0.25">
      <c r="A74" s="22">
        <f>SUBTOTAL(103,B$4:B74)</f>
        <v>44</v>
      </c>
      <c r="B74" s="30" t="s">
        <v>142</v>
      </c>
      <c r="C74" s="30" t="s">
        <v>32</v>
      </c>
      <c r="D74" s="42" t="s">
        <v>32</v>
      </c>
      <c r="E74" s="52"/>
      <c r="F74" s="22"/>
      <c r="G74" s="29"/>
      <c r="H74" s="22"/>
      <c r="I74" s="29">
        <v>500</v>
      </c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>
        <v>400</v>
      </c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ref="AH74:AH106" si="4">SUM(E74:AG74)</f>
        <v>900</v>
      </c>
      <c r="AI74" s="26"/>
      <c r="AJ74" s="8"/>
      <c r="AK74" s="3" t="str">
        <f t="shared" si="3"/>
        <v>Show</v>
      </c>
    </row>
    <row r="75" spans="1:37" s="3" customFormat="1" ht="24.95" customHeight="1" x14ac:dyDescent="0.25">
      <c r="A75" s="22">
        <f>SUBTOTAL(103,B$4:B75)</f>
        <v>45</v>
      </c>
      <c r="B75" s="27" t="s">
        <v>148</v>
      </c>
      <c r="C75" s="30" t="s">
        <v>32</v>
      </c>
      <c r="D75" s="42" t="s">
        <v>32</v>
      </c>
      <c r="E75" s="52"/>
      <c r="F75" s="22"/>
      <c r="G75" s="29"/>
      <c r="H75" s="22"/>
      <c r="I75" s="29">
        <v>500</v>
      </c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>
        <v>400</v>
      </c>
      <c r="W75" s="22">
        <v>400</v>
      </c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1300</v>
      </c>
      <c r="AI75" s="26"/>
      <c r="AJ75" s="8"/>
      <c r="AK75" s="3" t="str">
        <f t="shared" si="3"/>
        <v>Show</v>
      </c>
    </row>
    <row r="76" spans="1:37" s="3" customFormat="1" ht="24.95" customHeight="1" x14ac:dyDescent="0.25">
      <c r="A76" s="22">
        <f>SUBTOTAL(103,B$4:B76)</f>
        <v>46</v>
      </c>
      <c r="B76" s="30" t="s">
        <v>149</v>
      </c>
      <c r="C76" s="30" t="s">
        <v>32</v>
      </c>
      <c r="D76" s="42" t="s">
        <v>32</v>
      </c>
      <c r="E76" s="52"/>
      <c r="F76" s="22"/>
      <c r="G76" s="29"/>
      <c r="H76" s="22"/>
      <c r="I76" s="29">
        <v>500</v>
      </c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500</v>
      </c>
      <c r="AI76" s="26"/>
      <c r="AJ76" s="8"/>
      <c r="AK76" s="3" t="str">
        <f t="shared" si="3"/>
        <v>Show</v>
      </c>
    </row>
    <row r="77" spans="1:37" s="3" customFormat="1" ht="24.95" customHeight="1" x14ac:dyDescent="0.25">
      <c r="A77" s="22">
        <f>SUBTOTAL(103,B$4:B77)</f>
        <v>47</v>
      </c>
      <c r="B77" s="30" t="s">
        <v>94</v>
      </c>
      <c r="C77" s="30" t="s">
        <v>32</v>
      </c>
      <c r="D77" s="42" t="s">
        <v>32</v>
      </c>
      <c r="E77" s="52"/>
      <c r="F77" s="22"/>
      <c r="G77" s="29"/>
      <c r="H77" s="22"/>
      <c r="I77" s="29">
        <v>500</v>
      </c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500</v>
      </c>
      <c r="AI77" s="26"/>
      <c r="AJ77" s="8"/>
      <c r="AK77" s="3" t="str">
        <f t="shared" si="3"/>
        <v>Show</v>
      </c>
    </row>
    <row r="78" spans="1:37" s="3" customFormat="1" ht="24.95" customHeight="1" x14ac:dyDescent="0.25">
      <c r="A78" s="22">
        <f>SUBTOTAL(103,B$4:B78)</f>
        <v>48</v>
      </c>
      <c r="B78" s="27" t="s">
        <v>150</v>
      </c>
      <c r="C78" s="30" t="s">
        <v>32</v>
      </c>
      <c r="D78" s="42" t="s">
        <v>32</v>
      </c>
      <c r="E78" s="52"/>
      <c r="F78" s="22"/>
      <c r="G78" s="29"/>
      <c r="H78" s="22"/>
      <c r="I78" s="29">
        <v>500</v>
      </c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500</v>
      </c>
      <c r="AI78" s="26"/>
      <c r="AJ78" s="8"/>
      <c r="AK78" s="3" t="str">
        <f t="shared" si="3"/>
        <v>Show</v>
      </c>
    </row>
    <row r="79" spans="1:37" s="3" customFormat="1" ht="24.95" hidden="1" customHeight="1" x14ac:dyDescent="0.25">
      <c r="A79" s="22">
        <f>SUBTOTAL(103,B$4:B79)</f>
        <v>48</v>
      </c>
      <c r="B79" s="30" t="s">
        <v>95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customHeight="1" x14ac:dyDescent="0.25">
      <c r="A80" s="22">
        <f>SUBTOTAL(103,B$4:B80)</f>
        <v>49</v>
      </c>
      <c r="B80" s="30" t="s">
        <v>96</v>
      </c>
      <c r="C80" s="30" t="s">
        <v>32</v>
      </c>
      <c r="D80" s="42" t="s">
        <v>32</v>
      </c>
      <c r="E80" s="52"/>
      <c r="F80" s="22">
        <v>400</v>
      </c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400</v>
      </c>
      <c r="AI80" s="26"/>
      <c r="AJ80" s="8"/>
      <c r="AK80" s="3" t="str">
        <f t="shared" si="3"/>
        <v>Show</v>
      </c>
    </row>
    <row r="81" spans="1:37" s="3" customFormat="1" ht="24.95" customHeight="1" x14ac:dyDescent="0.25">
      <c r="A81" s="22">
        <f>SUBTOTAL(103,B$4:B81)</f>
        <v>50</v>
      </c>
      <c r="B81" s="30" t="s">
        <v>151</v>
      </c>
      <c r="C81" s="30" t="s">
        <v>32</v>
      </c>
      <c r="D81" s="42" t="s">
        <v>32</v>
      </c>
      <c r="E81" s="52"/>
      <c r="F81" s="22"/>
      <c r="G81" s="29"/>
      <c r="H81" s="22"/>
      <c r="I81" s="29">
        <v>500</v>
      </c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500</v>
      </c>
      <c r="AI81" s="26"/>
      <c r="AJ81" s="8"/>
      <c r="AK81" s="3" t="str">
        <f t="shared" si="3"/>
        <v>Show</v>
      </c>
    </row>
    <row r="82" spans="1:37" s="3" customFormat="1" ht="24.95" customHeight="1" x14ac:dyDescent="0.25">
      <c r="A82" s="22">
        <f>SUBTOTAL(103,B$4:B82)</f>
        <v>51</v>
      </c>
      <c r="B82" s="27" t="s">
        <v>97</v>
      </c>
      <c r="C82" s="30" t="s">
        <v>32</v>
      </c>
      <c r="D82" s="42" t="s">
        <v>32</v>
      </c>
      <c r="E82" s="52"/>
      <c r="F82" s="22"/>
      <c r="G82" s="29"/>
      <c r="H82" s="22"/>
      <c r="I82" s="29">
        <v>500</v>
      </c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500</v>
      </c>
      <c r="AI82" s="26"/>
      <c r="AJ82" s="8"/>
      <c r="AK82" s="3" t="str">
        <f t="shared" si="3"/>
        <v>Show</v>
      </c>
    </row>
    <row r="83" spans="1:37" s="3" customFormat="1" ht="24.95" customHeight="1" x14ac:dyDescent="0.25">
      <c r="A83" s="22">
        <f>SUBTOTAL(103,B$4:B83)</f>
        <v>52</v>
      </c>
      <c r="B83" s="27" t="s">
        <v>98</v>
      </c>
      <c r="C83" s="30" t="s">
        <v>32</v>
      </c>
      <c r="D83" s="42" t="s">
        <v>32</v>
      </c>
      <c r="E83" s="52"/>
      <c r="F83" s="22"/>
      <c r="G83" s="29"/>
      <c r="H83" s="22"/>
      <c r="I83" s="29">
        <v>500</v>
      </c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500</v>
      </c>
      <c r="AI83" s="26"/>
      <c r="AJ83" s="8"/>
      <c r="AK83" s="3" t="str">
        <f t="shared" si="3"/>
        <v>Show</v>
      </c>
    </row>
    <row r="84" spans="1:37" s="3" customFormat="1" ht="24.95" customHeight="1" x14ac:dyDescent="0.25">
      <c r="A84" s="22">
        <f>SUBTOTAL(103,B$4:B84)</f>
        <v>53</v>
      </c>
      <c r="B84" s="30" t="s">
        <v>33</v>
      </c>
      <c r="C84" s="30" t="s">
        <v>34</v>
      </c>
      <c r="D84" s="42" t="s">
        <v>34</v>
      </c>
      <c r="E84" s="52"/>
      <c r="F84" s="22"/>
      <c r="G84" s="29"/>
      <c r="H84" s="22"/>
      <c r="I84" s="29">
        <v>500</v>
      </c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500</v>
      </c>
      <c r="AI84" s="26"/>
      <c r="AJ84" s="8"/>
      <c r="AK84" s="3" t="str">
        <f t="shared" si="3"/>
        <v>Show</v>
      </c>
    </row>
    <row r="85" spans="1:37" s="3" customFormat="1" ht="24.95" customHeight="1" x14ac:dyDescent="0.25">
      <c r="A85" s="22">
        <f>SUBTOTAL(103,B$4:B85)</f>
        <v>54</v>
      </c>
      <c r="B85" s="30" t="s">
        <v>152</v>
      </c>
      <c r="C85" s="30" t="s">
        <v>35</v>
      </c>
      <c r="D85" s="42" t="s">
        <v>34</v>
      </c>
      <c r="E85" s="52"/>
      <c r="F85" s="22"/>
      <c r="G85" s="29"/>
      <c r="H85" s="22"/>
      <c r="I85" s="29">
        <v>500</v>
      </c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>
        <v>400</v>
      </c>
      <c r="W85" s="22">
        <v>400</v>
      </c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1300</v>
      </c>
      <c r="AI85" s="26"/>
      <c r="AJ85" s="8"/>
      <c r="AK85" s="3" t="str">
        <f t="shared" si="3"/>
        <v>Show</v>
      </c>
    </row>
    <row r="86" spans="1:37" s="3" customFormat="1" ht="24.95" customHeight="1" x14ac:dyDescent="0.25">
      <c r="A86" s="22">
        <f>SUBTOTAL(103,B$4:B86)</f>
        <v>55</v>
      </c>
      <c r="B86" s="30" t="s">
        <v>153</v>
      </c>
      <c r="C86" s="30" t="s">
        <v>34</v>
      </c>
      <c r="D86" s="42" t="s">
        <v>34</v>
      </c>
      <c r="E86" s="52"/>
      <c r="F86" s="22"/>
      <c r="G86" s="29"/>
      <c r="H86" s="22"/>
      <c r="I86" s="29">
        <v>500</v>
      </c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500</v>
      </c>
      <c r="AI86" s="26"/>
      <c r="AJ86" s="8"/>
      <c r="AK86" s="3" t="str">
        <f t="shared" si="3"/>
        <v>Show</v>
      </c>
    </row>
    <row r="87" spans="1:37" s="3" customFormat="1" ht="24.95" customHeight="1" x14ac:dyDescent="0.25">
      <c r="A87" s="22">
        <f>SUBTOTAL(103,B$4:B87)</f>
        <v>56</v>
      </c>
      <c r="B87" s="30" t="s">
        <v>99</v>
      </c>
      <c r="C87" s="30" t="s">
        <v>34</v>
      </c>
      <c r="D87" s="41" t="s">
        <v>7</v>
      </c>
      <c r="E87" s="52"/>
      <c r="F87" s="22"/>
      <c r="G87" s="29"/>
      <c r="H87" s="22"/>
      <c r="I87" s="29">
        <v>500</v>
      </c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500</v>
      </c>
      <c r="AI87" s="26"/>
      <c r="AJ87" s="8"/>
      <c r="AK87" s="3" t="str">
        <f t="shared" si="3"/>
        <v>Show</v>
      </c>
    </row>
    <row r="88" spans="1:37" s="3" customFormat="1" ht="24.95" customHeight="1" x14ac:dyDescent="0.25">
      <c r="A88" s="22">
        <f>SUBTOTAL(103,B$4:B88)</f>
        <v>57</v>
      </c>
      <c r="B88" s="30" t="s">
        <v>100</v>
      </c>
      <c r="C88" s="30" t="s">
        <v>34</v>
      </c>
      <c r="D88" s="42" t="s">
        <v>34</v>
      </c>
      <c r="E88" s="52"/>
      <c r="F88" s="22"/>
      <c r="G88" s="29"/>
      <c r="H88" s="22"/>
      <c r="I88" s="29">
        <v>500</v>
      </c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500</v>
      </c>
      <c r="AI88" s="26"/>
      <c r="AJ88" s="8"/>
      <c r="AK88" s="3" t="str">
        <f t="shared" si="3"/>
        <v>Show</v>
      </c>
    </row>
    <row r="89" spans="1:37" s="3" customFormat="1" ht="24.95" customHeight="1" x14ac:dyDescent="0.25">
      <c r="A89" s="22">
        <f>SUBTOTAL(103,B$4:B89)</f>
        <v>58</v>
      </c>
      <c r="B89" s="30" t="s">
        <v>101</v>
      </c>
      <c r="C89" s="27" t="s">
        <v>102</v>
      </c>
      <c r="D89" s="43" t="s">
        <v>102</v>
      </c>
      <c r="E89" s="52"/>
      <c r="F89" s="22"/>
      <c r="G89" s="29"/>
      <c r="H89" s="22"/>
      <c r="I89" s="29">
        <v>500</v>
      </c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>
        <v>400</v>
      </c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900</v>
      </c>
      <c r="AI89" s="26"/>
      <c r="AJ89" s="8"/>
      <c r="AK89" s="3" t="str">
        <f t="shared" si="3"/>
        <v>Show</v>
      </c>
    </row>
    <row r="90" spans="1:37" s="3" customFormat="1" ht="24.95" customHeight="1" x14ac:dyDescent="0.25">
      <c r="A90" s="22">
        <f>SUBTOTAL(103,B$4:B90)</f>
        <v>59</v>
      </c>
      <c r="B90" s="30" t="s">
        <v>103</v>
      </c>
      <c r="C90" s="30" t="s">
        <v>34</v>
      </c>
      <c r="D90" s="43" t="s">
        <v>117</v>
      </c>
      <c r="E90" s="52"/>
      <c r="F90" s="22"/>
      <c r="G90" s="29"/>
      <c r="H90" s="22"/>
      <c r="I90" s="29">
        <v>500</v>
      </c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>
        <v>400</v>
      </c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900</v>
      </c>
      <c r="AI90" s="26"/>
      <c r="AJ90" s="8"/>
      <c r="AK90" s="3" t="str">
        <f t="shared" si="3"/>
        <v>Show</v>
      </c>
    </row>
    <row r="91" spans="1:37" s="3" customFormat="1" ht="24.95" customHeight="1" x14ac:dyDescent="0.25">
      <c r="A91" s="22">
        <f>SUBTOTAL(103,B$4:B91)</f>
        <v>60</v>
      </c>
      <c r="B91" s="27" t="s">
        <v>154</v>
      </c>
      <c r="C91" s="30" t="s">
        <v>34</v>
      </c>
      <c r="D91" s="43" t="s">
        <v>117</v>
      </c>
      <c r="E91" s="52"/>
      <c r="F91" s="22"/>
      <c r="G91" s="29"/>
      <c r="H91" s="22"/>
      <c r="I91" s="29">
        <v>500</v>
      </c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500</v>
      </c>
      <c r="AI91" s="26"/>
      <c r="AJ91" s="8"/>
      <c r="AK91" s="3" t="str">
        <f t="shared" si="3"/>
        <v>Show</v>
      </c>
    </row>
    <row r="92" spans="1:37" s="3" customFormat="1" ht="24.95" customHeight="1" x14ac:dyDescent="0.25">
      <c r="A92" s="22">
        <f>SUBTOTAL(103,B$4:B92)</f>
        <v>61</v>
      </c>
      <c r="B92" s="30" t="s">
        <v>155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>
        <v>500</v>
      </c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500</v>
      </c>
      <c r="AI92" s="26"/>
      <c r="AJ92" s="8"/>
      <c r="AK92" s="3" t="str">
        <f t="shared" si="3"/>
        <v>Show</v>
      </c>
    </row>
    <row r="93" spans="1:37" s="3" customFormat="1" ht="24.95" customHeight="1" x14ac:dyDescent="0.25">
      <c r="A93" s="22">
        <f>SUBTOTAL(103,B$4:B93)</f>
        <v>62</v>
      </c>
      <c r="B93" s="30" t="s">
        <v>104</v>
      </c>
      <c r="C93" s="30" t="s">
        <v>35</v>
      </c>
      <c r="D93" s="42" t="s">
        <v>34</v>
      </c>
      <c r="E93" s="52"/>
      <c r="F93" s="22"/>
      <c r="G93" s="29"/>
      <c r="H93" s="22"/>
      <c r="I93" s="29">
        <v>500</v>
      </c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500</v>
      </c>
      <c r="AI93" s="26"/>
      <c r="AJ93" s="8"/>
      <c r="AK93" s="3" t="str">
        <f t="shared" si="3"/>
        <v>Show</v>
      </c>
    </row>
    <row r="94" spans="1:37" s="3" customFormat="1" ht="24.95" customHeight="1" x14ac:dyDescent="0.25">
      <c r="A94" s="22">
        <f>SUBTOTAL(103,B$4:B94)</f>
        <v>63</v>
      </c>
      <c r="B94" s="30" t="s">
        <v>105</v>
      </c>
      <c r="C94" s="30" t="s">
        <v>35</v>
      </c>
      <c r="D94" s="42" t="s">
        <v>34</v>
      </c>
      <c r="E94" s="52"/>
      <c r="F94" s="22"/>
      <c r="G94" s="29"/>
      <c r="H94" s="22"/>
      <c r="I94" s="29">
        <v>500</v>
      </c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500</v>
      </c>
      <c r="AI94" s="26"/>
      <c r="AJ94" s="8"/>
      <c r="AK94" s="3" t="str">
        <f t="shared" si="3"/>
        <v>Show</v>
      </c>
    </row>
    <row r="95" spans="1:37" s="3" customFormat="1" ht="24.95" customHeight="1" x14ac:dyDescent="0.25">
      <c r="A95" s="22">
        <f>SUBTOTAL(103,B$4:B95)</f>
        <v>64</v>
      </c>
      <c r="B95" s="27" t="s">
        <v>156</v>
      </c>
      <c r="C95" s="30" t="s">
        <v>167</v>
      </c>
      <c r="D95" s="42" t="s">
        <v>36</v>
      </c>
      <c r="E95" s="52"/>
      <c r="F95" s="22"/>
      <c r="G95" s="29"/>
      <c r="H95" s="22"/>
      <c r="I95" s="29">
        <v>500</v>
      </c>
      <c r="J95" s="22"/>
      <c r="K95" s="29"/>
      <c r="L95" s="22"/>
      <c r="M95" s="29">
        <v>500</v>
      </c>
      <c r="N95" s="22"/>
      <c r="O95" s="29"/>
      <c r="P95" s="22"/>
      <c r="Q95" s="29"/>
      <c r="R95" s="22"/>
      <c r="S95" s="29"/>
      <c r="T95" s="29"/>
      <c r="U95" s="22"/>
      <c r="V95" s="29">
        <v>500</v>
      </c>
      <c r="W95" s="22">
        <v>500</v>
      </c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2000</v>
      </c>
      <c r="AI95" s="26"/>
      <c r="AJ95" s="8" t="s">
        <v>41</v>
      </c>
      <c r="AK95" s="3" t="str">
        <f t="shared" si="3"/>
        <v>Show</v>
      </c>
    </row>
    <row r="96" spans="1:37" s="3" customFormat="1" ht="24.95" customHeight="1" x14ac:dyDescent="0.25">
      <c r="A96" s="22">
        <f>SUBTOTAL(103,B$4:B96)</f>
        <v>65</v>
      </c>
      <c r="B96" s="30" t="s">
        <v>157</v>
      </c>
      <c r="C96" s="30" t="s">
        <v>37</v>
      </c>
      <c r="D96" s="42" t="s">
        <v>36</v>
      </c>
      <c r="E96" s="52"/>
      <c r="F96" s="22"/>
      <c r="G96" s="29"/>
      <c r="H96" s="22"/>
      <c r="I96" s="29">
        <v>500</v>
      </c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>
        <v>500</v>
      </c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1000</v>
      </c>
      <c r="AI96" s="26"/>
      <c r="AJ96" s="8" t="s">
        <v>41</v>
      </c>
      <c r="AK96" s="3" t="str">
        <f t="shared" si="3"/>
        <v>Show</v>
      </c>
    </row>
    <row r="97" spans="1:37" s="3" customFormat="1" ht="24.95" customHeight="1" x14ac:dyDescent="0.25">
      <c r="A97" s="22">
        <f>SUBTOTAL(103,B$4:B97)</f>
        <v>66</v>
      </c>
      <c r="B97" s="30" t="s">
        <v>158</v>
      </c>
      <c r="C97" s="27" t="s">
        <v>166</v>
      </c>
      <c r="D97" s="42" t="s">
        <v>36</v>
      </c>
      <c r="E97" s="52"/>
      <c r="F97" s="22">
        <v>500</v>
      </c>
      <c r="G97" s="29"/>
      <c r="H97" s="22"/>
      <c r="I97" s="29">
        <v>500</v>
      </c>
      <c r="J97" s="22"/>
      <c r="K97" s="29"/>
      <c r="L97" s="22"/>
      <c r="M97" s="29">
        <v>500</v>
      </c>
      <c r="N97" s="22"/>
      <c r="O97" s="29"/>
      <c r="P97" s="22"/>
      <c r="Q97" s="29"/>
      <c r="R97" s="22"/>
      <c r="S97" s="29"/>
      <c r="T97" s="29"/>
      <c r="U97" s="22"/>
      <c r="V97" s="29">
        <v>500</v>
      </c>
      <c r="W97" s="22">
        <v>500</v>
      </c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2500</v>
      </c>
      <c r="AI97" s="26"/>
      <c r="AJ97" s="8" t="s">
        <v>41</v>
      </c>
      <c r="AK97" s="3" t="str">
        <f t="shared" si="3"/>
        <v>Show</v>
      </c>
    </row>
    <row r="98" spans="1:37" s="3" customFormat="1" ht="24.95" hidden="1" customHeight="1" x14ac:dyDescent="0.25">
      <c r="A98" s="22">
        <f>SUBTOTAL(103,B$4:B98)</f>
        <v>66</v>
      </c>
      <c r="B98" s="30" t="s">
        <v>42</v>
      </c>
      <c r="C98" s="27" t="s">
        <v>165</v>
      </c>
      <c r="D98" s="42" t="s">
        <v>36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8"/>
      <c r="AK98" s="3" t="str">
        <f t="shared" si="3"/>
        <v>Hide</v>
      </c>
    </row>
    <row r="99" spans="1:37" ht="29.25" customHeight="1" x14ac:dyDescent="0.25">
      <c r="A99" s="22">
        <f>SUBTOTAL(103,B$4:B99)</f>
        <v>67</v>
      </c>
      <c r="B99" s="27" t="s">
        <v>106</v>
      </c>
      <c r="C99" s="27" t="s">
        <v>164</v>
      </c>
      <c r="D99" s="42" t="s">
        <v>36</v>
      </c>
      <c r="E99" s="52"/>
      <c r="F99" s="22"/>
      <c r="G99" s="29"/>
      <c r="H99" s="22"/>
      <c r="I99" s="29">
        <v>500</v>
      </c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500</v>
      </c>
      <c r="AI99" s="26"/>
      <c r="AJ99" s="2"/>
      <c r="AK99" s="3" t="str">
        <f t="shared" si="3"/>
        <v>Show</v>
      </c>
    </row>
    <row r="100" spans="1:37" ht="29.25" hidden="1" customHeight="1" x14ac:dyDescent="0.25">
      <c r="A100" s="22">
        <f>SUBTOTAL(103,B$4:B100)</f>
        <v>67</v>
      </c>
      <c r="B100" s="30" t="s">
        <v>159</v>
      </c>
      <c r="C100" s="27" t="s">
        <v>38</v>
      </c>
      <c r="D100" s="42" t="s">
        <v>36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 t="s">
        <v>41</v>
      </c>
      <c r="AK100" s="3" t="str">
        <f t="shared" si="3"/>
        <v>Hide</v>
      </c>
    </row>
    <row r="101" spans="1:37" ht="29.25" customHeight="1" x14ac:dyDescent="0.25">
      <c r="A101" s="22">
        <f>SUBTOTAL(103,B$4:B101)</f>
        <v>68</v>
      </c>
      <c r="B101" s="30" t="s">
        <v>107</v>
      </c>
      <c r="C101" s="27" t="s">
        <v>124</v>
      </c>
      <c r="D101" s="42" t="s">
        <v>36</v>
      </c>
      <c r="E101" s="52"/>
      <c r="F101" s="22"/>
      <c r="G101" s="29"/>
      <c r="H101" s="22"/>
      <c r="I101" s="29">
        <v>500</v>
      </c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500</v>
      </c>
      <c r="AI101" s="26"/>
      <c r="AJ101" s="2"/>
      <c r="AK101" s="3" t="str">
        <f t="shared" si="3"/>
        <v>Show</v>
      </c>
    </row>
    <row r="102" spans="1:37" ht="29.25" customHeight="1" x14ac:dyDescent="0.25">
      <c r="A102" s="22">
        <f>SUBTOTAL(103,B$4:B102)</f>
        <v>69</v>
      </c>
      <c r="B102" s="30" t="s">
        <v>160</v>
      </c>
      <c r="C102" s="27" t="s">
        <v>31</v>
      </c>
      <c r="D102" s="42" t="s">
        <v>36</v>
      </c>
      <c r="E102" s="52"/>
      <c r="F102" s="22"/>
      <c r="G102" s="29"/>
      <c r="H102" s="22"/>
      <c r="I102" s="29">
        <v>500</v>
      </c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500</v>
      </c>
      <c r="AI102" s="26"/>
      <c r="AJ102" s="2" t="s">
        <v>41</v>
      </c>
      <c r="AK102" s="3" t="str">
        <f t="shared" si="3"/>
        <v>Show</v>
      </c>
    </row>
    <row r="103" spans="1:37" ht="28.9" customHeight="1" x14ac:dyDescent="0.25">
      <c r="A103" s="22">
        <f>SUBTOTAL(103,B$4:B103)</f>
        <v>70</v>
      </c>
      <c r="B103" s="30" t="s">
        <v>45</v>
      </c>
      <c r="C103" s="27" t="s">
        <v>39</v>
      </c>
      <c r="D103" s="42" t="s">
        <v>36</v>
      </c>
      <c r="E103" s="52"/>
      <c r="F103" s="22"/>
      <c r="G103" s="29"/>
      <c r="H103" s="22"/>
      <c r="I103" s="29">
        <v>500</v>
      </c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>
        <v>500</v>
      </c>
      <c r="W103" s="22">
        <v>500</v>
      </c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1500</v>
      </c>
      <c r="AI103" s="26"/>
      <c r="AJ103" s="2" t="s">
        <v>41</v>
      </c>
      <c r="AK103" s="3" t="str">
        <f t="shared" si="3"/>
        <v>Show</v>
      </c>
    </row>
    <row r="104" spans="1:37" ht="29.25" customHeight="1" x14ac:dyDescent="0.25">
      <c r="A104" s="22">
        <f>SUBTOTAL(103,B$4:B104)</f>
        <v>71</v>
      </c>
      <c r="B104" s="39" t="s">
        <v>121</v>
      </c>
      <c r="C104" s="39" t="s">
        <v>67</v>
      </c>
      <c r="D104" s="42" t="s">
        <v>36</v>
      </c>
      <c r="E104" s="52"/>
      <c r="F104" s="22"/>
      <c r="G104" s="29"/>
      <c r="H104" s="22"/>
      <c r="I104" s="29">
        <v>500</v>
      </c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500</v>
      </c>
      <c r="AI104" s="26"/>
      <c r="AJ104" s="2"/>
      <c r="AK104" s="3" t="str">
        <f t="shared" si="3"/>
        <v>Show</v>
      </c>
    </row>
    <row r="105" spans="1:37" ht="29.25" customHeight="1" x14ac:dyDescent="0.25">
      <c r="A105" s="22">
        <f>SUBTOTAL(103,B$4:B105)</f>
        <v>72</v>
      </c>
      <c r="B105" s="30" t="s">
        <v>108</v>
      </c>
      <c r="C105" s="27" t="s">
        <v>47</v>
      </c>
      <c r="D105" s="43" t="s">
        <v>47</v>
      </c>
      <c r="E105" s="52"/>
      <c r="F105" s="22"/>
      <c r="G105" s="29"/>
      <c r="H105" s="22"/>
      <c r="I105" s="29">
        <v>500</v>
      </c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500</v>
      </c>
      <c r="AI105" s="26"/>
      <c r="AJ105" s="2"/>
      <c r="AK105" s="3" t="str">
        <f t="shared" si="3"/>
        <v>Show</v>
      </c>
    </row>
    <row r="106" spans="1:37" ht="29.25" hidden="1" customHeight="1" x14ac:dyDescent="0.25">
      <c r="A106" s="22">
        <f>SUBTOTAL(103,B$4:B106)</f>
        <v>72</v>
      </c>
      <c r="B106" s="30" t="s">
        <v>109</v>
      </c>
      <c r="C106" s="27" t="s">
        <v>47</v>
      </c>
      <c r="D106" s="43" t="s">
        <v>47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si="4"/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72</v>
      </c>
      <c r="B107" s="30" t="s">
        <v>110</v>
      </c>
      <c r="C107" s="27" t="s">
        <v>47</v>
      </c>
      <c r="D107" s="43" t="s">
        <v>47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ref="AH107:AH116" si="5">SUM(E107:AG107)</f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72</v>
      </c>
      <c r="B108" s="30" t="s">
        <v>111</v>
      </c>
      <c r="C108" s="27" t="s">
        <v>47</v>
      </c>
      <c r="D108" s="43" t="s">
        <v>47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25">
      <c r="A109" s="22">
        <f>SUBTOTAL(103,B$4:B109)</f>
        <v>72</v>
      </c>
      <c r="B109" s="30" t="s">
        <v>112</v>
      </c>
      <c r="C109" s="27" t="s">
        <v>47</v>
      </c>
      <c r="D109" s="43" t="s">
        <v>47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25">
      <c r="A110" s="22">
        <f>SUBTOTAL(103,B$4:B110)</f>
        <v>72</v>
      </c>
      <c r="B110" s="30" t="s">
        <v>113</v>
      </c>
      <c r="C110" s="27" t="s">
        <v>47</v>
      </c>
      <c r="D110" s="43" t="s">
        <v>47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customHeight="1" x14ac:dyDescent="0.25">
      <c r="A111" s="22">
        <f>SUBTOTAL(103,B$4:B111)</f>
        <v>73</v>
      </c>
      <c r="B111" s="30" t="s">
        <v>171</v>
      </c>
      <c r="C111" s="27" t="s">
        <v>47</v>
      </c>
      <c r="D111" s="43" t="s">
        <v>47</v>
      </c>
      <c r="E111" s="52"/>
      <c r="F111" s="22"/>
      <c r="G111" s="29"/>
      <c r="H111" s="22"/>
      <c r="I111" s="29">
        <v>500</v>
      </c>
      <c r="J111" s="22"/>
      <c r="K111" s="29"/>
      <c r="L111" s="22"/>
      <c r="M111" s="29"/>
      <c r="N111" s="22"/>
      <c r="O111" s="29"/>
      <c r="P111" s="22"/>
      <c r="Q111" s="29"/>
      <c r="R111" s="22"/>
      <c r="S111" s="29"/>
      <c r="T111" s="29"/>
      <c r="U111" s="22"/>
      <c r="V111" s="29"/>
      <c r="W111" s="22"/>
      <c r="X111" s="29"/>
      <c r="Y111" s="22"/>
      <c r="Z111" s="29"/>
      <c r="AA111" s="22"/>
      <c r="AB111" s="29"/>
      <c r="AC111" s="22"/>
      <c r="AD111" s="29"/>
      <c r="AE111" s="22"/>
      <c r="AF111" s="29"/>
      <c r="AG111" s="53"/>
      <c r="AH111" s="25">
        <f t="shared" si="5"/>
        <v>500</v>
      </c>
      <c r="AI111" s="26"/>
      <c r="AJ111" s="2"/>
      <c r="AK111" s="3"/>
    </row>
    <row r="112" spans="1:37" ht="29.25" customHeight="1" x14ac:dyDescent="0.25">
      <c r="A112" s="22">
        <f>SUBTOTAL(103,B$4:B112)</f>
        <v>74</v>
      </c>
      <c r="B112" s="30" t="s">
        <v>48</v>
      </c>
      <c r="C112" s="27" t="s">
        <v>47</v>
      </c>
      <c r="D112" s="43" t="s">
        <v>47</v>
      </c>
      <c r="E112" s="52"/>
      <c r="F112" s="22"/>
      <c r="G112" s="29"/>
      <c r="H112" s="22"/>
      <c r="I112" s="29">
        <v>500</v>
      </c>
      <c r="J112" s="22"/>
      <c r="K112" s="29"/>
      <c r="L112" s="22"/>
      <c r="M112" s="29"/>
      <c r="N112" s="22"/>
      <c r="O112" s="29"/>
      <c r="P112" s="22"/>
      <c r="Q112" s="29"/>
      <c r="R112" s="22"/>
      <c r="S112" s="29"/>
      <c r="T112" s="29"/>
      <c r="U112" s="22"/>
      <c r="V112" s="29"/>
      <c r="W112" s="22"/>
      <c r="X112" s="29"/>
      <c r="Y112" s="22"/>
      <c r="Z112" s="29"/>
      <c r="AA112" s="22"/>
      <c r="AB112" s="29"/>
      <c r="AC112" s="22"/>
      <c r="AD112" s="29"/>
      <c r="AE112" s="22"/>
      <c r="AF112" s="29"/>
      <c r="AG112" s="53"/>
      <c r="AH112" s="25">
        <f t="shared" si="5"/>
        <v>500</v>
      </c>
      <c r="AI112" s="26"/>
      <c r="AJ112" s="2"/>
      <c r="AK112" s="3" t="str">
        <f t="shared" si="3"/>
        <v>Show</v>
      </c>
    </row>
    <row r="113" spans="1:37" ht="29.25" hidden="1" customHeight="1" x14ac:dyDescent="0.25">
      <c r="A113" s="22">
        <f>SUBTOTAL(103,B$4:B113)</f>
        <v>74</v>
      </c>
      <c r="B113" s="33" t="s">
        <v>118</v>
      </c>
      <c r="C113" s="33" t="s">
        <v>119</v>
      </c>
      <c r="D113" s="44" t="s">
        <v>119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x14ac:dyDescent="0.25">
      <c r="A114" s="22">
        <f>SUBTOTAL(103,B$4:B114)</f>
        <v>74</v>
      </c>
      <c r="B114" s="33" t="s">
        <v>43</v>
      </c>
      <c r="C114" s="33" t="s">
        <v>115</v>
      </c>
      <c r="D114" s="44" t="s">
        <v>115</v>
      </c>
      <c r="E114" s="54"/>
      <c r="F114" s="34"/>
      <c r="G114" s="35"/>
      <c r="H114" s="34"/>
      <c r="I114" s="35"/>
      <c r="J114" s="34"/>
      <c r="K114" s="35"/>
      <c r="L114" s="34"/>
      <c r="M114" s="35"/>
      <c r="N114" s="34"/>
      <c r="O114" s="35"/>
      <c r="P114" s="34"/>
      <c r="Q114" s="35"/>
      <c r="R114" s="34"/>
      <c r="S114" s="35"/>
      <c r="T114" s="35"/>
      <c r="U114" s="34"/>
      <c r="V114" s="35"/>
      <c r="W114" s="34"/>
      <c r="X114" s="35"/>
      <c r="Y114" s="34"/>
      <c r="Z114" s="35"/>
      <c r="AA114" s="34"/>
      <c r="AB114" s="35"/>
      <c r="AC114" s="34"/>
      <c r="AD114" s="35"/>
      <c r="AE114" s="34"/>
      <c r="AF114" s="35"/>
      <c r="AG114" s="55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9.25" hidden="1" customHeight="1" x14ac:dyDescent="0.25">
      <c r="A115" s="22">
        <f>SUBTOTAL(103,B$4:B115)</f>
        <v>74</v>
      </c>
      <c r="B115" s="33" t="s">
        <v>128</v>
      </c>
      <c r="C115" s="33" t="s">
        <v>47</v>
      </c>
      <c r="D115" s="44" t="s">
        <v>47</v>
      </c>
      <c r="E115" s="54"/>
      <c r="F115" s="34"/>
      <c r="G115" s="35"/>
      <c r="H115" s="34"/>
      <c r="I115" s="35"/>
      <c r="J115" s="34"/>
      <c r="K115" s="35"/>
      <c r="L115" s="34"/>
      <c r="M115" s="35"/>
      <c r="N115" s="34"/>
      <c r="O115" s="35"/>
      <c r="P115" s="34"/>
      <c r="Q115" s="35"/>
      <c r="R115" s="34"/>
      <c r="S115" s="35"/>
      <c r="T115" s="35"/>
      <c r="U115" s="34"/>
      <c r="V115" s="35"/>
      <c r="W115" s="34"/>
      <c r="X115" s="35"/>
      <c r="Y115" s="34"/>
      <c r="Z115" s="35"/>
      <c r="AA115" s="34"/>
      <c r="AB115" s="35"/>
      <c r="AC115" s="34"/>
      <c r="AD115" s="35"/>
      <c r="AE115" s="34"/>
      <c r="AF115" s="35"/>
      <c r="AG115" s="55"/>
      <c r="AH115" s="25">
        <f t="shared" si="5"/>
        <v>0</v>
      </c>
      <c r="AI115" s="26"/>
      <c r="AJ115" s="2"/>
      <c r="AK115" s="3" t="str">
        <f t="shared" si="3"/>
        <v>Hide</v>
      </c>
    </row>
    <row r="116" spans="1:37" ht="29.25" customHeight="1" thickBot="1" x14ac:dyDescent="0.3">
      <c r="A116" s="22">
        <f>SUBTOTAL(103,B$4:B116)</f>
        <v>75</v>
      </c>
      <c r="B116" s="11" t="s">
        <v>114</v>
      </c>
      <c r="C116" s="33" t="s">
        <v>115</v>
      </c>
      <c r="D116" s="44" t="s">
        <v>115</v>
      </c>
      <c r="E116" s="56"/>
      <c r="F116" s="57"/>
      <c r="G116" s="58"/>
      <c r="H116" s="57"/>
      <c r="I116" s="58">
        <v>500</v>
      </c>
      <c r="J116" s="57"/>
      <c r="K116" s="58"/>
      <c r="L116" s="57"/>
      <c r="M116" s="58"/>
      <c r="N116" s="57"/>
      <c r="O116" s="58"/>
      <c r="P116" s="57"/>
      <c r="Q116" s="58"/>
      <c r="R116" s="57"/>
      <c r="S116" s="58"/>
      <c r="T116" s="58"/>
      <c r="U116" s="57"/>
      <c r="V116" s="58"/>
      <c r="W116" s="57"/>
      <c r="X116" s="58"/>
      <c r="Y116" s="57"/>
      <c r="Z116" s="58"/>
      <c r="AA116" s="57"/>
      <c r="AB116" s="58"/>
      <c r="AC116" s="57"/>
      <c r="AD116" s="58"/>
      <c r="AE116" s="57"/>
      <c r="AF116" s="58"/>
      <c r="AG116" s="59"/>
      <c r="AH116" s="25">
        <f t="shared" si="5"/>
        <v>500</v>
      </c>
      <c r="AI116" s="26"/>
      <c r="AJ116" s="2"/>
      <c r="AK116" s="3" t="str">
        <f t="shared" si="3"/>
        <v>Show</v>
      </c>
    </row>
    <row r="117" spans="1:37" ht="24.75" customHeight="1" thickTop="1" thickBot="1" x14ac:dyDescent="0.3">
      <c r="A117" s="22"/>
      <c r="B117" s="36"/>
      <c r="C117" s="36" t="s">
        <v>40</v>
      </c>
      <c r="D117" s="37"/>
      <c r="E117" s="45">
        <f>SUMIF(E4:E116,"&lt;&gt;")</f>
        <v>400</v>
      </c>
      <c r="F117" s="46">
        <f>SUMIF(F4:F116,"&lt;&gt;")</f>
        <v>1900</v>
      </c>
      <c r="G117" s="47">
        <f>SUMIF(G4:G116,"&lt;&gt;")</f>
        <v>1400</v>
      </c>
      <c r="H117" s="47">
        <f t="shared" ref="H117:AG117" si="6">SUMIF(H4:H116,"&lt;&gt;")</f>
        <v>400</v>
      </c>
      <c r="I117" s="47">
        <f t="shared" si="6"/>
        <v>34400</v>
      </c>
      <c r="J117" s="47">
        <f t="shared" si="6"/>
        <v>1200</v>
      </c>
      <c r="K117" s="47">
        <f t="shared" si="6"/>
        <v>1800</v>
      </c>
      <c r="L117" s="47">
        <f t="shared" si="6"/>
        <v>600</v>
      </c>
      <c r="M117" s="47">
        <f t="shared" si="6"/>
        <v>1600</v>
      </c>
      <c r="N117" s="47">
        <f t="shared" si="6"/>
        <v>1700</v>
      </c>
      <c r="O117" s="47">
        <f t="shared" si="6"/>
        <v>600</v>
      </c>
      <c r="P117" s="47">
        <f t="shared" si="6"/>
        <v>400</v>
      </c>
      <c r="Q117" s="47">
        <f t="shared" si="6"/>
        <v>400</v>
      </c>
      <c r="R117" s="47">
        <f>SUMIF(R4:R116,"&lt;&gt;")</f>
        <v>1100</v>
      </c>
      <c r="S117" s="47">
        <f t="shared" si="6"/>
        <v>1200</v>
      </c>
      <c r="T117" s="47">
        <f t="shared" si="6"/>
        <v>1800</v>
      </c>
      <c r="U117" s="47">
        <f t="shared" si="6"/>
        <v>600</v>
      </c>
      <c r="V117" s="47">
        <f t="shared" si="6"/>
        <v>6000</v>
      </c>
      <c r="W117" s="47">
        <f t="shared" si="6"/>
        <v>5000</v>
      </c>
      <c r="X117" s="47">
        <f t="shared" si="6"/>
        <v>4000</v>
      </c>
      <c r="Y117" s="47">
        <f t="shared" si="6"/>
        <v>0</v>
      </c>
      <c r="Z117" s="47">
        <f t="shared" si="6"/>
        <v>0</v>
      </c>
      <c r="AA117" s="47">
        <f t="shared" si="6"/>
        <v>0</v>
      </c>
      <c r="AB117" s="47">
        <f t="shared" si="6"/>
        <v>0</v>
      </c>
      <c r="AC117" s="47">
        <f t="shared" si="6"/>
        <v>0</v>
      </c>
      <c r="AD117" s="47">
        <f t="shared" si="6"/>
        <v>0</v>
      </c>
      <c r="AE117" s="47">
        <f t="shared" si="6"/>
        <v>0</v>
      </c>
      <c r="AF117" s="47">
        <f t="shared" si="6"/>
        <v>0</v>
      </c>
      <c r="AG117" s="47">
        <f t="shared" si="6"/>
        <v>0</v>
      </c>
      <c r="AH117" s="38">
        <f>SUM(AH4:AH116)</f>
        <v>66500</v>
      </c>
      <c r="AI117"/>
      <c r="AJ117" s="8" t="s">
        <v>41</v>
      </c>
    </row>
    <row r="118" spans="1:37" x14ac:dyDescent="0.2">
      <c r="AF118" s="7"/>
      <c r="AG118" s="6"/>
    </row>
    <row r="119" spans="1:37" x14ac:dyDescent="0.2">
      <c r="S119" s="9"/>
      <c r="AE119" s="10"/>
    </row>
    <row r="120" spans="1:37" x14ac:dyDescent="0.2">
      <c r="AH120" s="10"/>
    </row>
    <row r="121" spans="1:37" x14ac:dyDescent="0.2">
      <c r="AH121" s="10"/>
    </row>
    <row r="122" spans="1:37" x14ac:dyDescent="0.2">
      <c r="V122" s="63"/>
      <c r="AH122" s="10"/>
    </row>
    <row r="123" spans="1:37" x14ac:dyDescent="0.2">
      <c r="C123" s="10"/>
    </row>
    <row r="124" spans="1:37" x14ac:dyDescent="0.2">
      <c r="AH124" s="10"/>
    </row>
  </sheetData>
  <autoFilter ref="AK1:AK124" xr:uid="{00000000-0009-0000-0000-000000000000}">
    <filterColumn colId="0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" right="0.25" top="0.2" bottom="0.7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2025-09-07T05:17:42Z</cp:lastPrinted>
  <dcterms:created xsi:type="dcterms:W3CDTF">2015-06-05T18:17:20Z</dcterms:created>
  <dcterms:modified xsi:type="dcterms:W3CDTF">2025-09-30T05:34:35Z</dcterms:modified>
</cp:coreProperties>
</file>