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560" yWindow="1080" windowWidth="2426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R3" i="1"/>
  <c r="V6" i="1"/>
  <c r="U6" i="1"/>
  <c r="V5" i="1"/>
  <c r="U5" i="1"/>
  <c r="V4" i="1"/>
  <c r="U4" i="1"/>
  <c r="U3" i="1"/>
  <c r="O6" i="1"/>
  <c r="R6" i="1"/>
  <c r="O5" i="1"/>
  <c r="R5" i="1"/>
  <c r="O4" i="1"/>
  <c r="R4" i="1"/>
  <c r="O3" i="1"/>
</calcChain>
</file>

<file path=xl/sharedStrings.xml><?xml version="1.0" encoding="utf-8"?>
<sst xmlns="http://schemas.openxmlformats.org/spreadsheetml/2006/main" count="24" uniqueCount="22">
  <si>
    <t>dstart</t>
  </si>
  <si>
    <t>dend</t>
  </si>
  <si>
    <t>iyear</t>
  </si>
  <si>
    <t>year</t>
  </si>
  <si>
    <t>iyeare</t>
  </si>
  <si>
    <t>iday</t>
  </si>
  <si>
    <t>idaye</t>
  </si>
  <si>
    <t>dend2</t>
  </si>
  <si>
    <t>ltdflag</t>
  </si>
  <si>
    <t>01 01 file</t>
  </si>
  <si>
    <t>shortf</t>
  </si>
  <si>
    <t>line</t>
  </si>
  <si>
    <t>ktime</t>
  </si>
  <si>
    <t>ihour</t>
  </si>
  <si>
    <t>imin</t>
  </si>
  <si>
    <t>tsplit1</t>
  </si>
  <si>
    <t>tsplit2</t>
  </si>
  <si>
    <t>ctime</t>
  </si>
  <si>
    <t>tmidnight</t>
  </si>
  <si>
    <t>tmidday</t>
  </si>
  <si>
    <t>tendday</t>
  </si>
  <si>
    <t>cx (longitude)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</si>
</sst>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"/>
  <sheetViews>
    <sheetView tabSelected="1" workbookViewId="0">
      <selection activeCell="W3" sqref="W3"/>
    </sheetView>
  </sheetViews>
  <sheetFormatPr baseColWidth="10" defaultRowHeight="15" x14ac:dyDescent="0"/>
  <cols>
    <col min="1" max="1" width="4.33203125" customWidth="1"/>
    <col min="2" max="2" width="10.83203125" hidden="1" customWidth="1"/>
    <col min="3" max="3" width="6.1640625" bestFit="1" customWidth="1"/>
    <col min="4" max="4" width="5.33203125" bestFit="1" customWidth="1"/>
    <col min="5" max="6" width="5.1640625" bestFit="1" customWidth="1"/>
    <col min="7" max="7" width="6.1640625" bestFit="1" customWidth="1"/>
    <col min="8" max="8" width="4.6640625" bestFit="1" customWidth="1"/>
    <col min="9" max="9" width="5.6640625" bestFit="1" customWidth="1"/>
    <col min="10" max="11" width="6.5" customWidth="1"/>
    <col min="12" max="12" width="6.83203125" customWidth="1"/>
    <col min="13" max="13" width="7.83203125" customWidth="1"/>
    <col min="14" max="14" width="7.33203125" customWidth="1"/>
    <col min="15" max="15" width="7.5" customWidth="1"/>
    <col min="16" max="16" width="7" customWidth="1"/>
    <col min="17" max="17" width="8.33203125" customWidth="1"/>
    <col min="19" max="19" width="12.33203125" bestFit="1" customWidth="1"/>
  </cols>
  <sheetData>
    <row r="2" spans="1:22">
      <c r="A2" t="s">
        <v>11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10</v>
      </c>
      <c r="M2" t="s">
        <v>13</v>
      </c>
      <c r="N2" t="s">
        <v>14</v>
      </c>
      <c r="O2" t="s">
        <v>12</v>
      </c>
      <c r="P2" t="s">
        <v>15</v>
      </c>
      <c r="Q2" t="s">
        <v>16</v>
      </c>
      <c r="R2" t="s">
        <v>17</v>
      </c>
      <c r="S2" t="s">
        <v>21</v>
      </c>
      <c r="T2" t="s">
        <v>18</v>
      </c>
      <c r="U2" t="s">
        <v>19</v>
      </c>
      <c r="V2" t="s">
        <v>20</v>
      </c>
    </row>
    <row r="3" spans="1:22">
      <c r="A3">
        <v>468</v>
      </c>
      <c r="B3" t="s">
        <v>9</v>
      </c>
      <c r="C3">
        <v>61</v>
      </c>
      <c r="D3">
        <v>61</v>
      </c>
      <c r="E3">
        <v>1997</v>
      </c>
      <c r="F3">
        <v>1997</v>
      </c>
      <c r="G3">
        <v>1997</v>
      </c>
      <c r="H3">
        <v>60</v>
      </c>
      <c r="I3">
        <v>60</v>
      </c>
      <c r="L3">
        <v>1</v>
      </c>
      <c r="M3">
        <v>23</v>
      </c>
      <c r="N3">
        <v>30</v>
      </c>
      <c r="O3">
        <f>((H3-C3)*24+M3)*60+N3</f>
        <v>-30</v>
      </c>
      <c r="P3">
        <v>0</v>
      </c>
      <c r="Q3">
        <v>12</v>
      </c>
      <c r="R3">
        <f>(S3*4)+O3</f>
        <v>-10</v>
      </c>
      <c r="S3">
        <v>5</v>
      </c>
      <c r="T3">
        <v>0</v>
      </c>
      <c r="U3">
        <f>Q3*60</f>
        <v>720</v>
      </c>
      <c r="V3">
        <f>Q1+(60*24)</f>
        <v>1440</v>
      </c>
    </row>
    <row r="4" spans="1:22">
      <c r="C4">
        <v>61</v>
      </c>
      <c r="D4">
        <v>61</v>
      </c>
      <c r="E4">
        <v>1997</v>
      </c>
      <c r="H4">
        <v>60</v>
      </c>
      <c r="I4">
        <v>60</v>
      </c>
      <c r="M4">
        <v>22</v>
      </c>
      <c r="N4">
        <v>30</v>
      </c>
      <c r="O4">
        <f>((H4-C4)*24+M4)*60+N4</f>
        <v>-90</v>
      </c>
      <c r="P4">
        <v>0</v>
      </c>
      <c r="Q4">
        <v>12</v>
      </c>
      <c r="R4">
        <f>(S4*4)+O4</f>
        <v>10</v>
      </c>
      <c r="S4">
        <v>25</v>
      </c>
      <c r="T4">
        <v>0</v>
      </c>
      <c r="U4">
        <f t="shared" ref="U4:U6" si="0">Q4*60</f>
        <v>720</v>
      </c>
      <c r="V4">
        <f t="shared" ref="V4:V6" si="1">Q4*60*2</f>
        <v>1440</v>
      </c>
    </row>
    <row r="5" spans="1:22">
      <c r="A5">
        <v>468</v>
      </c>
      <c r="B5" t="s">
        <v>9</v>
      </c>
      <c r="C5">
        <v>61</v>
      </c>
      <c r="D5">
        <v>61</v>
      </c>
      <c r="E5">
        <v>1997</v>
      </c>
      <c r="F5">
        <v>1997</v>
      </c>
      <c r="G5">
        <v>1997</v>
      </c>
      <c r="H5">
        <v>61</v>
      </c>
      <c r="I5">
        <v>61</v>
      </c>
      <c r="L5">
        <v>1</v>
      </c>
      <c r="M5">
        <v>23</v>
      </c>
      <c r="N5">
        <v>30</v>
      </c>
      <c r="O5">
        <f>((H5-C5)*24+M5)*60+N5</f>
        <v>1410</v>
      </c>
      <c r="P5">
        <v>0</v>
      </c>
      <c r="Q5">
        <v>12</v>
      </c>
      <c r="R5">
        <f>(S5*4)+O5</f>
        <v>710</v>
      </c>
      <c r="S5">
        <v>-175</v>
      </c>
      <c r="T5">
        <v>0</v>
      </c>
      <c r="U5">
        <f t="shared" si="0"/>
        <v>720</v>
      </c>
      <c r="V5">
        <f t="shared" si="1"/>
        <v>1440</v>
      </c>
    </row>
    <row r="6" spans="1:22">
      <c r="A6">
        <v>468</v>
      </c>
      <c r="B6" t="s">
        <v>9</v>
      </c>
      <c r="C6">
        <v>61</v>
      </c>
      <c r="D6">
        <v>61</v>
      </c>
      <c r="E6">
        <v>1997</v>
      </c>
      <c r="F6">
        <v>1997</v>
      </c>
      <c r="G6">
        <v>1997</v>
      </c>
      <c r="H6">
        <v>61</v>
      </c>
      <c r="I6">
        <v>61</v>
      </c>
      <c r="L6">
        <v>1</v>
      </c>
      <c r="M6">
        <v>12</v>
      </c>
      <c r="N6">
        <v>30</v>
      </c>
      <c r="O6">
        <f>((H6-C6)*24+M6)*60+N6</f>
        <v>750</v>
      </c>
      <c r="P6">
        <v>0</v>
      </c>
      <c r="Q6">
        <v>12</v>
      </c>
      <c r="R6">
        <f>(S6*4)+O6</f>
        <v>490</v>
      </c>
      <c r="S6">
        <v>-65</v>
      </c>
      <c r="T6">
        <v>0</v>
      </c>
      <c r="U6">
        <f t="shared" si="0"/>
        <v>720</v>
      </c>
      <c r="V6">
        <f t="shared" si="1"/>
        <v>1440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mhardman</dc:creator>
  <cp:lastModifiedBy>mhardman</cp:lastModifiedBy>
  <dcterms:created xsi:type="dcterms:W3CDTF">2016-01-08T21:33:25Z</dcterms:created>
  <dcterms:modified xsi:type="dcterms:W3CDTF">2016-01-12T18:10:02Z</dcterms:modified>
</cp:coreProperties>
</file>