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eba18d9938995668/Documents/BMGF/Agpile/Workspace/wheat-ethiopia/"/>
    </mc:Choice>
  </mc:AlternateContent>
  <xr:revisionPtr revIDLastSave="461" documentId="8_{F9F72325-2749-4244-87AF-8C11F7880265}" xr6:coauthVersionLast="47" xr6:coauthVersionMax="47" xr10:uidLastSave="{3337F840-CAFD-481A-9C9A-FA1C4850A0E5}"/>
  <bookViews>
    <workbookView xWindow="-110" yWindow="-110" windowWidth="25180" windowHeight="16140" xr2:uid="{389F0832-5551-4A18-8E60-2E79CB9E2399}"/>
  </bookViews>
  <sheets>
    <sheet name="distribution-sample-HH-region-z" sheetId="3" r:id="rId1"/>
    <sheet name="variable_desc_stats" sheetId="2" r:id="rId2"/>
    <sheet name="gender_trait_preferences" sheetId="4" r:id="rId3"/>
    <sheet name="gender_trait_pref_rainfall" sheetId="5" r:id="rId4"/>
    <sheet name="mvp_est_wheat_trait_men" sheetId="6" r:id="rId5"/>
    <sheet name="mvp_est_wheat_trait_women" sheetId="7" r:id="rId6"/>
    <sheet name="corr_coeff_error_terms_MVP" sheetId="8" r:id="rId7"/>
  </sheets>
  <definedNames>
    <definedName name="_xlnm._FilterDatabase" localSheetId="3" hidden="1">gender_trait_pref_rainfall!$A$1:$O$8</definedName>
    <definedName name="_xlnm._FilterDatabase" localSheetId="2" hidden="1">gender_trait_preferences!$A$1:$H$8</definedName>
    <definedName name="_xlnm._FilterDatabase" localSheetId="4" hidden="1">mvp_est_wheat_trait_men!$A$1:$S$32</definedName>
    <definedName name="_xlnm._FilterDatabase" localSheetId="5" hidden="1">mvp_est_wheat_trait_women!$A$1:$S$33</definedName>
    <definedName name="ExternalData_1" localSheetId="0" hidden="1">'distribution-sample-HH-region-z'!$A$1:$I$11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6" l="1"/>
  <c r="P32" i="6"/>
  <c r="M32" i="6"/>
  <c r="J32" i="6"/>
  <c r="G32" i="6"/>
  <c r="R32" i="6"/>
  <c r="O32" i="6"/>
  <c r="L32" i="6"/>
  <c r="I32" i="6"/>
  <c r="F32" i="6"/>
  <c r="C3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82AC24-9549-4421-B86F-80DF22A3B94F}" keepAlive="1" name="Query - distribution-sample-HH-region-zone" description="Connection to the 'distribution-sample-HH-region-zone' query in the workbook." type="5" refreshedVersion="8" background="1" saveData="1">
    <dbPr connection="Provider=Microsoft.Mashup.OleDb.1;Data Source=$Workbook$;Location=distribution-sample-HH-region-zone;Extended Properties=&quot;&quot;" command="SELECT * FROM [distribution-sample-HH-region-zone]"/>
  </connection>
</connections>
</file>

<file path=xl/sharedStrings.xml><?xml version="1.0" encoding="utf-8"?>
<sst xmlns="http://schemas.openxmlformats.org/spreadsheetml/2006/main" count="732" uniqueCount="439">
  <si>
    <t>Variables</t>
  </si>
  <si>
    <t>Definition of variables</t>
  </si>
  <si>
    <t>Outcome variables</t>
  </si>
  <si>
    <t>High yield</t>
  </si>
  <si>
    <t>High yielding trait varieties (1 = if the respondent agrees this trait is important, 0 otherwise)</t>
  </si>
  <si>
    <t>Good adaptation</t>
  </si>
  <si>
    <t>Good adaptation trait varieties (1 = if the respondent agrees this trait is important, 0 otherwise)</t>
  </si>
  <si>
    <t>High straw yield</t>
  </si>
  <si>
    <t>High straw yield trait varieties (1 = if the respondent agrees this trait is important, 0 otherwise)</t>
  </si>
  <si>
    <t>Disease resistance</t>
  </si>
  <si>
    <t>Disease resistance trait varieties (1 = if the respondent agrees this trait is important, 0 otherwise)</t>
  </si>
  <si>
    <t>Bold grain</t>
  </si>
  <si>
    <t>Bold grain trait varieties (1 = if the respondent agrees this trait is important, 0 otherwise)</t>
  </si>
  <si>
    <t>Good taste &amp; cooking quality</t>
  </si>
  <si>
    <t>Good taste &amp; cooking quality trait varieties (1 = if the respondent agrees this trait is important, 0 otherwise)</t>
  </si>
  <si>
    <t>Explanatory Variables</t>
  </si>
  <si>
    <t>Gender head</t>
  </si>
  <si>
    <t>Gender of the head of the household (1 = male head, zero otherwise)</t>
  </si>
  <si>
    <t>NA</t>
  </si>
  <si>
    <t>Age of respondent</t>
  </si>
  <si>
    <t>Age of the respondent in the household (in years)</t>
  </si>
  <si>
    <t>Education of respondent</t>
  </si>
  <si>
    <t>Education level of the respondent (years of schooling)</t>
  </si>
  <si>
    <t>Household size</t>
  </si>
  <si>
    <t>Household size: total of all household members who live and share meals together in the household (persons)</t>
  </si>
  <si>
    <t>Farm size</t>
  </si>
  <si>
    <t>Total size of agricultural land cultivated by the household in hectares (ha)</t>
  </si>
  <si>
    <t>Livestock owned</t>
  </si>
  <si>
    <t>Tropical livestock unit (TLU) is used to normalize number of livestock to the equivalent of a cow whereby, cow = 1, sheep = 0.1, goat = 0.08, donkey = 0.5 respectively</t>
  </si>
  <si>
    <t>Assets owned</t>
  </si>
  <si>
    <t>Asset index calculated from twelve types of different assets owned by the household (index)</t>
  </si>
  <si>
    <t>Mobile phone owned</t>
  </si>
  <si>
    <t>Dummy variable. Self-reported = 1 if the household owned a mobile phone, 0 otherwise.</t>
  </si>
  <si>
    <t>Improved wheat variety use</t>
  </si>
  <si>
    <t>Dummy variable (1 = if the respondent indicated that he has cultivated improved wheat verities at least once in the past five years, 0 otherwise</t>
  </si>
  <si>
    <t>Number of social networks in the village</t>
  </si>
  <si>
    <t>The number of people (network) that the respondent has in the village that he can count on for help (in persons)</t>
  </si>
  <si>
    <t>Contact with government extension worker</t>
  </si>
  <si>
    <t>Dummy variable (1 = if the respondent had any contact with government extension agents, 0 otherwise)</t>
  </si>
  <si>
    <t>Member of farmers’ group</t>
  </si>
  <si>
    <t>Dummy variable (1 = if the respondent is a member of farmers’ group, 0 otherwise)</t>
  </si>
  <si>
    <t>Member of savings and credit group</t>
  </si>
  <si>
    <t>Dummy variable (1 = self-reported ability to access credit finance or savings for any purpose including farming whenever needed by the respondent, 0 otherwise.</t>
  </si>
  <si>
    <r>
      <t>Member of </t>
    </r>
    <r>
      <rPr>
        <i/>
        <sz val="7"/>
        <color theme="1"/>
        <rFont val="Georgia"/>
        <family val="1"/>
      </rPr>
      <t>Eddir</t>
    </r>
  </si>
  <si>
    <r>
      <t>Dummy variable (1 = if the respondent is a member of </t>
    </r>
    <r>
      <rPr>
        <i/>
        <sz val="7"/>
        <color theme="1"/>
        <rFont val="Georgia"/>
        <family val="1"/>
      </rPr>
      <t>Eddir</t>
    </r>
    <r>
      <rPr>
        <sz val="7"/>
        <color theme="1"/>
        <rFont val="Georgia"/>
        <family val="1"/>
      </rPr>
      <t>, 0 otherwise)</t>
    </r>
  </si>
  <si>
    <r>
      <t>Member of </t>
    </r>
    <r>
      <rPr>
        <i/>
        <sz val="7"/>
        <color theme="1"/>
        <rFont val="Georgia"/>
        <family val="1"/>
      </rPr>
      <t>Equb</t>
    </r>
  </si>
  <si>
    <r>
      <t>Dummy variable (1 = if the respondent is a member of </t>
    </r>
    <r>
      <rPr>
        <i/>
        <sz val="7"/>
        <color theme="1"/>
        <rFont val="Georgia"/>
        <family val="1"/>
      </rPr>
      <t>Equb</t>
    </r>
    <r>
      <rPr>
        <sz val="7"/>
        <color theme="1"/>
        <rFont val="Georgia"/>
        <family val="1"/>
      </rPr>
      <t>, 0 otherwise)</t>
    </r>
  </si>
  <si>
    <t>Lagged rainfall amount received</t>
  </si>
  <si>
    <t>Total amount of rainfall that the household received in the lagged year prior to the survey year (mm/year)</t>
  </si>
  <si>
    <r>
      <t>Rainfall shock </t>
    </r>
    <r>
      <rPr>
        <i/>
        <sz val="7"/>
        <color theme="1"/>
        <rFont val="Georgia"/>
        <family val="1"/>
      </rPr>
      <t>(Index)</t>
    </r>
  </si>
  <si>
    <t>Rainfall shock (index) that the household experiences. This is calculated by taking the absolute value of the difference between total rainfall of the growing season and the historical average of the 21 years rainfall divided by the standard deviation of rainfall in the 21 years period (Equation (3)</t>
  </si>
  <si>
    <t>Rainfall surplus</t>
  </si>
  <si>
    <t>Dummy variable (1 = if the household is in rainfall surplus area, 0 otherwise)</t>
  </si>
  <si>
    <t>Oromia region</t>
  </si>
  <si>
    <t>Dummy variable (1 = if the household is in Oromia region, 0 otherwise)</t>
  </si>
  <si>
    <t>Amhara region</t>
  </si>
  <si>
    <t>Dummy variable (1 = if the household is in Amhara region, 0 otherwise)</t>
  </si>
  <si>
    <t>SNNP region</t>
  </si>
  <si>
    <t>Dummy variable (1 = if the household is in SNNP region, 0 otherwise)</t>
  </si>
  <si>
    <t>Observation</t>
  </si>
  <si>
    <t>Household_Mean</t>
  </si>
  <si>
    <t>Household_Std</t>
  </si>
  <si>
    <t>Men_Mean</t>
  </si>
  <si>
    <t>Men_Std</t>
  </si>
  <si>
    <t>Women_Mean</t>
  </si>
  <si>
    <t>Women_Std</t>
  </si>
  <si>
    <t>Variable Type</t>
  </si>
  <si>
    <t/>
  </si>
  <si>
    <t xml:space="preserve"> Agroecological Zone                        </t>
  </si>
  <si>
    <t xml:space="preserve"> Amhara (HHs) </t>
  </si>
  <si>
    <t xml:space="preserve"> Oromia (HHs) </t>
  </si>
  <si>
    <t xml:space="preserve"> SNNP (HHs) </t>
  </si>
  <si>
    <t xml:space="preserve"> Total (HHs) </t>
  </si>
  <si>
    <t xml:space="preserve"> Tepid to cool humid mid-highlands          </t>
  </si>
  <si>
    <t xml:space="preserve"> 3             </t>
  </si>
  <si>
    <t xml:space="preserve"> 237          </t>
  </si>
  <si>
    <t xml:space="preserve"> 14         </t>
  </si>
  <si>
    <t xml:space="preserve"> 254         </t>
  </si>
  <si>
    <t xml:space="preserve"> Cold to very cold humid sub-Afro-Alpine    </t>
  </si>
  <si>
    <t xml:space="preserve"> 7             </t>
  </si>
  <si>
    <t xml:space="preserve"> 0          </t>
  </si>
  <si>
    <t xml:space="preserve"> 7           </t>
  </si>
  <si>
    <t xml:space="preserve"> Hot to warm moist lowlands                 </t>
  </si>
  <si>
    <t xml:space="preserve"> 13          </t>
  </si>
  <si>
    <t xml:space="preserve"> Tepid to cool moist mid-highlands          </t>
  </si>
  <si>
    <t xml:space="preserve"> 122           </t>
  </si>
  <si>
    <t xml:space="preserve"> 149          </t>
  </si>
  <si>
    <t xml:space="preserve"> 7          </t>
  </si>
  <si>
    <t xml:space="preserve"> 278         </t>
  </si>
  <si>
    <t xml:space="preserve"> Hot to warm sub-humid lowlands             </t>
  </si>
  <si>
    <t xml:space="preserve"> Tepid to cool semi-arid mid-highlands      </t>
  </si>
  <si>
    <t xml:space="preserve"> 18          </t>
  </si>
  <si>
    <t xml:space="preserve"> Tepid to cool sub-humid mid-highlands      </t>
  </si>
  <si>
    <t xml:space="preserve"> 59            </t>
  </si>
  <si>
    <t xml:space="preserve"> 184          </t>
  </si>
  <si>
    <t xml:space="preserve"> 145        </t>
  </si>
  <si>
    <t xml:space="preserve"> 388         </t>
  </si>
  <si>
    <t xml:space="preserve"> Tepid to cool sub-moist mid-highlands      </t>
  </si>
  <si>
    <t xml:space="preserve"> 46            </t>
  </si>
  <si>
    <t xml:space="preserve"> 81           </t>
  </si>
  <si>
    <t xml:space="preserve"> 1          </t>
  </si>
  <si>
    <t xml:space="preserve"> 128         </t>
  </si>
  <si>
    <t xml:space="preserve"> **Total**                                  </t>
  </si>
  <si>
    <t>Sample size</t>
  </si>
  <si>
    <t>Sample Size</t>
  </si>
  <si>
    <t>Traits</t>
  </si>
  <si>
    <t>Women (%)</t>
  </si>
  <si>
    <t>Difference (%)</t>
  </si>
  <si>
    <t>Good cooking &amp; taste quality</t>
  </si>
  <si>
    <t>Observations (N)</t>
  </si>
  <si>
    <t>−6.24</t>
  </si>
  <si>
    <t>Standard error Significance level</t>
  </si>
  <si>
    <t>−3.46</t>
  </si>
  <si>
    <t>Men_Rainfall deficit (%)</t>
  </si>
  <si>
    <t>Men_Rainfall surplus (%)</t>
  </si>
  <si>
    <t>Men_Difference(%)</t>
  </si>
  <si>
    <t>Women_Rainfall deficit (%)</t>
  </si>
  <si>
    <t>Women_Rainfall surplus (%)</t>
  </si>
  <si>
    <t>Women_Difference (%)</t>
  </si>
  <si>
    <t>Men_Standard_error_significance</t>
  </si>
  <si>
    <t>Women_standard_error_significance</t>
  </si>
  <si>
    <t>–22.83</t>
  </si>
  <si>
    <t>−8.94</t>
  </si>
  <si>
    <t>−8.54</t>
  </si>
  <si>
    <t>−9.96</t>
  </si>
  <si>
    <t>–22.57</t>
  </si>
  <si>
    <t>Sample size (n)</t>
  </si>
  <si>
    <t>Explanatory variables</t>
  </si>
  <si>
    <t>Disease resistant</t>
  </si>
  <si>
    <t>Good taste and cooking quality</t>
  </si>
  <si>
    <r>
      <t>Age of man respondent </t>
    </r>
    <r>
      <rPr>
        <b/>
        <i/>
        <sz val="7"/>
        <color theme="1"/>
        <rFont val="Georgia"/>
        <family val="1"/>
      </rPr>
      <t>(years)</t>
    </r>
  </si>
  <si>
    <t>−0.002</t>
  </si>
  <si>
    <t>−0.011*</t>
  </si>
  <si>
    <t>−0.009</t>
  </si>
  <si>
    <t>−0.005</t>
  </si>
  <si>
    <t>−0.001</t>
  </si>
  <si>
    <r>
      <t>Age of woman respondent </t>
    </r>
    <r>
      <rPr>
        <b/>
        <i/>
        <sz val="7"/>
        <color theme="1"/>
        <rFont val="Georgia"/>
        <family val="1"/>
      </rPr>
      <t>(years)</t>
    </r>
  </si>
  <si>
    <t>−0.006</t>
  </si>
  <si>
    <r>
      <t>Education of man respondent </t>
    </r>
    <r>
      <rPr>
        <b/>
        <i/>
        <sz val="7"/>
        <color theme="1"/>
        <rFont val="Georgia"/>
        <family val="1"/>
      </rPr>
      <t>(years of schooling)</t>
    </r>
  </si>
  <si>
    <t>−0.023**</t>
  </si>
  <si>
    <t>−0.022**</t>
  </si>
  <si>
    <t>−0.013</t>
  </si>
  <si>
    <t>−0.004</t>
  </si>
  <si>
    <r>
      <t>Education of woman respondent </t>
    </r>
    <r>
      <rPr>
        <b/>
        <i/>
        <sz val="7"/>
        <color theme="1"/>
        <rFont val="Georgia"/>
        <family val="1"/>
      </rPr>
      <t>(years of schooling)</t>
    </r>
  </si>
  <si>
    <t>−0.007</t>
  </si>
  <si>
    <t>−0.016</t>
  </si>
  <si>
    <t>−0.012</t>
  </si>
  <si>
    <t>−0.031*</t>
  </si>
  <si>
    <r>
      <t>Household size </t>
    </r>
    <r>
      <rPr>
        <b/>
        <i/>
        <sz val="7"/>
        <color theme="1"/>
        <rFont val="Georgia"/>
        <family val="1"/>
      </rPr>
      <t>(persons)</t>
    </r>
  </si>
  <si>
    <t>−0.036</t>
  </si>
  <si>
    <t>−0.032</t>
  </si>
  <si>
    <t>−0.010</t>
  </si>
  <si>
    <t>−0.059***</t>
  </si>
  <si>
    <r>
      <t>Farm size </t>
    </r>
    <r>
      <rPr>
        <b/>
        <i/>
        <sz val="7"/>
        <color theme="1"/>
        <rFont val="Georgia"/>
        <family val="1"/>
      </rPr>
      <t>(ha)</t>
    </r>
  </si>
  <si>
    <t>0.084*</t>
  </si>
  <si>
    <t>−0.061</t>
  </si>
  <si>
    <t>0.082**</t>
  </si>
  <si>
    <t>−0.011</t>
  </si>
  <si>
    <r>
      <t>Livestock owned (</t>
    </r>
    <r>
      <rPr>
        <b/>
        <i/>
        <sz val="7"/>
        <color theme="1"/>
        <rFont val="Georgia"/>
        <family val="1"/>
      </rPr>
      <t>TLU</t>
    </r>
    <r>
      <rPr>
        <b/>
        <sz val="7"/>
        <color theme="1"/>
        <rFont val="Georgia"/>
        <family val="1"/>
      </rPr>
      <t>)</t>
    </r>
  </si>
  <si>
    <t>0.027**</t>
  </si>
  <si>
    <r>
      <t>Assets owned </t>
    </r>
    <r>
      <rPr>
        <b/>
        <i/>
        <sz val="7"/>
        <color theme="1"/>
        <rFont val="Georgia"/>
        <family val="1"/>
      </rPr>
      <t>(Index)</t>
    </r>
  </si>
  <si>
    <t>1.450***</t>
  </si>
  <si>
    <t>−0.052</t>
  </si>
  <si>
    <r>
      <t>Household owns mobile phone </t>
    </r>
    <r>
      <rPr>
        <b/>
        <i/>
        <sz val="7"/>
        <color theme="1"/>
        <rFont val="Georgia"/>
        <family val="1"/>
      </rPr>
      <t>(1 = yes)</t>
    </r>
  </si>
  <si>
    <t>0.330***</t>
  </si>
  <si>
    <t>−0.559***</t>
  </si>
  <si>
    <t>0.371***</t>
  </si>
  <si>
    <t>0.358***</t>
  </si>
  <si>
    <r>
      <t>Household used improved wheat variety </t>
    </r>
    <r>
      <rPr>
        <b/>
        <i/>
        <sz val="7"/>
        <color theme="1"/>
        <rFont val="Georgia"/>
        <family val="1"/>
      </rPr>
      <t>(1 = if man respondent said ‘yes’)</t>
    </r>
  </si>
  <si>
    <t>−0.065</t>
  </si>
  <si>
    <t>−0.166</t>
  </si>
  <si>
    <r>
      <t>Household used improved wheat variety </t>
    </r>
    <r>
      <rPr>
        <b/>
        <i/>
        <sz val="7"/>
        <color theme="1"/>
        <rFont val="Georgia"/>
        <family val="1"/>
      </rPr>
      <t>(1 = if woman respondent said ‘yes’)</t>
    </r>
  </si>
  <si>
    <t>−0.381**</t>
  </si>
  <si>
    <t>−0.543***</t>
  </si>
  <si>
    <t>−0.078</t>
  </si>
  <si>
    <t>0.291**</t>
  </si>
  <si>
    <t>−0.114</t>
  </si>
  <si>
    <t>0.266*</t>
  </si>
  <si>
    <t>Number of social networks man respondent has in the village</t>
  </si>
  <si>
    <t>Number of social networks woman respondent has in the village</t>
  </si>
  <si>
    <t>0.091***</t>
  </si>
  <si>
    <r>
      <t>Man respondent has had contact with a government extension worker </t>
    </r>
    <r>
      <rPr>
        <b/>
        <i/>
        <sz val="7"/>
        <color theme="1"/>
        <rFont val="Georgia"/>
        <family val="1"/>
      </rPr>
      <t>(1 = yes)</t>
    </r>
  </si>
  <si>
    <t>−0.094</t>
  </si>
  <si>
    <t>−0.755***</t>
  </si>
  <si>
    <t>−0.090</t>
  </si>
  <si>
    <t>−0.476***</t>
  </si>
  <si>
    <r>
      <t>Woman respondent has had contact with a government extension worker </t>
    </r>
    <r>
      <rPr>
        <b/>
        <i/>
        <sz val="7"/>
        <color theme="1"/>
        <rFont val="Georgia"/>
        <family val="1"/>
      </rPr>
      <t>(1 = yes)</t>
    </r>
  </si>
  <si>
    <t>−0.469***</t>
  </si>
  <si>
    <t>−0.376***</t>
  </si>
  <si>
    <t>0.237**</t>
  </si>
  <si>
    <t>0.354***</t>
  </si>
  <si>
    <t>0.570***</t>
  </si>
  <si>
    <t>0.599***</t>
  </si>
  <si>
    <t>Man respondent is a member of a farmers’ group (1) = yes)</t>
  </si>
  <si>
    <t>−0.070</t>
  </si>
  <si>
    <t>−0.029</t>
  </si>
  <si>
    <t>0.372***</t>
  </si>
  <si>
    <t>0.362***</t>
  </si>
  <si>
    <t>Woman respondent is a member of a farmers’ group (1) = yes)</t>
  </si>
  <si>
    <t>0.292*</t>
  </si>
  <si>
    <t>−0.194</t>
  </si>
  <si>
    <t>−0.154</t>
  </si>
  <si>
    <t>Man respondent is member of savings and credit group (1) = yes)</t>
  </si>
  <si>
    <t>1.155***</t>
  </si>
  <si>
    <t>0.454**</t>
  </si>
  <si>
    <t>0.421**</t>
  </si>
  <si>
    <t>−0.189</t>
  </si>
  <si>
    <t>0.453***</t>
  </si>
  <si>
    <t>Woman respondent is member of savings and credit group (1) = yes)</t>
  </si>
  <si>
    <t>−0.086</t>
  </si>
  <si>
    <t>−0.263</t>
  </si>
  <si>
    <t>−0.124</t>
  </si>
  <si>
    <t>0.504**</t>
  </si>
  <si>
    <t>0.354*</t>
  </si>
  <si>
    <r>
      <t>Man respondent is member of </t>
    </r>
    <r>
      <rPr>
        <b/>
        <i/>
        <sz val="7"/>
        <color theme="1"/>
        <rFont val="Georgia"/>
        <family val="1"/>
      </rPr>
      <t>Eddir (1 = yes)</t>
    </r>
  </si>
  <si>
    <t>0.733***</t>
  </si>
  <si>
    <t>0.427***</t>
  </si>
  <si>
    <t>0.274*</t>
  </si>
  <si>
    <t>−0.480***</t>
  </si>
  <si>
    <t>−0.198</t>
  </si>
  <si>
    <r>
      <t>Woman respondent is member of </t>
    </r>
    <r>
      <rPr>
        <b/>
        <i/>
        <sz val="7"/>
        <color theme="1"/>
        <rFont val="Georgia"/>
        <family val="1"/>
      </rPr>
      <t>Eddir (1 = yes)</t>
    </r>
  </si>
  <si>
    <t>−0.149</t>
  </si>
  <si>
    <t>0.351***</t>
  </si>
  <si>
    <t>−0.095</t>
  </si>
  <si>
    <t>−0.411***</t>
  </si>
  <si>
    <r>
      <t>Man respondent is member of </t>
    </r>
    <r>
      <rPr>
        <b/>
        <i/>
        <sz val="7"/>
        <color theme="1"/>
        <rFont val="Georgia"/>
        <family val="1"/>
      </rPr>
      <t>Equb (1 = yes)</t>
    </r>
  </si>
  <si>
    <t>0.903**</t>
  </si>
  <si>
    <t>0.767**</t>
  </si>
  <si>
    <t>−0.184</t>
  </si>
  <si>
    <r>
      <t>Woman respondent is member of </t>
    </r>
    <r>
      <rPr>
        <b/>
        <i/>
        <sz val="7"/>
        <color theme="1"/>
        <rFont val="Georgia"/>
        <family val="1"/>
      </rPr>
      <t>Equb (1 = yes)</t>
    </r>
  </si>
  <si>
    <t>−0.673*</t>
  </si>
  <si>
    <t>−0.400</t>
  </si>
  <si>
    <t>−0.045</t>
  </si>
  <si>
    <r>
      <t>Lagged rainfall amount received </t>
    </r>
    <r>
      <rPr>
        <b/>
        <i/>
        <sz val="7"/>
        <color theme="1"/>
        <rFont val="Georgia"/>
        <family val="1"/>
      </rPr>
      <t>(mm/year)</t>
    </r>
  </si>
  <si>
    <t>0.001**</t>
  </si>
  <si>
    <t>−0.002***</t>
  </si>
  <si>
    <t>−0.000*</t>
  </si>
  <si>
    <t>−0.001**</t>
  </si>
  <si>
    <r>
      <t>Rainfall shock </t>
    </r>
    <r>
      <rPr>
        <b/>
        <i/>
        <sz val="7"/>
        <color theme="1"/>
        <rFont val="Georgia"/>
        <family val="1"/>
      </rPr>
      <t>(Index)</t>
    </r>
  </si>
  <si>
    <t>−0.249**</t>
  </si>
  <si>
    <t>0.238**</t>
  </si>
  <si>
    <t>0.356***</t>
  </si>
  <si>
    <r>
      <t>Rainfall surplus </t>
    </r>
    <r>
      <rPr>
        <b/>
        <i/>
        <sz val="7"/>
        <color theme="1"/>
        <rFont val="Georgia"/>
        <family val="1"/>
      </rPr>
      <t>(dummy: 1 = yes)</t>
    </r>
  </si>
  <si>
    <t>−0.464**</t>
  </si>
  <si>
    <t>−0.380**</t>
  </si>
  <si>
    <t>0.496***</t>
  </si>
  <si>
    <t>−0.268</t>
  </si>
  <si>
    <r>
      <t>Oromia region </t>
    </r>
    <r>
      <rPr>
        <b/>
        <i/>
        <sz val="7"/>
        <color theme="1"/>
        <rFont val="Georgia"/>
        <family val="1"/>
      </rPr>
      <t>(dummy: 1 = yes)</t>
    </r>
  </si>
  <si>
    <t>0.725***</t>
  </si>
  <si>
    <t>0.497***</t>
  </si>
  <si>
    <t>−0.964***</t>
  </si>
  <si>
    <t>1.043***</t>
  </si>
  <si>
    <t>0.815***</t>
  </si>
  <si>
    <t>−0.171</t>
  </si>
  <si>
    <r>
      <t>Amhara region </t>
    </r>
    <r>
      <rPr>
        <b/>
        <i/>
        <sz val="7"/>
        <color theme="1"/>
        <rFont val="Georgia"/>
        <family val="1"/>
      </rPr>
      <t>(dummy: 1 = yes)</t>
    </r>
  </si>
  <si>
    <t>−1.274***</t>
  </si>
  <si>
    <t>0.614***</t>
  </si>
  <si>
    <t>Constant</t>
  </si>
  <si>
    <t>2.874***</t>
  </si>
  <si>
    <t>−1.052**</t>
  </si>
  <si>
    <t>−0.121</t>
  </si>
  <si>
    <t>−0.528</t>
  </si>
  <si>
    <t>Observations</t>
  </si>
  <si>
    <r>
      <t>Note: Standard errors in parentheses. Significance levels correspond with ***</t>
    </r>
    <r>
      <rPr>
        <i/>
        <sz val="7"/>
        <color rgb="FF1F1F1F"/>
        <rFont val="Georgia"/>
        <family val="1"/>
      </rPr>
      <t>p</t>
    </r>
    <r>
      <rPr>
        <sz val="7"/>
        <color rgb="FF1F1F1F"/>
        <rFont val="Georgia"/>
        <family val="1"/>
      </rPr>
      <t> &lt;.01 for 1 %, **</t>
    </r>
    <r>
      <rPr>
        <i/>
        <sz val="7"/>
        <color rgb="FF1F1F1F"/>
        <rFont val="Georgia"/>
        <family val="1"/>
      </rPr>
      <t>p</t>
    </r>
    <r>
      <rPr>
        <sz val="7"/>
        <color rgb="FF1F1F1F"/>
        <rFont val="Georgia"/>
        <family val="1"/>
      </rPr>
      <t> &lt;.05 for 5 % and, *</t>
    </r>
    <r>
      <rPr>
        <i/>
        <sz val="7"/>
        <color rgb="FF1F1F1F"/>
        <rFont val="Georgia"/>
        <family val="1"/>
      </rPr>
      <t>p</t>
    </r>
    <r>
      <rPr>
        <sz val="7"/>
        <color rgb="FF1F1F1F"/>
        <rFont val="Georgia"/>
        <family val="1"/>
      </rPr>
      <t> &lt;.1 for 10 %.</t>
    </r>
  </si>
  <si>
    <r>
      <t>Sex of household head </t>
    </r>
    <r>
      <rPr>
        <b/>
        <i/>
        <sz val="7"/>
        <color theme="1"/>
        <rFont val="Georgia"/>
        <family val="1"/>
      </rPr>
      <t>(dummy, 1 = male)</t>
    </r>
  </si>
  <si>
    <t>0.606***</t>
  </si>
  <si>
    <t>−0.012**</t>
  </si>
  <si>
    <t>−0.008</t>
  </si>
  <si>
    <t>−0.00287</t>
  </si>
  <si>
    <t>−0.014*</t>
  </si>
  <si>
    <t>−0.021</t>
  </si>
  <si>
    <t>−0.047***</t>
  </si>
  <si>
    <t>−0.041**</t>
  </si>
  <si>
    <t>−0.028</t>
  </si>
  <si>
    <t>−0.039*</t>
  </si>
  <si>
    <t>−0.015</t>
  </si>
  <si>
    <t>−0.05**</t>
  </si>
  <si>
    <t>0.061*</t>
  </si>
  <si>
    <t>−0.031</t>
  </si>
  <si>
    <t>−0.019*</t>
  </si>
  <si>
    <t>−0.014</t>
  </si>
  <si>
    <t>1.864***</t>
  </si>
  <si>
    <t>−0.609*</t>
  </si>
  <si>
    <t>−0.196</t>
  </si>
  <si>
    <t>−0.019</t>
  </si>
  <si>
    <t>−0.353***</t>
  </si>
  <si>
    <t>0.529***</t>
  </si>
  <si>
    <r>
      <t>Household used improved wheat variety </t>
    </r>
    <r>
      <rPr>
        <b/>
        <i/>
        <sz val="7"/>
        <color theme="1"/>
        <rFont val="Georgia"/>
        <family val="1"/>
      </rPr>
      <t>(1 = if men respondent said ‘yes’)</t>
    </r>
  </si>
  <si>
    <t>−0.056</t>
  </si>
  <si>
    <t>−0.191</t>
  </si>
  <si>
    <t>−0.210</t>
  </si>
  <si>
    <r>
      <t>Household used improved wheat variety </t>
    </r>
    <r>
      <rPr>
        <b/>
        <i/>
        <sz val="7"/>
        <color theme="1"/>
        <rFont val="Georgia"/>
        <family val="1"/>
      </rPr>
      <t>(1 = if women respondent said ‘yes’)</t>
    </r>
  </si>
  <si>
    <t>−0.374**</t>
  </si>
  <si>
    <t>−0.322**</t>
  </si>
  <si>
    <t>−0.315**</t>
  </si>
  <si>
    <t>0.471***</t>
  </si>
  <si>
    <t>0.034*</t>
  </si>
  <si>
    <t>0.038**</t>
  </si>
  <si>
    <r>
      <t>Man respondent has had contact with government extension worker </t>
    </r>
    <r>
      <rPr>
        <b/>
        <i/>
        <sz val="7"/>
        <color theme="1"/>
        <rFont val="Georgia"/>
        <family val="1"/>
      </rPr>
      <t>(1 = yes)</t>
    </r>
  </si>
  <si>
    <t>−0.281*</t>
  </si>
  <si>
    <t>−0.515***</t>
  </si>
  <si>
    <t>−0.242*</t>
  </si>
  <si>
    <t>−0.702***</t>
  </si>
  <si>
    <r>
      <t>Woman respondent has had contact with government extension worker </t>
    </r>
    <r>
      <rPr>
        <b/>
        <i/>
        <sz val="7"/>
        <color theme="1"/>
        <rFont val="Georgia"/>
        <family val="1"/>
      </rPr>
      <t>(1 = yes)</t>
    </r>
  </si>
  <si>
    <t>−0.258*</t>
  </si>
  <si>
    <t>−0.131</t>
  </si>
  <si>
    <t>0.384***</t>
  </si>
  <si>
    <t>0.463***</t>
  </si>
  <si>
    <t>0.789***</t>
  </si>
  <si>
    <t>Man respondent is member of farmers’ group (1) = yes)</t>
  </si>
  <si>
    <t>−0.059</t>
  </si>
  <si>
    <t>−0.141</t>
  </si>
  <si>
    <t>0.331***</t>
  </si>
  <si>
    <t>0.251**</t>
  </si>
  <si>
    <t>Woman respondent is member of farmers’ group (1) = yes)</t>
  </si>
  <si>
    <t>−0.0918</t>
  </si>
  <si>
    <t>0.366**</t>
  </si>
  <si>
    <t>−0.263*</t>
  </si>
  <si>
    <t>−0.058</t>
  </si>
  <si>
    <t>0.574**</t>
  </si>
  <si>
    <t>−0.262</t>
  </si>
  <si>
    <t>0.286*</t>
  </si>
  <si>
    <t>−0.125</t>
  </si>
  <si>
    <t>0.465**</t>
  </si>
  <si>
    <t>0.512***</t>
  </si>
  <si>
    <t>0.619***</t>
  </si>
  <si>
    <t>−0.665***</t>
  </si>
  <si>
    <t>−0.170</t>
  </si>
  <si>
    <t>−0.112</t>
  </si>
  <si>
    <t>−0.276**</t>
  </si>
  <si>
    <t>0.692*</t>
  </si>
  <si>
    <t>−0.07</t>
  </si>
  <si>
    <t>−0.295</t>
  </si>
  <si>
    <t>−0.409</t>
  </si>
  <si>
    <t>−0.0871</t>
  </si>
  <si>
    <t>−0.188</t>
  </si>
  <si>
    <t>−0.0945</t>
  </si>
  <si>
    <t>−0.001***</t>
  </si>
  <si>
    <t>−0.000</t>
  </si>
  <si>
    <t>−0.030</t>
  </si>
  <si>
    <t>−0.020</t>
  </si>
  <si>
    <t>0.402***</t>
  </si>
  <si>
    <t>0.188**</t>
  </si>
  <si>
    <t>0.300***</t>
  </si>
  <si>
    <t>−0.269</t>
  </si>
  <si>
    <t>−0.508***</t>
  </si>
  <si>
    <t>0.557***</t>
  </si>
  <si>
    <t>−0.0237</t>
  </si>
  <si>
    <t>−0.177</t>
  </si>
  <si>
    <t>−0.555***</t>
  </si>
  <si>
    <t>0.566***</t>
  </si>
  <si>
    <t>0.345**</t>
  </si>
  <si>
    <t>−0.237</t>
  </si>
  <si>
    <t>0.922***</t>
  </si>
  <si>
    <t>0.833***</t>
  </si>
  <si>
    <t>−0.388**</t>
  </si>
  <si>
    <t>0.302*</t>
  </si>
  <si>
    <t>0.989***</t>
  </si>
  <si>
    <t>−0.201</t>
  </si>
  <si>
    <t>−0.258</t>
  </si>
  <si>
    <t>1.114**</t>
  </si>
  <si>
    <t>−0.972**</t>
  </si>
  <si>
    <t>−0.150</t>
  </si>
  <si>
    <t>−0.731</t>
  </si>
  <si>
    <t>High yield and Good adaptation</t>
  </si>
  <si>
    <t>0.448***</t>
  </si>
  <si>
    <t>0.422***</t>
  </si>
  <si>
    <t>High yield and High straw yield</t>
  </si>
  <si>
    <t>High yield and Disease resistance</t>
  </si>
  <si>
    <t>−0.025</t>
  </si>
  <si>
    <t>−0.166**</t>
  </si>
  <si>
    <t>High yield and Bold grain</t>
  </si>
  <si>
    <t>High yield and Good taste &amp; cooking quality</t>
  </si>
  <si>
    <t>0.118**</t>
  </si>
  <si>
    <t>Good adaptation and High straw yield</t>
  </si>
  <si>
    <t>0.098**</t>
  </si>
  <si>
    <t>Good adaptation and Disease resistance</t>
  </si>
  <si>
    <t>−0.037</t>
  </si>
  <si>
    <t>Good adaptation and Bold grain</t>
  </si>
  <si>
    <t>0.111**</t>
  </si>
  <si>
    <t>Good adaptation and Good taste &amp; cooking quality</t>
  </si>
  <si>
    <t>0.122**</t>
  </si>
  <si>
    <t>High straw yield and Disease resistance</t>
  </si>
  <si>
    <t>High straw yield and Bold grain</t>
  </si>
  <si>
    <t>0.146***</t>
  </si>
  <si>
    <t>High straw yield and Good taste &amp; cooking quality</t>
  </si>
  <si>
    <t>0.287***</t>
  </si>
  <si>
    <t>−0.113**</t>
  </si>
  <si>
    <t>Disease resistance and Bold grain</t>
  </si>
  <si>
    <t>0.233***</t>
  </si>
  <si>
    <t>0.205***</t>
  </si>
  <si>
    <t>Disease resistance and Good taste &amp; cooking quality</t>
  </si>
  <si>
    <t>0.197***</t>
  </si>
  <si>
    <t>Bold grain and Good taste &amp; cooking quality</t>
  </si>
  <si>
    <t>0.325***</t>
  </si>
  <si>
    <t>0.346***</t>
  </si>
  <si>
    <t>Men_Correlation coefficient</t>
  </si>
  <si>
    <t>Men_Std error</t>
  </si>
  <si>
    <t>Men_std Error Significance level</t>
  </si>
  <si>
    <t>Women_Correlation coefficient</t>
  </si>
  <si>
    <t>Women_Std error</t>
  </si>
  <si>
    <t>Women_Standard error significance level</t>
  </si>
  <si>
    <t>High yield standard error</t>
  </si>
  <si>
    <t>High yield standard_error_significance_level</t>
  </si>
  <si>
    <t>Good adaptation Standard error</t>
  </si>
  <si>
    <t>Good adaptation standard_error_significance_level</t>
  </si>
  <si>
    <t>High straw yield Standard error</t>
  </si>
  <si>
    <t>High straw yield standard_error_significance_level</t>
  </si>
  <si>
    <t>Disease resistant Standard error</t>
  </si>
  <si>
    <t>Disease resistant standard_error_significance_level</t>
  </si>
  <si>
    <t>Bold grain Standard error</t>
  </si>
  <si>
    <t>Bold grain standard_error_significance_level</t>
  </si>
  <si>
    <t>Good taste and cooking quality Standard error</t>
  </si>
  <si>
    <t>Good taste and cooking quality standard_error_significance_level</t>
  </si>
  <si>
    <t>High yield standard error significance level</t>
  </si>
  <si>
    <t>Good adaptation standard error</t>
  </si>
  <si>
    <t>Good adaptation standard error significance level</t>
  </si>
  <si>
    <t>High straw yield standard error</t>
  </si>
  <si>
    <t>High straw yield standard error significance level</t>
  </si>
  <si>
    <t>Disease resistant standard error</t>
  </si>
  <si>
    <t>Disease resistant standard error significance level</t>
  </si>
  <si>
    <t>Bold grain standard error</t>
  </si>
  <si>
    <t>Bold grain standard error significance level</t>
  </si>
  <si>
    <t>Good taste and cooking quality standard error</t>
  </si>
  <si>
    <t>Good taste and cooking quality standard error significance level</t>
  </si>
  <si>
    <t>Men_Rainfall deficit (%) Std Error</t>
  </si>
  <si>
    <t>Men_Rainfall surplus (%) Std Error</t>
  </si>
  <si>
    <t>Men_Difference(%) Std Error</t>
  </si>
  <si>
    <t>Women_Rainfall deficit (%) Std Error</t>
  </si>
  <si>
    <t>Women_Rainfall surplus (%) Std Error</t>
  </si>
  <si>
    <t>Women_Difference (%) Std Error</t>
  </si>
  <si>
    <t>Men (%) Std Error</t>
  </si>
  <si>
    <t xml:space="preserve">Men (%) </t>
  </si>
  <si>
    <t>Women (%) Std Error</t>
  </si>
  <si>
    <t>Difference (%) Std Error</t>
  </si>
  <si>
    <t xml:space="preserve"> Amhara (Kebeles) </t>
  </si>
  <si>
    <t>Oromia (Kebeles)</t>
  </si>
  <si>
    <t>SNNP (Kebeles)</t>
  </si>
  <si>
    <t>Total (Kebeles)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</si>
</sst>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7"/>
      <color rgb="FF1F1F1F"/>
      <name val="Georgia"/>
      <family val="1"/>
    </font>
    <font>
      <b/>
      <sz val="7"/>
      <color theme="1"/>
      <name val="Georgia"/>
      <family val="1"/>
    </font>
    <font>
      <sz val="7"/>
      <color theme="1"/>
      <name val="Georgia"/>
      <family val="1"/>
    </font>
    <font>
      <i/>
      <sz val="7"/>
      <color theme="1"/>
      <name val="Georgia"/>
      <family val="1"/>
    </font>
    <font>
      <u/>
      <sz val="11"/>
      <color theme="10"/>
      <name val="Aptos Narrow"/>
      <family val="2"/>
      <scheme val="minor"/>
    </font>
    <font>
      <b/>
      <i/>
      <sz val="7"/>
      <color theme="1"/>
      <name val="Georgia"/>
      <family val="1"/>
    </font>
    <font>
      <i/>
      <sz val="7"/>
      <color rgb="FF1F1F1F"/>
      <name val="Georgia"/>
      <family val="1"/>
    </font>
  </fonts>
  <fills count="2">
    <fill>
      <patternFill patternType="none"/>
    </fill>
    <fill>
      <patternFill patternType="gray125"/>
    </fill>
  </fills>
  <borders count="4">
    <border>
      <left/>
      <right/>
      <top/>
      <bottom/>
      <diagonal/>
    </border>
    <border>
      <left/>
      <right/>
      <top/>
      <bottom style="medium">
        <color rgb="FF8E8E8E"/>
      </bottom>
      <diagonal/>
    </border>
    <border>
      <left/>
      <right/>
      <top style="medium">
        <color rgb="FF8E8E8E"/>
      </top>
      <bottom/>
      <diagonal/>
    </border>
    <border>
      <left/>
      <right/>
      <top style="medium">
        <color rgb="FF8E8E8E"/>
      </top>
      <bottom style="medium">
        <color rgb="FF8E8E8E"/>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0" xfId="0" applyFont="1" applyAlignment="1">
      <alignment vertical="center" wrapText="1"/>
    </xf>
    <xf numFmtId="0" fontId="2" fillId="0" borderId="0" xfId="0" applyFont="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5" fillId="0" borderId="0" xfId="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left" vertical="center" wrapText="1"/>
    </xf>
    <xf numFmtId="0" fontId="3" fillId="0" borderId="1" xfId="0" applyFont="1" applyBorder="1" applyAlignment="1">
      <alignment vertical="center" wrapText="1"/>
    </xf>
    <xf numFmtId="0" fontId="2" fillId="0" borderId="0" xfId="0" applyFont="1" applyAlignment="1">
      <alignment horizontal="center" vertical="center" wrapText="1"/>
    </xf>
    <xf numFmtId="0" fontId="1" fillId="0" borderId="0" xfId="0" applyFont="1" applyAlignment="1">
      <alignment horizontal="left" vertical="center" wrapText="1" indent="2"/>
    </xf>
    <xf numFmtId="0" fontId="3" fillId="0" borderId="2" xfId="0" applyFont="1" applyBorder="1" applyAlignment="1">
      <alignment horizontal="left" vertical="center" wrapText="1"/>
    </xf>
    <xf numFmtId="3" fontId="3" fillId="0" borderId="1" xfId="0" applyNumberFormat="1" applyFont="1" applyBorder="1" applyAlignment="1">
      <alignment horizontal="left" vertical="center" wrapText="1"/>
    </xf>
    <xf numFmtId="3" fontId="3" fillId="0" borderId="0" xfId="0" applyNumberFormat="1" applyFont="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6F9F99-43BB-42B7-BA0C-60BF7EF009CB}" autoFormatId="16" applyNumberFormats="0" applyBorderFormats="0" applyFontFormats="0" applyPatternFormats="0" applyAlignmentFormats="0" applyWidthHeightFormats="0">
  <queryTableRefresh nextId="12">
    <queryTableFields count="9">
      <queryTableField id="2" name="Column2" tableColumnId="2"/>
      <queryTableField id="8" dataBound="0" tableColumnId="1"/>
      <queryTableField id="3" name="Column3" tableColumnId="3"/>
      <queryTableField id="9" dataBound="0" tableColumnId="7"/>
      <queryTableField id="4" name="Column4" tableColumnId="4"/>
      <queryTableField id="10" dataBound="0" tableColumnId="8"/>
      <queryTableField id="5" name="Column5" tableColumnId="5"/>
      <queryTableField id="11" dataBound="0" tableColumnId="9"/>
      <queryTableField id="6" name="Column6" tableColumnId="6"/>
    </queryTableFields>
    <queryTableDeletedFields count="2">
      <deletedField name="Column1"/>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DB810-9572-4E5C-9489-E40182236BCD}" name="distribution_sample_HH_region_zone" displayName="distribution_sample_HH_region_zone" ref="A1:I11" tableType="queryTable" totalsRowShown="0">
  <autoFilter ref="A1:I11" xr:uid="{F4BDB810-9572-4E5C-9489-E40182236BCD}"/>
  <tableColumns count="9">
    <tableColumn id="2" xr3:uid="{52A6E21C-0B9B-41B3-8682-3CA06FAC7E3D}" uniqueName="2" name=" Agroecological Zone                        " queryTableFieldId="2" dataDxfId="4"/>
    <tableColumn id="1" xr3:uid="{CD092F54-A53E-4820-8702-783201F304E8}" uniqueName="1" name=" Amhara (Kebeles) " queryTableFieldId="8"/>
    <tableColumn id="3" xr3:uid="{BAC35B87-F632-44D4-9BA5-E1D05AC7A532}" uniqueName="3" name=" Amhara (HHs) " queryTableFieldId="3" dataDxfId="3"/>
    <tableColumn id="7" xr3:uid="{211A4F76-8502-43E2-85A5-712EED959E9C}" uniqueName="7" name="Oromia (Kebeles)" queryTableFieldId="9"/>
    <tableColumn id="4" xr3:uid="{1BDC1805-3FD3-4320-B338-91BC8DD42D36}" uniqueName="4" name=" Oromia (HHs) " queryTableFieldId="4" dataDxfId="2"/>
    <tableColumn id="8" xr3:uid="{02B2F953-03E2-4F3D-868C-C2419F3E1E31}" uniqueName="8" name="SNNP (Kebeles)" queryTableFieldId="10"/>
    <tableColumn id="5" xr3:uid="{E35ADB61-29B7-4B91-9459-35DE400ADBEE}" uniqueName="5" name=" SNNP (HHs) " queryTableFieldId="5" dataDxfId="1"/>
    <tableColumn id="9" xr3:uid="{CE967A87-1C3D-46CE-B904-6805BAABBCF0}" uniqueName="9" name="Total (Kebeles)" queryTableFieldId="11"/>
    <tableColumn id="6" xr3:uid="{054BD4B7-3664-438C-A9A0-7B59A1800563}" uniqueName="6" name=" Total (HHs) "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1BAA7-87E0-40CC-A9CC-49F61CCA82CB}">
  <dimension ref="A1:I11"/>
  <sheetViews>
    <sheetView tabSelected="1" workbookViewId="0">
      <selection activeCell="B7" sqref="B7"/>
    </sheetView>
  </sheetViews>
  <sheetFormatPr defaultRowHeight="14.5" x14ac:dyDescent="0.35"/>
  <cols>
    <col min="1" max="1" width="34.7265625" bestFit="1" customWidth="1"/>
    <col min="2" max="2" width="34.7265625" customWidth="1"/>
    <col min="3" max="4" width="22.26953125" customWidth="1"/>
    <col min="5" max="6" width="19.90625" customWidth="1"/>
    <col min="7" max="8" width="17.453125" customWidth="1"/>
    <col min="9" max="9" width="18.08984375" customWidth="1"/>
  </cols>
  <sheetData>
    <row r="1" spans="1:9" x14ac:dyDescent="0.35">
      <c r="A1" t="s">
        <v>68</v>
      </c>
      <c r="B1" t="s">
        <v>435</v>
      </c>
      <c r="C1" t="s">
        <v>69</v>
      </c>
      <c r="D1" t="s">
        <v>436</v>
      </c>
      <c r="E1" t="s">
        <v>70</v>
      </c>
      <c r="F1" t="s">
        <v>437</v>
      </c>
      <c r="G1" t="s">
        <v>71</v>
      </c>
      <c r="H1" t="s">
        <v>438</v>
      </c>
      <c r="I1" t="s">
        <v>72</v>
      </c>
    </row>
    <row r="2" spans="1:9" x14ac:dyDescent="0.35">
      <c r="A2" t="s">
        <v>73</v>
      </c>
      <c r="B2">
        <v>1</v>
      </c>
      <c r="C2" t="s">
        <v>74</v>
      </c>
      <c r="D2">
        <v>22</v>
      </c>
      <c r="E2" t="s">
        <v>75</v>
      </c>
      <c r="F2">
        <v>1</v>
      </c>
      <c r="G2" t="s">
        <v>76</v>
      </c>
      <c r="H2">
        <v>24</v>
      </c>
      <c r="I2" t="s">
        <v>77</v>
      </c>
    </row>
    <row r="3" spans="1:9" x14ac:dyDescent="0.35">
      <c r="A3" t="s">
        <v>78</v>
      </c>
      <c r="C3" t="s">
        <v>79</v>
      </c>
      <c r="D3">
        <v>1</v>
      </c>
      <c r="E3">
        <v>7</v>
      </c>
      <c r="G3" t="s">
        <v>80</v>
      </c>
      <c r="H3">
        <v>1</v>
      </c>
      <c r="I3" t="s">
        <v>81</v>
      </c>
    </row>
    <row r="4" spans="1:9" x14ac:dyDescent="0.35">
      <c r="A4" t="s">
        <v>82</v>
      </c>
      <c r="B4">
        <v>1</v>
      </c>
      <c r="C4">
        <v>13</v>
      </c>
      <c r="H4">
        <v>1</v>
      </c>
      <c r="I4" t="s">
        <v>83</v>
      </c>
    </row>
    <row r="5" spans="1:9" x14ac:dyDescent="0.35">
      <c r="A5" t="s">
        <v>84</v>
      </c>
      <c r="B5">
        <v>12</v>
      </c>
      <c r="C5" t="s">
        <v>85</v>
      </c>
      <c r="D5">
        <v>12</v>
      </c>
      <c r="E5" t="s">
        <v>86</v>
      </c>
      <c r="F5">
        <v>1</v>
      </c>
      <c r="G5" t="s">
        <v>87</v>
      </c>
      <c r="H5">
        <v>25</v>
      </c>
      <c r="I5" t="s">
        <v>88</v>
      </c>
    </row>
    <row r="6" spans="1:9" x14ac:dyDescent="0.35">
      <c r="A6" t="s">
        <v>89</v>
      </c>
      <c r="D6">
        <v>1</v>
      </c>
      <c r="E6">
        <v>2</v>
      </c>
      <c r="G6" t="s">
        <v>80</v>
      </c>
      <c r="H6">
        <v>1</v>
      </c>
      <c r="I6">
        <v>2</v>
      </c>
    </row>
    <row r="7" spans="1:9" x14ac:dyDescent="0.35">
      <c r="A7" t="s">
        <v>90</v>
      </c>
      <c r="D7">
        <v>2</v>
      </c>
      <c r="E7">
        <v>18</v>
      </c>
      <c r="H7">
        <v>2</v>
      </c>
      <c r="I7" t="s">
        <v>91</v>
      </c>
    </row>
    <row r="8" spans="1:9" x14ac:dyDescent="0.35">
      <c r="A8" t="s">
        <v>92</v>
      </c>
      <c r="B8">
        <v>15</v>
      </c>
      <c r="C8" t="s">
        <v>93</v>
      </c>
      <c r="D8">
        <v>28</v>
      </c>
      <c r="E8" t="s">
        <v>94</v>
      </c>
      <c r="F8">
        <v>7</v>
      </c>
      <c r="G8" t="s">
        <v>95</v>
      </c>
      <c r="H8">
        <v>50</v>
      </c>
      <c r="I8" t="s">
        <v>96</v>
      </c>
    </row>
    <row r="9" spans="1:9" x14ac:dyDescent="0.35">
      <c r="A9" t="s">
        <v>97</v>
      </c>
      <c r="B9">
        <v>4</v>
      </c>
      <c r="C9" t="s">
        <v>98</v>
      </c>
      <c r="D9">
        <v>8</v>
      </c>
      <c r="E9" t="s">
        <v>99</v>
      </c>
      <c r="F9">
        <v>1</v>
      </c>
      <c r="G9" t="s">
        <v>100</v>
      </c>
      <c r="H9">
        <v>13</v>
      </c>
      <c r="I9" t="s">
        <v>101</v>
      </c>
    </row>
    <row r="10" spans="1:9" x14ac:dyDescent="0.35">
      <c r="A10" t="s">
        <v>102</v>
      </c>
      <c r="B10">
        <v>33</v>
      </c>
      <c r="C10">
        <v>243</v>
      </c>
      <c r="D10">
        <v>74</v>
      </c>
      <c r="E10">
        <v>678</v>
      </c>
      <c r="F10">
        <v>10</v>
      </c>
      <c r="G10">
        <v>167</v>
      </c>
      <c r="H10">
        <v>117</v>
      </c>
      <c r="I10">
        <v>1088</v>
      </c>
    </row>
    <row r="11" spans="1:9" x14ac:dyDescent="0.35">
      <c r="A11" t="s">
        <v>67</v>
      </c>
      <c r="C11" t="s">
        <v>67</v>
      </c>
      <c r="E11" t="s">
        <v>67</v>
      </c>
      <c r="G11" t="s">
        <v>67</v>
      </c>
      <c r="I11" t="s">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47B4-03DE-4AD3-859A-159918BD24B7}">
  <dimension ref="A1:I29"/>
  <sheetViews>
    <sheetView topLeftCell="A12" zoomScale="108" zoomScaleNormal="108" workbookViewId="0">
      <selection activeCell="C33" sqref="C33"/>
    </sheetView>
  </sheetViews>
  <sheetFormatPr defaultRowHeight="14.5" x14ac:dyDescent="0.35"/>
  <cols>
    <col min="1" max="2" width="15.26953125" customWidth="1"/>
    <col min="3" max="3" width="38.6328125" customWidth="1"/>
    <col min="4" max="4" width="12" customWidth="1"/>
    <col min="5" max="5" width="12.7265625" customWidth="1"/>
    <col min="6" max="6" width="11.54296875" customWidth="1"/>
    <col min="7" max="7" width="12.81640625" customWidth="1"/>
    <col min="8" max="8" width="12.7265625" customWidth="1"/>
  </cols>
  <sheetData>
    <row r="1" spans="1:9" ht="18" x14ac:dyDescent="0.35">
      <c r="A1" s="2" t="s">
        <v>0</v>
      </c>
      <c r="B1" s="2" t="s">
        <v>66</v>
      </c>
      <c r="C1" s="6" t="s">
        <v>1</v>
      </c>
      <c r="D1" s="2" t="s">
        <v>60</v>
      </c>
      <c r="E1" s="13" t="s">
        <v>61</v>
      </c>
      <c r="F1" s="2" t="s">
        <v>62</v>
      </c>
      <c r="G1" s="2" t="s">
        <v>63</v>
      </c>
      <c r="H1" s="2" t="s">
        <v>64</v>
      </c>
      <c r="I1" s="2" t="s">
        <v>65</v>
      </c>
    </row>
    <row r="2" spans="1:9" ht="18" x14ac:dyDescent="0.35">
      <c r="A2" s="6" t="s">
        <v>3</v>
      </c>
      <c r="B2" s="2" t="s">
        <v>2</v>
      </c>
      <c r="C2" s="6" t="s">
        <v>4</v>
      </c>
      <c r="D2" s="6">
        <v>0.81</v>
      </c>
      <c r="E2" s="7">
        <v>0.4</v>
      </c>
      <c r="F2" s="6">
        <v>0.81</v>
      </c>
      <c r="G2" s="6">
        <v>0.39</v>
      </c>
      <c r="H2" s="6">
        <v>0.81</v>
      </c>
      <c r="I2" s="6">
        <v>0.4</v>
      </c>
    </row>
    <row r="3" spans="1:9" ht="18" x14ac:dyDescent="0.35">
      <c r="A3" s="6" t="s">
        <v>5</v>
      </c>
      <c r="B3" s="2" t="s">
        <v>2</v>
      </c>
      <c r="C3" s="6" t="s">
        <v>6</v>
      </c>
      <c r="D3" s="6">
        <v>0.74</v>
      </c>
      <c r="E3" s="7">
        <v>0.44</v>
      </c>
      <c r="F3" s="6">
        <v>0.75</v>
      </c>
      <c r="G3" s="6">
        <v>0.43</v>
      </c>
      <c r="H3" s="6">
        <v>0.73</v>
      </c>
      <c r="I3" s="6">
        <v>0.45</v>
      </c>
    </row>
    <row r="4" spans="1:9" ht="18" x14ac:dyDescent="0.35">
      <c r="A4" s="6" t="s">
        <v>7</v>
      </c>
      <c r="B4" s="2" t="s">
        <v>2</v>
      </c>
      <c r="C4" s="6" t="s">
        <v>8</v>
      </c>
      <c r="D4" s="6">
        <v>0.53</v>
      </c>
      <c r="E4" s="7">
        <v>0.5</v>
      </c>
      <c r="F4" s="6">
        <v>0.54</v>
      </c>
      <c r="G4" s="6">
        <v>0.5</v>
      </c>
      <c r="H4" s="6">
        <v>0.45</v>
      </c>
      <c r="I4" s="6">
        <v>0.5</v>
      </c>
    </row>
    <row r="5" spans="1:9" ht="18" x14ac:dyDescent="0.35">
      <c r="A5" s="6" t="s">
        <v>9</v>
      </c>
      <c r="B5" s="2" t="s">
        <v>2</v>
      </c>
      <c r="C5" s="6" t="s">
        <v>10</v>
      </c>
      <c r="D5" s="6">
        <v>0.68</v>
      </c>
      <c r="E5" s="7">
        <v>0.47</v>
      </c>
      <c r="F5" s="6">
        <v>0.68</v>
      </c>
      <c r="G5" s="6">
        <v>0.47</v>
      </c>
      <c r="H5" s="6">
        <v>0.64</v>
      </c>
      <c r="I5" s="6">
        <v>0.5</v>
      </c>
    </row>
    <row r="6" spans="1:9" ht="18" x14ac:dyDescent="0.35">
      <c r="A6" s="6" t="s">
        <v>11</v>
      </c>
      <c r="B6" s="2" t="s">
        <v>2</v>
      </c>
      <c r="C6" s="6" t="s">
        <v>12</v>
      </c>
      <c r="D6" s="6">
        <v>0.49</v>
      </c>
      <c r="E6" s="7">
        <v>0.5</v>
      </c>
      <c r="F6" s="6">
        <v>0.49</v>
      </c>
      <c r="G6" s="6">
        <v>0.5</v>
      </c>
      <c r="H6" s="6">
        <v>0.47</v>
      </c>
      <c r="I6" s="6">
        <v>0.5</v>
      </c>
    </row>
    <row r="7" spans="1:9" ht="18" x14ac:dyDescent="0.35">
      <c r="A7" s="6" t="s">
        <v>13</v>
      </c>
      <c r="B7" s="2" t="s">
        <v>2</v>
      </c>
      <c r="C7" s="6" t="s">
        <v>14</v>
      </c>
      <c r="D7" s="6">
        <v>0.27</v>
      </c>
      <c r="E7" s="7">
        <v>0.44</v>
      </c>
      <c r="F7" s="6">
        <v>0.26</v>
      </c>
      <c r="G7" s="6">
        <v>0.44</v>
      </c>
      <c r="H7" s="6">
        <v>0.32</v>
      </c>
      <c r="I7" s="6">
        <v>0.47</v>
      </c>
    </row>
    <row r="8" spans="1:9" ht="18" x14ac:dyDescent="0.35">
      <c r="A8" s="6" t="s">
        <v>16</v>
      </c>
      <c r="B8" s="2" t="s">
        <v>15</v>
      </c>
      <c r="C8" s="6" t="s">
        <v>17</v>
      </c>
      <c r="D8" s="6">
        <v>90.44</v>
      </c>
      <c r="E8" s="7">
        <v>29.42</v>
      </c>
      <c r="F8" s="6" t="s">
        <v>18</v>
      </c>
      <c r="G8" s="6" t="s">
        <v>18</v>
      </c>
      <c r="H8" s="6" t="s">
        <v>18</v>
      </c>
      <c r="I8" s="6" t="s">
        <v>18</v>
      </c>
    </row>
    <row r="9" spans="1:9" ht="18" x14ac:dyDescent="0.35">
      <c r="A9" s="6" t="s">
        <v>19</v>
      </c>
      <c r="B9" s="2" t="s">
        <v>15</v>
      </c>
      <c r="C9" s="6" t="s">
        <v>20</v>
      </c>
      <c r="D9" s="6">
        <v>50.35</v>
      </c>
      <c r="E9" s="7">
        <v>12.1</v>
      </c>
      <c r="F9" s="6">
        <v>50.37</v>
      </c>
      <c r="G9" s="6">
        <v>12.12</v>
      </c>
      <c r="H9" s="6">
        <v>41.39</v>
      </c>
      <c r="I9" s="6">
        <v>10.25</v>
      </c>
    </row>
    <row r="10" spans="1:9" ht="18" x14ac:dyDescent="0.35">
      <c r="A10" s="6" t="s">
        <v>21</v>
      </c>
      <c r="B10" s="2" t="s">
        <v>15</v>
      </c>
      <c r="C10" s="6" t="s">
        <v>22</v>
      </c>
      <c r="D10" s="6">
        <v>5.47</v>
      </c>
      <c r="E10" s="7">
        <v>5.67</v>
      </c>
      <c r="F10" s="6">
        <v>6.05</v>
      </c>
      <c r="G10" s="6">
        <v>5.66</v>
      </c>
      <c r="H10" s="6">
        <v>1.23</v>
      </c>
      <c r="I10" s="6">
        <v>2.61</v>
      </c>
    </row>
    <row r="11" spans="1:9" ht="18" x14ac:dyDescent="0.35">
      <c r="A11" s="6" t="s">
        <v>23</v>
      </c>
      <c r="B11" s="2" t="s">
        <v>15</v>
      </c>
      <c r="C11" s="6" t="s">
        <v>24</v>
      </c>
      <c r="D11" s="6">
        <v>6.06</v>
      </c>
      <c r="E11" s="7">
        <v>2.14</v>
      </c>
      <c r="F11" s="6" t="s">
        <v>18</v>
      </c>
      <c r="G11" s="6" t="s">
        <v>18</v>
      </c>
      <c r="H11" s="6" t="s">
        <v>18</v>
      </c>
      <c r="I11" s="6" t="s">
        <v>18</v>
      </c>
    </row>
    <row r="12" spans="1:9" ht="18" x14ac:dyDescent="0.35">
      <c r="A12" s="6" t="s">
        <v>25</v>
      </c>
      <c r="B12" s="2" t="s">
        <v>15</v>
      </c>
      <c r="C12" s="6" t="s">
        <v>26</v>
      </c>
      <c r="D12" s="6">
        <v>1.88</v>
      </c>
      <c r="E12" s="7">
        <v>1.27</v>
      </c>
      <c r="F12" s="6" t="s">
        <v>18</v>
      </c>
      <c r="G12" s="6" t="s">
        <v>18</v>
      </c>
      <c r="H12" s="6" t="s">
        <v>18</v>
      </c>
      <c r="I12" s="6" t="s">
        <v>18</v>
      </c>
    </row>
    <row r="13" spans="1:9" ht="27" x14ac:dyDescent="0.35">
      <c r="A13" s="6" t="s">
        <v>27</v>
      </c>
      <c r="B13" s="2" t="s">
        <v>15</v>
      </c>
      <c r="C13" s="6" t="s">
        <v>28</v>
      </c>
      <c r="D13" s="6">
        <v>6.99</v>
      </c>
      <c r="E13" s="7">
        <v>4.7</v>
      </c>
      <c r="F13" s="6" t="s">
        <v>18</v>
      </c>
      <c r="G13" s="6" t="s">
        <v>18</v>
      </c>
      <c r="H13" s="6" t="s">
        <v>18</v>
      </c>
      <c r="I13" s="6" t="s">
        <v>18</v>
      </c>
    </row>
    <row r="14" spans="1:9" ht="18" x14ac:dyDescent="0.35">
      <c r="A14" s="6" t="s">
        <v>29</v>
      </c>
      <c r="B14" s="2" t="s">
        <v>15</v>
      </c>
      <c r="C14" s="6" t="s">
        <v>30</v>
      </c>
      <c r="D14" s="6">
        <v>0.27</v>
      </c>
      <c r="E14" s="7">
        <v>0.16</v>
      </c>
      <c r="F14" s="6" t="s">
        <v>18</v>
      </c>
      <c r="G14" s="6" t="s">
        <v>18</v>
      </c>
      <c r="H14" s="6" t="s">
        <v>18</v>
      </c>
      <c r="I14" s="6" t="s">
        <v>18</v>
      </c>
    </row>
    <row r="15" spans="1:9" ht="18" x14ac:dyDescent="0.35">
      <c r="A15" s="6" t="s">
        <v>31</v>
      </c>
      <c r="B15" s="2" t="s">
        <v>15</v>
      </c>
      <c r="C15" s="6" t="s">
        <v>32</v>
      </c>
      <c r="D15" s="6">
        <v>0.59</v>
      </c>
      <c r="E15" s="7">
        <v>0.49</v>
      </c>
      <c r="F15" s="6" t="s">
        <v>18</v>
      </c>
      <c r="G15" s="6" t="s">
        <v>18</v>
      </c>
      <c r="H15" s="6" t="s">
        <v>18</v>
      </c>
      <c r="I15" s="6" t="s">
        <v>18</v>
      </c>
    </row>
    <row r="16" spans="1:9" ht="27" x14ac:dyDescent="0.35">
      <c r="A16" s="6" t="s">
        <v>33</v>
      </c>
      <c r="B16" s="2" t="s">
        <v>15</v>
      </c>
      <c r="C16" s="6" t="s">
        <v>34</v>
      </c>
      <c r="D16" s="6">
        <v>0.49</v>
      </c>
      <c r="E16" s="7">
        <v>0.5</v>
      </c>
      <c r="F16" s="6">
        <v>0.49</v>
      </c>
      <c r="G16" s="6">
        <v>0.5</v>
      </c>
      <c r="H16" s="6">
        <v>0.38</v>
      </c>
      <c r="I16" s="6">
        <v>0.49</v>
      </c>
    </row>
    <row r="17" spans="1:9" ht="18" x14ac:dyDescent="0.35">
      <c r="A17" s="6" t="s">
        <v>35</v>
      </c>
      <c r="B17" s="2" t="s">
        <v>15</v>
      </c>
      <c r="C17" s="6" t="s">
        <v>36</v>
      </c>
      <c r="D17" s="6">
        <v>3.56</v>
      </c>
      <c r="E17" s="7">
        <v>6.05</v>
      </c>
      <c r="F17" s="6">
        <v>3.64</v>
      </c>
      <c r="G17" s="6">
        <v>6.13</v>
      </c>
      <c r="H17" s="6">
        <v>2.08</v>
      </c>
      <c r="I17" s="6">
        <v>4.0999999999999996</v>
      </c>
    </row>
    <row r="18" spans="1:9" ht="27" x14ac:dyDescent="0.35">
      <c r="A18" s="6" t="s">
        <v>37</v>
      </c>
      <c r="B18" s="2" t="s">
        <v>15</v>
      </c>
      <c r="C18" s="6" t="s">
        <v>38</v>
      </c>
      <c r="D18" s="6">
        <v>0.81</v>
      </c>
      <c r="E18" s="7">
        <v>0.39</v>
      </c>
      <c r="F18" s="6">
        <v>0.82</v>
      </c>
      <c r="G18" s="6">
        <v>0.39</v>
      </c>
      <c r="H18" s="6">
        <v>0.63</v>
      </c>
      <c r="I18" s="6">
        <v>0.48</v>
      </c>
    </row>
    <row r="19" spans="1:9" ht="18" x14ac:dyDescent="0.35">
      <c r="A19" s="6" t="s">
        <v>39</v>
      </c>
      <c r="B19" s="2" t="s">
        <v>15</v>
      </c>
      <c r="C19" s="6" t="s">
        <v>40</v>
      </c>
      <c r="D19" s="6">
        <v>0.27</v>
      </c>
      <c r="E19" s="7">
        <v>0.44</v>
      </c>
      <c r="F19" s="6">
        <v>0.27</v>
      </c>
      <c r="G19" s="6">
        <v>0.44</v>
      </c>
      <c r="H19" s="6">
        <v>0.13</v>
      </c>
      <c r="I19" s="6">
        <v>0.34</v>
      </c>
    </row>
    <row r="20" spans="1:9" ht="27" x14ac:dyDescent="0.35">
      <c r="A20" s="6" t="s">
        <v>41</v>
      </c>
      <c r="B20" s="2" t="s">
        <v>15</v>
      </c>
      <c r="C20" s="6" t="s">
        <v>42</v>
      </c>
      <c r="D20" s="6">
        <v>0.11</v>
      </c>
      <c r="E20" s="7">
        <v>0.31</v>
      </c>
      <c r="F20" s="6">
        <v>0.11</v>
      </c>
      <c r="G20" s="6">
        <v>0.31</v>
      </c>
      <c r="H20" s="6">
        <v>0.06</v>
      </c>
      <c r="I20" s="6">
        <v>0.24</v>
      </c>
    </row>
    <row r="21" spans="1:9" ht="18" x14ac:dyDescent="0.35">
      <c r="A21" s="6" t="s">
        <v>43</v>
      </c>
      <c r="B21" s="2" t="s">
        <v>15</v>
      </c>
      <c r="C21" s="6" t="s">
        <v>44</v>
      </c>
      <c r="D21" s="6">
        <v>0.77</v>
      </c>
      <c r="E21" s="7">
        <v>0.42</v>
      </c>
      <c r="F21" s="6">
        <v>0.77</v>
      </c>
      <c r="G21" s="6">
        <v>0.42</v>
      </c>
      <c r="H21" s="6">
        <v>0.65</v>
      </c>
      <c r="I21" s="6">
        <v>0.48</v>
      </c>
    </row>
    <row r="22" spans="1:9" ht="18" x14ac:dyDescent="0.35">
      <c r="A22" s="6" t="s">
        <v>45</v>
      </c>
      <c r="B22" s="2" t="s">
        <v>15</v>
      </c>
      <c r="C22" s="6" t="s">
        <v>46</v>
      </c>
      <c r="D22" s="6">
        <v>0.03</v>
      </c>
      <c r="E22" s="7">
        <v>0.18</v>
      </c>
      <c r="F22" s="6">
        <v>0.03</v>
      </c>
      <c r="G22" s="6">
        <v>0.18</v>
      </c>
      <c r="H22" s="6">
        <v>0.03</v>
      </c>
      <c r="I22" s="6">
        <v>0.16</v>
      </c>
    </row>
    <row r="23" spans="1:9" ht="18" x14ac:dyDescent="0.35">
      <c r="A23" s="6" t="s">
        <v>47</v>
      </c>
      <c r="B23" s="2" t="s">
        <v>15</v>
      </c>
      <c r="C23" s="6" t="s">
        <v>48</v>
      </c>
      <c r="D23" s="6">
        <v>1235.3399999999999</v>
      </c>
      <c r="E23" s="7">
        <v>214.39</v>
      </c>
      <c r="F23" s="6" t="s">
        <v>18</v>
      </c>
      <c r="G23" s="6" t="s">
        <v>18</v>
      </c>
      <c r="H23" s="6" t="s">
        <v>18</v>
      </c>
      <c r="I23" s="6" t="s">
        <v>18</v>
      </c>
    </row>
    <row r="24" spans="1:9" ht="45" x14ac:dyDescent="0.35">
      <c r="A24" s="6" t="s">
        <v>49</v>
      </c>
      <c r="B24" s="2" t="s">
        <v>15</v>
      </c>
      <c r="C24" s="6" t="s">
        <v>50</v>
      </c>
      <c r="D24" s="6">
        <v>0.78</v>
      </c>
      <c r="E24" s="7">
        <v>0.52</v>
      </c>
      <c r="F24" s="6" t="s">
        <v>18</v>
      </c>
      <c r="G24" s="6" t="s">
        <v>18</v>
      </c>
      <c r="H24" s="6" t="s">
        <v>18</v>
      </c>
      <c r="I24" s="6" t="s">
        <v>18</v>
      </c>
    </row>
    <row r="25" spans="1:9" ht="18" x14ac:dyDescent="0.35">
      <c r="A25" s="6" t="s">
        <v>51</v>
      </c>
      <c r="B25" s="2" t="s">
        <v>15</v>
      </c>
      <c r="C25" s="6" t="s">
        <v>52</v>
      </c>
      <c r="D25" s="6">
        <v>0.88</v>
      </c>
      <c r="E25" s="7">
        <v>0.32</v>
      </c>
      <c r="F25" s="6" t="s">
        <v>18</v>
      </c>
      <c r="G25" s="6" t="s">
        <v>18</v>
      </c>
      <c r="H25" s="6" t="s">
        <v>18</v>
      </c>
      <c r="I25" s="6" t="s">
        <v>18</v>
      </c>
    </row>
    <row r="26" spans="1:9" ht="18" x14ac:dyDescent="0.35">
      <c r="A26" s="6" t="s">
        <v>53</v>
      </c>
      <c r="B26" s="2" t="s">
        <v>15</v>
      </c>
      <c r="C26" s="6" t="s">
        <v>54</v>
      </c>
      <c r="D26" s="6">
        <v>0.62</v>
      </c>
      <c r="E26" s="7">
        <v>0.49</v>
      </c>
      <c r="F26" s="6" t="s">
        <v>18</v>
      </c>
      <c r="G26" s="6" t="s">
        <v>18</v>
      </c>
      <c r="H26" s="6" t="s">
        <v>18</v>
      </c>
      <c r="I26" s="6" t="s">
        <v>18</v>
      </c>
    </row>
    <row r="27" spans="1:9" ht="18" x14ac:dyDescent="0.35">
      <c r="A27" s="6" t="s">
        <v>55</v>
      </c>
      <c r="B27" s="2" t="s">
        <v>15</v>
      </c>
      <c r="C27" s="6" t="s">
        <v>56</v>
      </c>
      <c r="D27" s="6">
        <v>0.23</v>
      </c>
      <c r="E27" s="7">
        <v>0.42</v>
      </c>
      <c r="F27" s="6" t="s">
        <v>18</v>
      </c>
      <c r="G27" s="6" t="s">
        <v>18</v>
      </c>
      <c r="H27" s="6" t="s">
        <v>18</v>
      </c>
      <c r="I27" s="6" t="s">
        <v>18</v>
      </c>
    </row>
    <row r="28" spans="1:9" ht="18" x14ac:dyDescent="0.35">
      <c r="A28" s="6" t="s">
        <v>57</v>
      </c>
      <c r="B28" s="2" t="s">
        <v>15</v>
      </c>
      <c r="C28" s="6" t="s">
        <v>58</v>
      </c>
      <c r="D28" s="6">
        <v>0.15</v>
      </c>
      <c r="E28" s="7">
        <v>0.21</v>
      </c>
      <c r="F28" s="6" t="s">
        <v>18</v>
      </c>
      <c r="G28" s="6" t="s">
        <v>18</v>
      </c>
      <c r="H28" s="6" t="s">
        <v>18</v>
      </c>
      <c r="I28" s="6" t="s">
        <v>18</v>
      </c>
    </row>
    <row r="29" spans="1:9" x14ac:dyDescent="0.35">
      <c r="A29" s="6" t="s">
        <v>59</v>
      </c>
      <c r="B29" s="2" t="s">
        <v>104</v>
      </c>
      <c r="C29" s="6" t="s">
        <v>103</v>
      </c>
      <c r="D29" s="6">
        <v>1088</v>
      </c>
      <c r="E29" s="7"/>
      <c r="F29" s="6">
        <v>994</v>
      </c>
      <c r="G29" s="6"/>
      <c r="H29" s="6">
        <v>1088</v>
      </c>
      <c r="I2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4B30-3391-4C0B-8510-CF08E7D5FDD5}">
  <dimension ref="A1:H9"/>
  <sheetViews>
    <sheetView workbookViewId="0">
      <selection activeCell="D27" sqref="D27"/>
    </sheetView>
  </sheetViews>
  <sheetFormatPr defaultRowHeight="14.5" x14ac:dyDescent="0.35"/>
  <cols>
    <col min="1" max="1" width="18.36328125" customWidth="1"/>
    <col min="2" max="3" width="15.90625" customWidth="1"/>
    <col min="7" max="7" width="11.26953125" customWidth="1"/>
    <col min="8" max="8" width="15.08984375" customWidth="1"/>
  </cols>
  <sheetData>
    <row r="1" spans="1:8" ht="27" x14ac:dyDescent="0.35">
      <c r="A1" s="2" t="s">
        <v>105</v>
      </c>
      <c r="B1" s="2" t="s">
        <v>432</v>
      </c>
      <c r="C1" s="2" t="s">
        <v>431</v>
      </c>
      <c r="D1" s="2" t="s">
        <v>106</v>
      </c>
      <c r="E1" s="2" t="s">
        <v>433</v>
      </c>
      <c r="F1" s="13" t="s">
        <v>107</v>
      </c>
      <c r="G1" s="13" t="s">
        <v>434</v>
      </c>
      <c r="H1" s="2" t="s">
        <v>111</v>
      </c>
    </row>
    <row r="2" spans="1:8" x14ac:dyDescent="0.35">
      <c r="A2" s="6" t="s">
        <v>3</v>
      </c>
      <c r="B2" s="6">
        <v>81.2</v>
      </c>
      <c r="C2" s="6">
        <v>-1.25</v>
      </c>
      <c r="D2" s="6">
        <v>80.510000000000005</v>
      </c>
      <c r="E2" s="6">
        <v>-1.2</v>
      </c>
      <c r="F2" s="7">
        <v>0.68</v>
      </c>
      <c r="G2" s="7">
        <v>-1.73</v>
      </c>
      <c r="H2" s="7"/>
    </row>
    <row r="3" spans="1:8" x14ac:dyDescent="0.35">
      <c r="A3" s="6" t="s">
        <v>5</v>
      </c>
      <c r="B3" s="6">
        <v>74.900000000000006</v>
      </c>
      <c r="C3" s="6">
        <v>-1.38</v>
      </c>
      <c r="D3" s="6">
        <v>72.790000000000006</v>
      </c>
      <c r="E3" s="6">
        <v>-1.35</v>
      </c>
      <c r="F3" s="7">
        <v>2.1</v>
      </c>
      <c r="G3" s="7">
        <v>-1.93</v>
      </c>
      <c r="H3" s="7"/>
    </row>
    <row r="4" spans="1:8" x14ac:dyDescent="0.35">
      <c r="A4" s="6" t="s">
        <v>7</v>
      </c>
      <c r="B4" s="6">
        <v>54.17</v>
      </c>
      <c r="C4" s="6">
        <v>-1.59</v>
      </c>
      <c r="D4" s="6">
        <v>45.31</v>
      </c>
      <c r="E4" s="6">
        <v>-1.51</v>
      </c>
      <c r="F4" s="7">
        <v>8.85</v>
      </c>
      <c r="G4" s="7">
        <v>-2.19</v>
      </c>
      <c r="H4" s="7">
        <v>0.01</v>
      </c>
    </row>
    <row r="5" spans="1:8" x14ac:dyDescent="0.35">
      <c r="A5" s="6" t="s">
        <v>9</v>
      </c>
      <c r="B5" s="6">
        <v>67.58</v>
      </c>
      <c r="C5" s="6">
        <v>-1.49</v>
      </c>
      <c r="D5" s="6">
        <v>63.79</v>
      </c>
      <c r="E5" s="6">
        <v>-1.54</v>
      </c>
      <c r="F5" s="7">
        <v>3.79</v>
      </c>
      <c r="G5" s="7">
        <v>-2.09</v>
      </c>
      <c r="H5" s="7">
        <v>0.1</v>
      </c>
    </row>
    <row r="6" spans="1:8" x14ac:dyDescent="0.35">
      <c r="A6" s="6" t="s">
        <v>11</v>
      </c>
      <c r="B6" s="6">
        <v>48.78</v>
      </c>
      <c r="C6" s="6">
        <v>-1.59</v>
      </c>
      <c r="D6" s="6">
        <v>47.24</v>
      </c>
      <c r="E6" s="6">
        <v>-1.51</v>
      </c>
      <c r="F6" s="7">
        <v>1.54</v>
      </c>
      <c r="G6" s="7">
        <v>-2.2000000000000002</v>
      </c>
      <c r="H6" s="7"/>
    </row>
    <row r="7" spans="1:8" x14ac:dyDescent="0.35">
      <c r="A7" s="6" t="s">
        <v>108</v>
      </c>
      <c r="B7" s="6">
        <v>26.02</v>
      </c>
      <c r="C7" s="6">
        <v>-1.4</v>
      </c>
      <c r="D7" s="6">
        <v>32.26</v>
      </c>
      <c r="E7" s="6">
        <v>-1.42</v>
      </c>
      <c r="F7" s="7" t="s">
        <v>110</v>
      </c>
      <c r="G7" s="7">
        <v>-1.99</v>
      </c>
      <c r="H7" s="7">
        <v>0.01</v>
      </c>
    </row>
    <row r="8" spans="1:8" x14ac:dyDescent="0.35">
      <c r="A8" s="6" t="s">
        <v>109</v>
      </c>
      <c r="B8" s="6">
        <v>984</v>
      </c>
      <c r="C8" s="6"/>
      <c r="D8" s="6">
        <v>1088</v>
      </c>
      <c r="E8" s="6"/>
      <c r="F8" s="7"/>
      <c r="G8" s="7"/>
    </row>
    <row r="9" spans="1:8" x14ac:dyDescent="0.35">
      <c r="A9" s="14"/>
    </row>
  </sheetData>
  <autoFilter ref="A1:H8" xr:uid="{088B4B30-3391-4C0B-8510-CF08E7D5FD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7C10-A5D8-44F7-9C31-4FED9E26A3D8}">
  <dimension ref="A1:O9"/>
  <sheetViews>
    <sheetView zoomScale="66" zoomScaleNormal="66" workbookViewId="0">
      <selection activeCell="D19" sqref="D19"/>
    </sheetView>
  </sheetViews>
  <sheetFormatPr defaultRowHeight="14.5" x14ac:dyDescent="0.35"/>
  <cols>
    <col min="1" max="1" width="17.36328125" customWidth="1"/>
    <col min="2" max="2" width="16.453125" customWidth="1"/>
    <col min="3" max="3" width="13.7265625" customWidth="1"/>
    <col min="4" max="4" width="18.7265625" customWidth="1"/>
    <col min="5" max="5" width="15.54296875" customWidth="1"/>
    <col min="6" max="8" width="17.90625" customWidth="1"/>
    <col min="9" max="10" width="19.453125" customWidth="1"/>
    <col min="11" max="12" width="17.26953125" customWidth="1"/>
    <col min="13" max="14" width="17.1796875" customWidth="1"/>
    <col min="15" max="15" width="14.7265625" customWidth="1"/>
  </cols>
  <sheetData>
    <row r="1" spans="1:15" ht="27" x14ac:dyDescent="0.35">
      <c r="A1" s="2" t="s">
        <v>105</v>
      </c>
      <c r="B1" s="13" t="s">
        <v>113</v>
      </c>
      <c r="C1" s="13" t="s">
        <v>425</v>
      </c>
      <c r="D1" s="13" t="s">
        <v>114</v>
      </c>
      <c r="E1" s="13" t="s">
        <v>426</v>
      </c>
      <c r="F1" s="13" t="s">
        <v>115</v>
      </c>
      <c r="G1" s="13" t="s">
        <v>427</v>
      </c>
      <c r="H1" s="13" t="s">
        <v>119</v>
      </c>
      <c r="I1" s="13" t="s">
        <v>116</v>
      </c>
      <c r="J1" s="13" t="s">
        <v>428</v>
      </c>
      <c r="K1" s="13" t="s">
        <v>117</v>
      </c>
      <c r="L1" s="13" t="s">
        <v>429</v>
      </c>
      <c r="M1" s="13" t="s">
        <v>118</v>
      </c>
      <c r="N1" s="13" t="s">
        <v>430</v>
      </c>
      <c r="O1" s="13" t="s">
        <v>120</v>
      </c>
    </row>
    <row r="2" spans="1:15" x14ac:dyDescent="0.35">
      <c r="A2" s="2" t="s">
        <v>3</v>
      </c>
      <c r="B2" s="7">
        <v>87.72</v>
      </c>
      <c r="C2" s="7">
        <v>-3.08</v>
      </c>
      <c r="D2" s="7">
        <v>80.34</v>
      </c>
      <c r="E2" s="7">
        <v>-1.34</v>
      </c>
      <c r="F2" s="7">
        <v>7.37</v>
      </c>
      <c r="G2" s="7">
        <v>-3.88</v>
      </c>
      <c r="H2" s="7">
        <v>0.1</v>
      </c>
      <c r="I2" s="7">
        <v>85.83</v>
      </c>
      <c r="J2" s="7">
        <v>-3.9</v>
      </c>
      <c r="K2" s="7">
        <v>79.86</v>
      </c>
      <c r="L2" s="7">
        <v>-1.29</v>
      </c>
      <c r="M2" s="7">
        <v>5.98</v>
      </c>
      <c r="N2" s="7">
        <v>-3.83</v>
      </c>
      <c r="O2" s="7"/>
    </row>
    <row r="3" spans="1:15" x14ac:dyDescent="0.35">
      <c r="A3" s="2" t="s">
        <v>5</v>
      </c>
      <c r="B3" s="7">
        <v>85.09</v>
      </c>
      <c r="C3" s="7">
        <v>-3.35</v>
      </c>
      <c r="D3" s="7">
        <v>73.36</v>
      </c>
      <c r="E3" s="7">
        <v>-1.49</v>
      </c>
      <c r="F3" s="7">
        <v>11.52</v>
      </c>
      <c r="G3" s="7">
        <v>-4.3</v>
      </c>
      <c r="H3" s="7">
        <v>0.1</v>
      </c>
      <c r="I3" s="7">
        <v>86.67</v>
      </c>
      <c r="J3" s="7">
        <v>-3.11</v>
      </c>
      <c r="K3" s="7">
        <v>71.069999999999993</v>
      </c>
      <c r="L3" s="7">
        <v>-1.46</v>
      </c>
      <c r="M3" s="7">
        <v>15.59</v>
      </c>
      <c r="N3" s="7">
        <v>-4.28</v>
      </c>
      <c r="O3" s="7">
        <v>0.01</v>
      </c>
    </row>
    <row r="4" spans="1:15" x14ac:dyDescent="0.35">
      <c r="A4" s="2" t="s">
        <v>7</v>
      </c>
      <c r="B4" s="7">
        <v>34.21</v>
      </c>
      <c r="C4" s="7">
        <v>-4.46</v>
      </c>
      <c r="D4" s="7">
        <v>56.78</v>
      </c>
      <c r="E4" s="7">
        <v>-1.68</v>
      </c>
      <c r="F4" s="7" t="s">
        <v>125</v>
      </c>
      <c r="G4" s="7">
        <v>-4.91</v>
      </c>
      <c r="H4" s="7">
        <v>0.1</v>
      </c>
      <c r="I4" s="7">
        <v>25</v>
      </c>
      <c r="J4" s="7">
        <v>-3.97</v>
      </c>
      <c r="K4" s="7">
        <v>47.83</v>
      </c>
      <c r="L4" s="7">
        <v>-1.61</v>
      </c>
      <c r="M4" s="7" t="s">
        <v>121</v>
      </c>
      <c r="N4" s="7">
        <v>-4.7699999999999996</v>
      </c>
      <c r="O4" s="7">
        <v>0.1</v>
      </c>
    </row>
    <row r="5" spans="1:15" x14ac:dyDescent="0.35">
      <c r="A5" s="2" t="s">
        <v>9</v>
      </c>
      <c r="B5" s="7">
        <v>58.77</v>
      </c>
      <c r="C5" s="7">
        <v>-4.6500000000000004</v>
      </c>
      <c r="D5" s="7">
        <v>68.739999999999995</v>
      </c>
      <c r="E5" s="7">
        <v>-1.57</v>
      </c>
      <c r="F5" s="7" t="s">
        <v>124</v>
      </c>
      <c r="G5" s="7">
        <v>-4.6500000000000004</v>
      </c>
      <c r="H5" s="7">
        <v>0.05</v>
      </c>
      <c r="I5" s="7">
        <v>55.83</v>
      </c>
      <c r="J5" s="7">
        <v>-4.55</v>
      </c>
      <c r="K5" s="7">
        <v>64.77</v>
      </c>
      <c r="L5" s="7">
        <v>-1.62</v>
      </c>
      <c r="M5" s="7" t="s">
        <v>122</v>
      </c>
      <c r="N5" s="7">
        <v>-4.6500000000000004</v>
      </c>
      <c r="O5" s="7">
        <v>0.05</v>
      </c>
    </row>
    <row r="6" spans="1:15" x14ac:dyDescent="0.35">
      <c r="A6" s="2" t="s">
        <v>11</v>
      </c>
      <c r="B6" s="7">
        <v>41.23</v>
      </c>
      <c r="C6" s="7">
        <v>-4.63</v>
      </c>
      <c r="D6" s="7">
        <v>49.77</v>
      </c>
      <c r="E6" s="7">
        <v>-1.7</v>
      </c>
      <c r="F6" s="7" t="s">
        <v>123</v>
      </c>
      <c r="G6" s="7">
        <v>-4.9800000000000004</v>
      </c>
      <c r="H6" s="7">
        <v>0.01</v>
      </c>
      <c r="I6" s="7">
        <v>44.17</v>
      </c>
      <c r="J6" s="7">
        <v>-4.55</v>
      </c>
      <c r="K6" s="7">
        <v>47.62</v>
      </c>
      <c r="L6" s="7">
        <v>-1.61</v>
      </c>
      <c r="M6" s="7" t="s">
        <v>112</v>
      </c>
      <c r="N6" s="7">
        <v>-4.83</v>
      </c>
      <c r="O6" s="7"/>
    </row>
    <row r="7" spans="1:15" ht="18" x14ac:dyDescent="0.35">
      <c r="A7" s="2" t="s">
        <v>13</v>
      </c>
      <c r="B7" s="7">
        <v>23.68</v>
      </c>
      <c r="C7" s="7">
        <v>-3.99</v>
      </c>
      <c r="D7" s="7">
        <v>26.32</v>
      </c>
      <c r="E7" s="7">
        <v>-1.49</v>
      </c>
      <c r="F7" s="7">
        <v>2.63</v>
      </c>
      <c r="G7" s="7">
        <v>-4.37</v>
      </c>
      <c r="H7" s="7"/>
      <c r="I7" s="7">
        <v>43.33</v>
      </c>
      <c r="J7" s="7">
        <v>-4.54</v>
      </c>
      <c r="K7" s="7">
        <v>30.89</v>
      </c>
      <c r="L7" s="7">
        <v>-1.49</v>
      </c>
      <c r="M7" s="7">
        <v>12.44</v>
      </c>
      <c r="N7" s="7">
        <v>-4.51</v>
      </c>
      <c r="O7" s="7">
        <v>0.01</v>
      </c>
    </row>
    <row r="8" spans="1:15" x14ac:dyDescent="0.35">
      <c r="A8" s="6" t="s">
        <v>126</v>
      </c>
      <c r="B8" s="7">
        <v>984</v>
      </c>
      <c r="C8" s="7">
        <v>0</v>
      </c>
      <c r="D8" s="7">
        <v>984</v>
      </c>
      <c r="E8" s="7">
        <v>0</v>
      </c>
      <c r="F8" s="7">
        <v>984</v>
      </c>
      <c r="G8" s="7">
        <v>0</v>
      </c>
      <c r="H8" s="7"/>
      <c r="I8" s="7">
        <v>1088</v>
      </c>
      <c r="J8" s="7">
        <v>0</v>
      </c>
      <c r="K8" s="7">
        <v>1088</v>
      </c>
      <c r="L8" s="7">
        <v>0</v>
      </c>
      <c r="M8" s="7">
        <v>1088</v>
      </c>
      <c r="N8" s="7">
        <v>0</v>
      </c>
      <c r="O8" s="7"/>
    </row>
    <row r="9" spans="1:15" x14ac:dyDescent="0.35">
      <c r="A9" s="14"/>
    </row>
  </sheetData>
  <autoFilter ref="A1:O8" xr:uid="{4AE17C10-A5D8-44F7-9C31-4FED9E26A3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A233-B542-4E86-B62B-4123D609B148}">
  <dimension ref="A1:S116"/>
  <sheetViews>
    <sheetView zoomScale="84" zoomScaleNormal="84" workbookViewId="0">
      <selection activeCell="V15" sqref="V15"/>
    </sheetView>
  </sheetViews>
  <sheetFormatPr defaultRowHeight="14.5" x14ac:dyDescent="0.35"/>
  <cols>
    <col min="1" max="1" width="22.1796875" customWidth="1"/>
    <col min="14" max="16" width="12.453125" customWidth="1"/>
    <col min="17" max="17" width="15.7265625" customWidth="1"/>
    <col min="19" max="19" width="11.6328125" customWidth="1"/>
  </cols>
  <sheetData>
    <row r="1" spans="1:19" ht="54.5" thickBot="1" x14ac:dyDescent="0.4">
      <c r="A1" s="4" t="s">
        <v>127</v>
      </c>
      <c r="B1" s="4" t="s">
        <v>3</v>
      </c>
      <c r="C1" s="4" t="s">
        <v>402</v>
      </c>
      <c r="D1" s="4" t="s">
        <v>414</v>
      </c>
      <c r="E1" s="4" t="s">
        <v>5</v>
      </c>
      <c r="F1" s="4" t="s">
        <v>415</v>
      </c>
      <c r="G1" s="4" t="s">
        <v>416</v>
      </c>
      <c r="H1" s="4" t="s">
        <v>7</v>
      </c>
      <c r="I1" s="4" t="s">
        <v>417</v>
      </c>
      <c r="J1" s="4" t="s">
        <v>418</v>
      </c>
      <c r="K1" s="4" t="s">
        <v>128</v>
      </c>
      <c r="L1" s="4" t="s">
        <v>419</v>
      </c>
      <c r="M1" s="4" t="s">
        <v>420</v>
      </c>
      <c r="N1" s="4" t="s">
        <v>11</v>
      </c>
      <c r="O1" s="4" t="s">
        <v>421</v>
      </c>
      <c r="P1" s="4" t="s">
        <v>422</v>
      </c>
      <c r="Q1" s="4" t="s">
        <v>129</v>
      </c>
      <c r="R1" s="4" t="s">
        <v>423</v>
      </c>
      <c r="S1" s="4" t="s">
        <v>424</v>
      </c>
    </row>
    <row r="2" spans="1:19" x14ac:dyDescent="0.35">
      <c r="A2" s="2" t="s">
        <v>130</v>
      </c>
      <c r="B2" s="6" t="s">
        <v>131</v>
      </c>
      <c r="C2" s="6">
        <v>-7.0000000000000001E-3</v>
      </c>
      <c r="D2" s="6" t="s">
        <v>67</v>
      </c>
      <c r="E2" s="6" t="s">
        <v>132</v>
      </c>
      <c r="F2" s="6">
        <v>-6.0000000000000001E-3</v>
      </c>
      <c r="G2" s="6">
        <v>0.1</v>
      </c>
      <c r="H2" s="6" t="s">
        <v>133</v>
      </c>
      <c r="I2" s="6">
        <v>-6.0000000000000001E-3</v>
      </c>
      <c r="J2" s="6" t="s">
        <v>67</v>
      </c>
      <c r="K2" s="6" t="s">
        <v>134</v>
      </c>
      <c r="L2" s="6">
        <v>-6.0000000000000001E-3</v>
      </c>
      <c r="M2" s="6" t="s">
        <v>67</v>
      </c>
      <c r="N2" s="6" t="s">
        <v>134</v>
      </c>
      <c r="O2" s="6">
        <v>-5.0000000000000001E-3</v>
      </c>
      <c r="P2" s="6" t="s">
        <v>67</v>
      </c>
      <c r="Q2" s="6" t="s">
        <v>135</v>
      </c>
      <c r="R2" s="6">
        <v>-6.0000000000000001E-3</v>
      </c>
      <c r="S2" s="6" t="s">
        <v>67</v>
      </c>
    </row>
    <row r="3" spans="1:19" ht="18" x14ac:dyDescent="0.35">
      <c r="A3" s="2" t="s">
        <v>136</v>
      </c>
      <c r="B3" s="6" t="s">
        <v>137</v>
      </c>
      <c r="C3" s="6">
        <v>-8.0000000000000002E-3</v>
      </c>
      <c r="D3" s="6" t="s">
        <v>67</v>
      </c>
      <c r="E3" s="6">
        <v>2E-3</v>
      </c>
      <c r="F3" s="6">
        <v>-7.0000000000000001E-3</v>
      </c>
      <c r="G3" s="6" t="s">
        <v>67</v>
      </c>
      <c r="H3" s="6">
        <v>6.0000000000000001E-3</v>
      </c>
      <c r="I3" s="6">
        <v>-6.0000000000000001E-3</v>
      </c>
      <c r="J3" s="6" t="s">
        <v>67</v>
      </c>
      <c r="K3" s="6">
        <v>0.01</v>
      </c>
      <c r="L3" s="6">
        <v>-6.0000000000000001E-3</v>
      </c>
      <c r="M3" s="6" t="s">
        <v>67</v>
      </c>
      <c r="N3" s="6">
        <v>8.0000000000000002E-3</v>
      </c>
      <c r="O3" s="6">
        <v>-6.0000000000000001E-3</v>
      </c>
      <c r="P3" s="6" t="s">
        <v>67</v>
      </c>
      <c r="Q3" s="6" t="s">
        <v>135</v>
      </c>
      <c r="R3" s="6">
        <v>-7.0000000000000001E-3</v>
      </c>
      <c r="S3" s="6" t="s">
        <v>67</v>
      </c>
    </row>
    <row r="4" spans="1:19" ht="27" x14ac:dyDescent="0.35">
      <c r="A4" s="2" t="s">
        <v>138</v>
      </c>
      <c r="B4" s="6" t="s">
        <v>139</v>
      </c>
      <c r="C4" s="6">
        <v>-0.01</v>
      </c>
      <c r="D4" s="6">
        <v>0.05</v>
      </c>
      <c r="E4" s="6" t="s">
        <v>140</v>
      </c>
      <c r="F4" s="6">
        <v>-8.9999999999999993E-3</v>
      </c>
      <c r="G4" s="6">
        <v>0.05</v>
      </c>
      <c r="H4" s="6">
        <v>2E-3</v>
      </c>
      <c r="I4" s="6">
        <v>-8.9999999999999993E-3</v>
      </c>
      <c r="J4" s="6" t="s">
        <v>67</v>
      </c>
      <c r="K4" s="6" t="s">
        <v>141</v>
      </c>
      <c r="L4" s="6">
        <v>-8.9999999999999993E-3</v>
      </c>
      <c r="M4" s="6" t="s">
        <v>67</v>
      </c>
      <c r="N4" s="6" t="s">
        <v>142</v>
      </c>
      <c r="O4" s="6">
        <v>-8.0000000000000002E-3</v>
      </c>
      <c r="P4" s="6" t="s">
        <v>67</v>
      </c>
      <c r="Q4" s="6">
        <v>5.0000000000000001E-3</v>
      </c>
      <c r="R4" s="6">
        <v>-8.9999999999999993E-3</v>
      </c>
      <c r="S4" s="6" t="s">
        <v>67</v>
      </c>
    </row>
    <row r="5" spans="1:19" ht="27" x14ac:dyDescent="0.35">
      <c r="A5" s="2" t="s">
        <v>143</v>
      </c>
      <c r="B5" s="6" t="s">
        <v>144</v>
      </c>
      <c r="C5" s="6">
        <v>-2.1000000000000001E-2</v>
      </c>
      <c r="D5" s="6" t="s">
        <v>67</v>
      </c>
      <c r="E5" s="6" t="s">
        <v>145</v>
      </c>
      <c r="F5" s="6">
        <v>-1.9E-2</v>
      </c>
      <c r="G5" s="6" t="s">
        <v>67</v>
      </c>
      <c r="H5" s="6" t="s">
        <v>146</v>
      </c>
      <c r="I5" s="6">
        <v>-1.7999999999999999E-2</v>
      </c>
      <c r="J5" s="6" t="s">
        <v>67</v>
      </c>
      <c r="K5" s="6">
        <v>1.2999999999999999E-2</v>
      </c>
      <c r="L5" s="6">
        <v>-1.9E-2</v>
      </c>
      <c r="M5" s="6" t="s">
        <v>67</v>
      </c>
      <c r="N5" s="6" t="s">
        <v>147</v>
      </c>
      <c r="O5" s="6">
        <v>-1.7999999999999999E-2</v>
      </c>
      <c r="P5" s="6">
        <v>0.1</v>
      </c>
      <c r="Q5" s="6">
        <v>1.2E-2</v>
      </c>
      <c r="R5" s="6">
        <v>-1.7999999999999999E-2</v>
      </c>
      <c r="S5" s="6" t="s">
        <v>67</v>
      </c>
    </row>
    <row r="6" spans="1:19" x14ac:dyDescent="0.35">
      <c r="A6" s="2" t="s">
        <v>148</v>
      </c>
      <c r="B6" s="6" t="s">
        <v>144</v>
      </c>
      <c r="C6" s="6">
        <v>-2.5000000000000001E-2</v>
      </c>
      <c r="D6" s="6" t="s">
        <v>67</v>
      </c>
      <c r="E6" s="6" t="s">
        <v>149</v>
      </c>
      <c r="F6" s="6">
        <v>-2.4E-2</v>
      </c>
      <c r="G6" s="6" t="s">
        <v>67</v>
      </c>
      <c r="H6" s="6" t="s">
        <v>150</v>
      </c>
      <c r="I6" s="6">
        <v>-2.3E-2</v>
      </c>
      <c r="J6" s="6" t="s">
        <v>67</v>
      </c>
      <c r="K6" s="6" t="s">
        <v>151</v>
      </c>
      <c r="L6" s="6">
        <v>-2.3E-2</v>
      </c>
      <c r="M6" s="6" t="s">
        <v>67</v>
      </c>
      <c r="N6" s="6" t="s">
        <v>152</v>
      </c>
      <c r="O6" s="6">
        <v>-2.1999999999999999E-2</v>
      </c>
      <c r="P6" s="6">
        <v>0.01</v>
      </c>
      <c r="Q6" s="6">
        <v>1.6E-2</v>
      </c>
      <c r="R6" s="6">
        <v>-2.3E-2</v>
      </c>
      <c r="S6" s="6" t="s">
        <v>67</v>
      </c>
    </row>
    <row r="7" spans="1:19" x14ac:dyDescent="0.35">
      <c r="A7" s="2" t="s">
        <v>153</v>
      </c>
      <c r="B7" s="6">
        <v>3.9E-2</v>
      </c>
      <c r="C7" s="6">
        <v>-4.9000000000000002E-2</v>
      </c>
      <c r="D7" s="6" t="s">
        <v>67</v>
      </c>
      <c r="E7" s="6" t="s">
        <v>154</v>
      </c>
      <c r="F7" s="6">
        <v>-4.4999999999999998E-2</v>
      </c>
      <c r="G7" s="6">
        <v>0.1</v>
      </c>
      <c r="H7" s="6">
        <v>6.0000000000000001E-3</v>
      </c>
      <c r="I7" s="6">
        <v>-4.2000000000000003E-2</v>
      </c>
      <c r="J7" s="6" t="s">
        <v>67</v>
      </c>
      <c r="K7" s="6" t="s">
        <v>155</v>
      </c>
      <c r="L7" s="6">
        <v>-4.2000000000000003E-2</v>
      </c>
      <c r="M7" s="6" t="s">
        <v>67</v>
      </c>
      <c r="N7" s="6" t="s">
        <v>156</v>
      </c>
      <c r="O7" s="6">
        <v>-0.04</v>
      </c>
      <c r="P7" s="6">
        <v>0.05</v>
      </c>
      <c r="Q7" s="6" t="s">
        <v>157</v>
      </c>
      <c r="R7" s="6">
        <v>-4.2000000000000003E-2</v>
      </c>
      <c r="S7" s="6" t="s">
        <v>67</v>
      </c>
    </row>
    <row r="8" spans="1:19" x14ac:dyDescent="0.35">
      <c r="A8" s="2" t="s">
        <v>158</v>
      </c>
      <c r="B8" s="6">
        <v>1.2E-2</v>
      </c>
      <c r="C8" s="6">
        <v>-1.2999999999999999E-2</v>
      </c>
      <c r="D8" s="6" t="s">
        <v>67</v>
      </c>
      <c r="E8" s="6">
        <v>1.2E-2</v>
      </c>
      <c r="F8" s="6">
        <v>-1.2E-2</v>
      </c>
      <c r="G8" s="6" t="s">
        <v>67</v>
      </c>
      <c r="H8" s="6" t="s">
        <v>159</v>
      </c>
      <c r="I8" s="6">
        <v>-1.0999999999999999E-2</v>
      </c>
      <c r="J8" s="6">
        <v>0.05</v>
      </c>
      <c r="K8" s="6" t="s">
        <v>145</v>
      </c>
      <c r="L8" s="6">
        <v>-1.0999999999999999E-2</v>
      </c>
      <c r="M8" s="6" t="s">
        <v>67</v>
      </c>
      <c r="N8" s="6" t="s">
        <v>135</v>
      </c>
      <c r="O8" s="6">
        <v>-0.01</v>
      </c>
      <c r="P8" s="6" t="s">
        <v>67</v>
      </c>
      <c r="Q8" s="6">
        <v>5.0000000000000001E-3</v>
      </c>
      <c r="R8" s="6">
        <v>-1.0999999999999999E-2</v>
      </c>
      <c r="S8" s="6" t="s">
        <v>67</v>
      </c>
    </row>
    <row r="9" spans="1:19" x14ac:dyDescent="0.35">
      <c r="A9" s="2" t="s">
        <v>160</v>
      </c>
      <c r="B9" s="6" t="s">
        <v>161</v>
      </c>
      <c r="C9" s="6">
        <v>-0.45100000000000001</v>
      </c>
      <c r="D9" s="6">
        <v>0.01</v>
      </c>
      <c r="E9" s="6">
        <v>0.34699999999999998</v>
      </c>
      <c r="F9" s="6">
        <v>-0.40100000000000002</v>
      </c>
      <c r="G9" s="6" t="s">
        <v>67</v>
      </c>
      <c r="H9" s="6" t="s">
        <v>162</v>
      </c>
      <c r="I9" s="6">
        <v>-0.373</v>
      </c>
      <c r="J9" s="6" t="s">
        <v>67</v>
      </c>
      <c r="K9" s="6">
        <v>3.6999999999999998E-2</v>
      </c>
      <c r="L9" s="6">
        <v>-0.38700000000000001</v>
      </c>
      <c r="M9" s="6" t="s">
        <v>67</v>
      </c>
      <c r="N9" s="6">
        <v>0.41499999999999998</v>
      </c>
      <c r="O9" s="6">
        <v>-0.35299999999999998</v>
      </c>
      <c r="P9" s="6" t="s">
        <v>67</v>
      </c>
      <c r="Q9" s="6">
        <v>0.47899999999999998</v>
      </c>
      <c r="R9" s="6">
        <v>-0.38500000000000001</v>
      </c>
      <c r="S9" s="6" t="s">
        <v>67</v>
      </c>
    </row>
    <row r="10" spans="1:19" ht="18" x14ac:dyDescent="0.35">
      <c r="A10" s="2" t="s">
        <v>163</v>
      </c>
      <c r="B10" s="6">
        <v>0.123</v>
      </c>
      <c r="C10" s="6">
        <v>-0.13300000000000001</v>
      </c>
      <c r="D10" s="6" t="s">
        <v>67</v>
      </c>
      <c r="E10" s="6" t="s">
        <v>164</v>
      </c>
      <c r="F10" s="6">
        <v>-0.121</v>
      </c>
      <c r="G10" s="6">
        <v>0.01</v>
      </c>
      <c r="H10" s="6" t="s">
        <v>165</v>
      </c>
      <c r="I10" s="6">
        <v>-0.11600000000000001</v>
      </c>
      <c r="J10" s="6">
        <v>0.01</v>
      </c>
      <c r="K10" s="6" t="s">
        <v>166</v>
      </c>
      <c r="L10" s="6">
        <v>-0.12</v>
      </c>
      <c r="M10" s="6">
        <v>0.01</v>
      </c>
      <c r="N10" s="6">
        <v>9.9000000000000005E-2</v>
      </c>
      <c r="O10" s="6">
        <v>-0.109</v>
      </c>
      <c r="P10" s="6" t="s">
        <v>67</v>
      </c>
      <c r="Q10" s="6" t="s">
        <v>167</v>
      </c>
      <c r="R10" s="6">
        <v>-0.11799999999999999</v>
      </c>
      <c r="S10" s="6">
        <v>0.01</v>
      </c>
    </row>
    <row r="11" spans="1:19" ht="27" x14ac:dyDescent="0.35">
      <c r="A11" s="2" t="s">
        <v>168</v>
      </c>
      <c r="B11" s="6" t="s">
        <v>169</v>
      </c>
      <c r="C11" s="6">
        <v>-0.158</v>
      </c>
      <c r="D11" s="6" t="s">
        <v>67</v>
      </c>
      <c r="E11" s="6">
        <v>0.112</v>
      </c>
      <c r="F11" s="6">
        <v>-0.14399999999999999</v>
      </c>
      <c r="G11" s="6" t="s">
        <v>67</v>
      </c>
      <c r="H11" s="6">
        <v>4.4999999999999998E-2</v>
      </c>
      <c r="I11" s="6">
        <v>-0.13200000000000001</v>
      </c>
      <c r="J11" s="6" t="s">
        <v>67</v>
      </c>
      <c r="K11" s="6">
        <v>0.11700000000000001</v>
      </c>
      <c r="L11" s="6">
        <v>-0.13500000000000001</v>
      </c>
      <c r="M11" s="6" t="s">
        <v>67</v>
      </c>
      <c r="N11" s="6">
        <v>0.10100000000000001</v>
      </c>
      <c r="O11" s="6">
        <v>-0.125</v>
      </c>
      <c r="P11" s="6" t="s">
        <v>67</v>
      </c>
      <c r="Q11" s="6" t="s">
        <v>170</v>
      </c>
      <c r="R11" s="6">
        <v>-0.14000000000000001</v>
      </c>
      <c r="S11" s="6" t="s">
        <v>67</v>
      </c>
    </row>
    <row r="12" spans="1:19" ht="27" x14ac:dyDescent="0.35">
      <c r="A12" s="2" t="s">
        <v>171</v>
      </c>
      <c r="B12" s="6" t="s">
        <v>172</v>
      </c>
      <c r="C12" s="6">
        <v>-0.16600000000000001</v>
      </c>
      <c r="D12" s="6">
        <v>0.05</v>
      </c>
      <c r="E12" s="6" t="s">
        <v>173</v>
      </c>
      <c r="F12" s="6">
        <v>-0.152</v>
      </c>
      <c r="G12" s="6">
        <v>0.01</v>
      </c>
      <c r="H12" s="6" t="s">
        <v>174</v>
      </c>
      <c r="I12" s="6">
        <v>-0.13800000000000001</v>
      </c>
      <c r="J12" s="6" t="s">
        <v>67</v>
      </c>
      <c r="K12" s="6" t="s">
        <v>175</v>
      </c>
      <c r="L12" s="6">
        <v>-0.14599999999999999</v>
      </c>
      <c r="M12" s="6">
        <v>0.05</v>
      </c>
      <c r="N12" s="6" t="s">
        <v>176</v>
      </c>
      <c r="O12" s="6">
        <v>-0.13400000000000001</v>
      </c>
      <c r="P12" s="6" t="s">
        <v>67</v>
      </c>
      <c r="Q12" s="6" t="s">
        <v>177</v>
      </c>
      <c r="R12" s="6">
        <v>-0.14899999999999999</v>
      </c>
      <c r="S12" s="6">
        <v>0.1</v>
      </c>
    </row>
    <row r="13" spans="1:19" ht="27" x14ac:dyDescent="0.35">
      <c r="A13" s="2" t="s">
        <v>178</v>
      </c>
      <c r="B13" s="6" t="s">
        <v>142</v>
      </c>
      <c r="C13" s="6">
        <v>-1.0999999999999999E-2</v>
      </c>
      <c r="D13" s="6" t="s">
        <v>67</v>
      </c>
      <c r="E13" s="6">
        <v>1.4999999999999999E-2</v>
      </c>
      <c r="F13" s="6">
        <v>-1.0999999999999999E-2</v>
      </c>
      <c r="G13" s="6" t="s">
        <v>67</v>
      </c>
      <c r="H13" s="6" t="s">
        <v>146</v>
      </c>
      <c r="I13" s="6">
        <v>-0.01</v>
      </c>
      <c r="J13" s="6" t="s">
        <v>67</v>
      </c>
      <c r="K13" s="6">
        <v>1.7999999999999999E-2</v>
      </c>
      <c r="L13" s="6">
        <v>-1.2E-2</v>
      </c>
      <c r="M13" s="6" t="s">
        <v>67</v>
      </c>
      <c r="N13" s="6">
        <v>3.0000000000000001E-3</v>
      </c>
      <c r="O13" s="6">
        <v>-0.01</v>
      </c>
      <c r="P13" s="6" t="s">
        <v>67</v>
      </c>
      <c r="Q13" s="6" t="s">
        <v>133</v>
      </c>
      <c r="R13" s="6">
        <v>-1.0999999999999999E-2</v>
      </c>
      <c r="S13" s="6" t="s">
        <v>67</v>
      </c>
    </row>
    <row r="14" spans="1:19" ht="27" x14ac:dyDescent="0.35">
      <c r="A14" s="2" t="s">
        <v>179</v>
      </c>
      <c r="B14" s="6" t="s">
        <v>134</v>
      </c>
      <c r="C14" s="6">
        <v>-1.7999999999999999E-2</v>
      </c>
      <c r="D14" s="6" t="s">
        <v>67</v>
      </c>
      <c r="E14" s="6">
        <v>0</v>
      </c>
      <c r="F14" s="6">
        <v>-1.6E-2</v>
      </c>
      <c r="G14" s="6" t="s">
        <v>67</v>
      </c>
      <c r="H14" s="6" t="s">
        <v>180</v>
      </c>
      <c r="I14" s="6">
        <v>-1.9E-2</v>
      </c>
      <c r="J14" s="6">
        <v>0.01</v>
      </c>
      <c r="K14" s="6">
        <v>1.7000000000000001E-2</v>
      </c>
      <c r="L14" s="6">
        <v>-0.02</v>
      </c>
      <c r="M14" s="6" t="s">
        <v>67</v>
      </c>
      <c r="N14" s="6">
        <v>3.0000000000000001E-3</v>
      </c>
      <c r="O14" s="6">
        <v>-1.4E-2</v>
      </c>
      <c r="P14" s="6" t="s">
        <v>67</v>
      </c>
      <c r="Q14" s="6">
        <v>1.6E-2</v>
      </c>
      <c r="R14" s="6">
        <v>-1.4999999999999999E-2</v>
      </c>
      <c r="S14" s="6" t="s">
        <v>67</v>
      </c>
    </row>
    <row r="15" spans="1:19" ht="27" x14ac:dyDescent="0.35">
      <c r="A15" s="2" t="s">
        <v>181</v>
      </c>
      <c r="B15" s="6">
        <v>3.0000000000000001E-3</v>
      </c>
      <c r="C15" s="6">
        <v>-0.185</v>
      </c>
      <c r="D15" s="6" t="s">
        <v>67</v>
      </c>
      <c r="E15" s="6" t="s">
        <v>182</v>
      </c>
      <c r="F15" s="6">
        <v>-0.16900000000000001</v>
      </c>
      <c r="G15" s="6" t="s">
        <v>67</v>
      </c>
      <c r="H15" s="6" t="s">
        <v>183</v>
      </c>
      <c r="I15" s="6">
        <v>-0.154</v>
      </c>
      <c r="J15" s="6">
        <v>0.01</v>
      </c>
      <c r="K15" s="6">
        <v>5.0000000000000001E-3</v>
      </c>
      <c r="L15" s="6">
        <v>-0.154</v>
      </c>
      <c r="M15" s="6" t="s">
        <v>67</v>
      </c>
      <c r="N15" s="6" t="s">
        <v>184</v>
      </c>
      <c r="O15" s="6">
        <v>-0.14799999999999999</v>
      </c>
      <c r="P15" s="6" t="s">
        <v>67</v>
      </c>
      <c r="Q15" s="6" t="s">
        <v>185</v>
      </c>
      <c r="R15" s="6">
        <v>-0.16600000000000001</v>
      </c>
      <c r="S15" s="6">
        <v>0.01</v>
      </c>
    </row>
    <row r="16" spans="1:19" ht="27" x14ac:dyDescent="0.35">
      <c r="A16" s="2" t="s">
        <v>186</v>
      </c>
      <c r="B16" s="6" t="s">
        <v>187</v>
      </c>
      <c r="C16" s="6">
        <v>-0.154</v>
      </c>
      <c r="D16" s="6">
        <v>0.01</v>
      </c>
      <c r="E16" s="6" t="s">
        <v>188</v>
      </c>
      <c r="F16" s="6">
        <v>-0.13300000000000001</v>
      </c>
      <c r="G16" s="6">
        <v>0.01</v>
      </c>
      <c r="H16" s="6" t="s">
        <v>189</v>
      </c>
      <c r="I16" s="6">
        <v>-0.11899999999999999</v>
      </c>
      <c r="J16" s="6">
        <v>0.05</v>
      </c>
      <c r="K16" s="6" t="s">
        <v>190</v>
      </c>
      <c r="L16" s="6">
        <v>-0.11899999999999999</v>
      </c>
      <c r="M16" s="6">
        <v>0.01</v>
      </c>
      <c r="N16" s="6" t="s">
        <v>191</v>
      </c>
      <c r="O16" s="6">
        <v>-0.113</v>
      </c>
      <c r="P16" s="6">
        <v>0.01</v>
      </c>
      <c r="Q16" s="6" t="s">
        <v>192</v>
      </c>
      <c r="R16" s="6">
        <v>-0.13400000000000001</v>
      </c>
      <c r="S16" s="6">
        <v>0.01</v>
      </c>
    </row>
    <row r="17" spans="1:19" ht="18" x14ac:dyDescent="0.35">
      <c r="A17" s="2" t="s">
        <v>193</v>
      </c>
      <c r="B17" s="6">
        <v>8.3000000000000004E-2</v>
      </c>
      <c r="C17" s="6">
        <v>-0.13700000000000001</v>
      </c>
      <c r="D17" s="6" t="s">
        <v>67</v>
      </c>
      <c r="E17" s="6" t="s">
        <v>194</v>
      </c>
      <c r="F17" s="6">
        <v>-0.121</v>
      </c>
      <c r="G17" s="6" t="s">
        <v>67</v>
      </c>
      <c r="H17" s="6" t="s">
        <v>195</v>
      </c>
      <c r="I17" s="6">
        <v>-0.113</v>
      </c>
      <c r="J17" s="6" t="s">
        <v>67</v>
      </c>
      <c r="K17" s="6" t="s">
        <v>196</v>
      </c>
      <c r="L17" s="6">
        <v>-0.123</v>
      </c>
      <c r="M17" s="6">
        <v>0.01</v>
      </c>
      <c r="N17" s="6">
        <v>0.10199999999999999</v>
      </c>
      <c r="O17" s="6">
        <v>-0.107</v>
      </c>
      <c r="P17" s="6" t="s">
        <v>67</v>
      </c>
      <c r="Q17" s="6" t="s">
        <v>197</v>
      </c>
      <c r="R17" s="6">
        <v>-0.113</v>
      </c>
      <c r="S17" s="6">
        <v>0.01</v>
      </c>
    </row>
    <row r="18" spans="1:19" ht="27" x14ac:dyDescent="0.35">
      <c r="A18" s="2" t="s">
        <v>198</v>
      </c>
      <c r="B18" s="6">
        <v>6.6000000000000003E-2</v>
      </c>
      <c r="C18" s="6">
        <v>-0.17599999999999999</v>
      </c>
      <c r="D18" s="6" t="s">
        <v>67</v>
      </c>
      <c r="E18" s="6">
        <v>0.155</v>
      </c>
      <c r="F18" s="6">
        <v>-0.16</v>
      </c>
      <c r="G18" s="6" t="s">
        <v>67</v>
      </c>
      <c r="H18" s="6" t="s">
        <v>199</v>
      </c>
      <c r="I18" s="6">
        <v>-0.15</v>
      </c>
      <c r="J18" s="6">
        <v>0.1</v>
      </c>
      <c r="K18" s="6">
        <v>3.3000000000000002E-2</v>
      </c>
      <c r="L18" s="6">
        <v>-0.161</v>
      </c>
      <c r="M18" s="6" t="s">
        <v>67</v>
      </c>
      <c r="N18" s="6" t="s">
        <v>200</v>
      </c>
      <c r="O18" s="6">
        <v>-0.14199999999999999</v>
      </c>
      <c r="P18" s="6" t="s">
        <v>67</v>
      </c>
      <c r="Q18" s="6" t="s">
        <v>201</v>
      </c>
      <c r="R18" s="6">
        <v>-0.14899999999999999</v>
      </c>
      <c r="S18" s="6" t="s">
        <v>67</v>
      </c>
    </row>
    <row r="19" spans="1:19" ht="27" x14ac:dyDescent="0.35">
      <c r="A19" s="2" t="s">
        <v>202</v>
      </c>
      <c r="B19" s="6" t="s">
        <v>203</v>
      </c>
      <c r="C19" s="6">
        <v>-0.28899999999999998</v>
      </c>
      <c r="D19" s="6">
        <v>0.01</v>
      </c>
      <c r="E19" s="6" t="s">
        <v>204</v>
      </c>
      <c r="F19" s="6">
        <v>-0.19600000000000001</v>
      </c>
      <c r="G19" s="6">
        <v>0.05</v>
      </c>
      <c r="H19" s="6" t="s">
        <v>205</v>
      </c>
      <c r="I19" s="6">
        <v>-0.17799999999999999</v>
      </c>
      <c r="J19" s="6">
        <v>0.05</v>
      </c>
      <c r="K19" s="6" t="s">
        <v>206</v>
      </c>
      <c r="L19" s="6">
        <v>-0.17699999999999999</v>
      </c>
      <c r="M19" s="6" t="s">
        <v>67</v>
      </c>
      <c r="N19" s="6" t="s">
        <v>207</v>
      </c>
      <c r="O19" s="6">
        <v>-0.17199999999999999</v>
      </c>
      <c r="P19" s="6">
        <v>0.01</v>
      </c>
      <c r="Q19" s="6">
        <v>2.5999999999999999E-2</v>
      </c>
      <c r="R19" s="6">
        <v>-0.17699999999999999</v>
      </c>
      <c r="S19" s="6" t="s">
        <v>67</v>
      </c>
    </row>
    <row r="20" spans="1:19" ht="27" x14ac:dyDescent="0.35">
      <c r="A20" s="2" t="s">
        <v>208</v>
      </c>
      <c r="B20" s="6" t="s">
        <v>209</v>
      </c>
      <c r="C20" s="6">
        <v>-0.28399999999999997</v>
      </c>
      <c r="D20" s="6" t="s">
        <v>67</v>
      </c>
      <c r="E20" s="6" t="s">
        <v>210</v>
      </c>
      <c r="F20" s="6">
        <v>-0.216</v>
      </c>
      <c r="G20" s="6" t="s">
        <v>67</v>
      </c>
      <c r="H20" s="6" t="s">
        <v>211</v>
      </c>
      <c r="I20" s="6">
        <v>-0.21299999999999999</v>
      </c>
      <c r="J20" s="6" t="s">
        <v>67</v>
      </c>
      <c r="K20" s="6" t="s">
        <v>135</v>
      </c>
      <c r="L20" s="6">
        <v>-0.21</v>
      </c>
      <c r="M20" s="6" t="s">
        <v>67</v>
      </c>
      <c r="N20" s="6" t="s">
        <v>212</v>
      </c>
      <c r="O20" s="6">
        <v>-0.20599999999999999</v>
      </c>
      <c r="P20" s="6">
        <v>0.05</v>
      </c>
      <c r="Q20" s="6" t="s">
        <v>213</v>
      </c>
      <c r="R20" s="6">
        <v>-0.20499999999999999</v>
      </c>
      <c r="S20" s="6">
        <v>0.1</v>
      </c>
    </row>
    <row r="21" spans="1:19" ht="18" x14ac:dyDescent="0.35">
      <c r="A21" s="2" t="s">
        <v>214</v>
      </c>
      <c r="B21" s="6" t="s">
        <v>215</v>
      </c>
      <c r="C21" s="6">
        <v>-0.16800000000000001</v>
      </c>
      <c r="D21" s="6">
        <v>0.01</v>
      </c>
      <c r="E21" s="6" t="s">
        <v>216</v>
      </c>
      <c r="F21" s="6">
        <v>-0.154</v>
      </c>
      <c r="G21" s="6">
        <v>0.01</v>
      </c>
      <c r="H21" s="6" t="s">
        <v>217</v>
      </c>
      <c r="I21" s="6">
        <v>-0.155</v>
      </c>
      <c r="J21" s="6">
        <v>0.1</v>
      </c>
      <c r="K21" s="6" t="s">
        <v>218</v>
      </c>
      <c r="L21" s="6">
        <v>-0.16200000000000001</v>
      </c>
      <c r="M21" s="6">
        <v>0.01</v>
      </c>
      <c r="N21" s="6" t="s">
        <v>219</v>
      </c>
      <c r="O21" s="6">
        <v>-0.14299999999999999</v>
      </c>
      <c r="P21" s="6" t="s">
        <v>67</v>
      </c>
      <c r="Q21" s="6">
        <v>0.155</v>
      </c>
      <c r="R21" s="6">
        <v>-0.153</v>
      </c>
      <c r="S21" s="6" t="s">
        <v>67</v>
      </c>
    </row>
    <row r="22" spans="1:19" ht="18" x14ac:dyDescent="0.35">
      <c r="A22" s="2" t="s">
        <v>220</v>
      </c>
      <c r="B22" s="6" t="s">
        <v>221</v>
      </c>
      <c r="C22" s="6">
        <v>-0.152</v>
      </c>
      <c r="D22" s="6" t="s">
        <v>67</v>
      </c>
      <c r="E22" s="6" t="s">
        <v>222</v>
      </c>
      <c r="F22" s="6">
        <v>-0.13</v>
      </c>
      <c r="G22" s="6">
        <v>0.01</v>
      </c>
      <c r="H22" s="6" t="s">
        <v>223</v>
      </c>
      <c r="I22" s="6">
        <v>-0.124</v>
      </c>
      <c r="J22" s="6" t="s">
        <v>67</v>
      </c>
      <c r="K22" s="6">
        <v>9.5000000000000001E-2</v>
      </c>
      <c r="L22" s="6">
        <v>-0.128</v>
      </c>
      <c r="M22" s="6" t="s">
        <v>67</v>
      </c>
      <c r="N22" s="6" t="s">
        <v>224</v>
      </c>
      <c r="O22" s="6">
        <v>-0.11899999999999999</v>
      </c>
      <c r="P22" s="6">
        <v>0.01</v>
      </c>
      <c r="Q22" s="6" t="s">
        <v>201</v>
      </c>
      <c r="R22" s="6">
        <v>-0.124</v>
      </c>
      <c r="S22" s="6" t="s">
        <v>67</v>
      </c>
    </row>
    <row r="23" spans="1:19" ht="18" x14ac:dyDescent="0.35">
      <c r="A23" s="2" t="s">
        <v>225</v>
      </c>
      <c r="B23" s="6" t="s">
        <v>226</v>
      </c>
      <c r="C23" s="6">
        <v>-0.45200000000000001</v>
      </c>
      <c r="D23" s="6">
        <v>0.05</v>
      </c>
      <c r="E23" s="6">
        <v>0.24</v>
      </c>
      <c r="F23" s="6">
        <v>-0.314</v>
      </c>
      <c r="G23" s="6" t="s">
        <v>67</v>
      </c>
      <c r="H23" s="6">
        <v>0.21299999999999999</v>
      </c>
      <c r="I23" s="6">
        <v>-0.28799999999999998</v>
      </c>
      <c r="J23" s="6" t="s">
        <v>67</v>
      </c>
      <c r="K23" s="6" t="s">
        <v>227</v>
      </c>
      <c r="L23" s="6">
        <v>-0.311</v>
      </c>
      <c r="M23" s="6">
        <v>0.05</v>
      </c>
      <c r="N23" s="6">
        <v>0.251</v>
      </c>
      <c r="O23" s="6">
        <v>-0.25900000000000001</v>
      </c>
      <c r="P23" s="6" t="s">
        <v>67</v>
      </c>
      <c r="Q23" s="6" t="s">
        <v>228</v>
      </c>
      <c r="R23" s="6">
        <v>-0.28699999999999998</v>
      </c>
      <c r="S23" s="6" t="s">
        <v>67</v>
      </c>
    </row>
    <row r="24" spans="1:19" ht="18" x14ac:dyDescent="0.35">
      <c r="A24" s="2" t="s">
        <v>229</v>
      </c>
      <c r="B24" s="6" t="s">
        <v>230</v>
      </c>
      <c r="C24" s="6">
        <v>-0.38</v>
      </c>
      <c r="D24" s="6">
        <v>0.1</v>
      </c>
      <c r="E24" s="6" t="s">
        <v>231</v>
      </c>
      <c r="F24" s="6">
        <v>-0.32200000000000001</v>
      </c>
      <c r="G24" s="6" t="s">
        <v>67</v>
      </c>
      <c r="H24" s="6">
        <v>4.1000000000000002E-2</v>
      </c>
      <c r="I24" s="6">
        <v>-0.32200000000000001</v>
      </c>
      <c r="J24" s="6" t="s">
        <v>67</v>
      </c>
      <c r="K24" s="6" t="s">
        <v>146</v>
      </c>
      <c r="L24" s="6">
        <v>-0.34200000000000003</v>
      </c>
      <c r="M24" s="6" t="s">
        <v>67</v>
      </c>
      <c r="N24" s="6">
        <v>0</v>
      </c>
      <c r="O24" s="6">
        <v>-0.28899999999999998</v>
      </c>
      <c r="P24" s="6" t="s">
        <v>67</v>
      </c>
      <c r="Q24" s="6" t="s">
        <v>232</v>
      </c>
      <c r="R24" s="6">
        <v>-0.31900000000000001</v>
      </c>
      <c r="S24" s="6" t="s">
        <v>67</v>
      </c>
    </row>
    <row r="25" spans="1:19" ht="18" x14ac:dyDescent="0.35">
      <c r="A25" s="2" t="s">
        <v>233</v>
      </c>
      <c r="B25" s="6" t="s">
        <v>234</v>
      </c>
      <c r="C25" s="6">
        <v>0</v>
      </c>
      <c r="D25" s="6">
        <v>0.05</v>
      </c>
      <c r="E25" s="6">
        <v>0</v>
      </c>
      <c r="F25" s="6">
        <v>0</v>
      </c>
      <c r="G25" s="6" t="s">
        <v>67</v>
      </c>
      <c r="H25" s="6" t="s">
        <v>235</v>
      </c>
      <c r="I25" s="6">
        <v>0</v>
      </c>
      <c r="J25" s="6">
        <v>0.01</v>
      </c>
      <c r="K25" s="6">
        <v>0</v>
      </c>
      <c r="L25" s="6">
        <v>0</v>
      </c>
      <c r="M25" s="6" t="s">
        <v>67</v>
      </c>
      <c r="N25" s="6" t="s">
        <v>236</v>
      </c>
      <c r="O25" s="6">
        <v>0</v>
      </c>
      <c r="P25" s="6">
        <v>0.1</v>
      </c>
      <c r="Q25" s="6" t="s">
        <v>237</v>
      </c>
      <c r="R25" s="6">
        <v>0</v>
      </c>
      <c r="S25" s="6">
        <v>0.05</v>
      </c>
    </row>
    <row r="26" spans="1:19" x14ac:dyDescent="0.35">
      <c r="A26" s="2" t="s">
        <v>238</v>
      </c>
      <c r="B26" s="6" t="s">
        <v>239</v>
      </c>
      <c r="C26" s="6">
        <v>-0.11799999999999999</v>
      </c>
      <c r="D26" s="6">
        <v>0.05</v>
      </c>
      <c r="E26" s="6">
        <v>1.4E-2</v>
      </c>
      <c r="F26" s="6">
        <v>-0.112</v>
      </c>
      <c r="G26" s="6" t="s">
        <v>67</v>
      </c>
      <c r="H26" s="6" t="s">
        <v>196</v>
      </c>
      <c r="I26" s="6">
        <v>-0.108</v>
      </c>
      <c r="J26" s="6">
        <v>0.01</v>
      </c>
      <c r="K26" s="6" t="s">
        <v>240</v>
      </c>
      <c r="L26" s="6">
        <v>-0.108</v>
      </c>
      <c r="M26" s="6">
        <v>0.05</v>
      </c>
      <c r="N26" s="6">
        <v>0.14899999999999999</v>
      </c>
      <c r="O26" s="6">
        <v>-9.8000000000000004E-2</v>
      </c>
      <c r="P26" s="6" t="s">
        <v>67</v>
      </c>
      <c r="Q26" s="6" t="s">
        <v>241</v>
      </c>
      <c r="R26" s="6">
        <v>-0.106</v>
      </c>
      <c r="S26" s="6">
        <v>0.01</v>
      </c>
    </row>
    <row r="27" spans="1:19" ht="18" x14ac:dyDescent="0.35">
      <c r="A27" s="2" t="s">
        <v>242</v>
      </c>
      <c r="B27" s="6" t="s">
        <v>243</v>
      </c>
      <c r="C27" s="6">
        <v>-0.20200000000000001</v>
      </c>
      <c r="D27" s="6">
        <v>0.05</v>
      </c>
      <c r="E27" s="6" t="s">
        <v>244</v>
      </c>
      <c r="F27" s="6">
        <v>-0.183</v>
      </c>
      <c r="G27" s="6">
        <v>0.05</v>
      </c>
      <c r="H27" s="6" t="s">
        <v>245</v>
      </c>
      <c r="I27" s="6">
        <v>-0.17</v>
      </c>
      <c r="J27" s="6">
        <v>0.01</v>
      </c>
      <c r="K27" s="6">
        <v>7.1999999999999995E-2</v>
      </c>
      <c r="L27" s="6">
        <v>-0.153</v>
      </c>
      <c r="M27" s="6" t="s">
        <v>67</v>
      </c>
      <c r="N27" s="6" t="s">
        <v>133</v>
      </c>
      <c r="O27" s="6">
        <v>-0.14699999999999999</v>
      </c>
      <c r="P27" s="6" t="s">
        <v>67</v>
      </c>
      <c r="Q27" s="6" t="s">
        <v>246</v>
      </c>
      <c r="R27" s="6">
        <v>-0.16300000000000001</v>
      </c>
      <c r="S27" s="6" t="s">
        <v>67</v>
      </c>
    </row>
    <row r="28" spans="1:19" ht="18" x14ac:dyDescent="0.35">
      <c r="A28" s="2" t="s">
        <v>247</v>
      </c>
      <c r="B28" s="6" t="s">
        <v>248</v>
      </c>
      <c r="C28" s="6">
        <v>-0.19600000000000001</v>
      </c>
      <c r="D28" s="6">
        <v>0.01</v>
      </c>
      <c r="E28" s="6" t="s">
        <v>249</v>
      </c>
      <c r="F28" s="6">
        <v>-0.18099999999999999</v>
      </c>
      <c r="G28" s="6">
        <v>0.01</v>
      </c>
      <c r="H28" s="6" t="s">
        <v>250</v>
      </c>
      <c r="I28" s="6">
        <v>-0.187</v>
      </c>
      <c r="J28" s="6">
        <v>0.01</v>
      </c>
      <c r="K28" s="6" t="s">
        <v>251</v>
      </c>
      <c r="L28" s="6">
        <v>-0.185</v>
      </c>
      <c r="M28" s="6">
        <v>0.01</v>
      </c>
      <c r="N28" s="6" t="s">
        <v>252</v>
      </c>
      <c r="O28" s="6">
        <v>-0.17100000000000001</v>
      </c>
      <c r="P28" s="6">
        <v>0.01</v>
      </c>
      <c r="Q28" s="6" t="s">
        <v>253</v>
      </c>
      <c r="R28" s="6">
        <v>-0.186</v>
      </c>
      <c r="S28" s="6" t="s">
        <v>67</v>
      </c>
    </row>
    <row r="29" spans="1:19" ht="18" x14ac:dyDescent="0.35">
      <c r="A29" s="2" t="s">
        <v>254</v>
      </c>
      <c r="B29" s="6">
        <v>2.3E-2</v>
      </c>
      <c r="C29" s="6">
        <v>-0.19800000000000001</v>
      </c>
      <c r="D29" s="6" t="s">
        <v>67</v>
      </c>
      <c r="E29" s="6">
        <v>0.29799999999999999</v>
      </c>
      <c r="F29" s="6">
        <v>-0.186</v>
      </c>
      <c r="G29" s="6" t="s">
        <v>67</v>
      </c>
      <c r="H29" s="6" t="s">
        <v>255</v>
      </c>
      <c r="I29" s="6">
        <v>-0.19500000000000001</v>
      </c>
      <c r="J29" s="6">
        <v>0.01</v>
      </c>
      <c r="K29" s="6">
        <v>0.153</v>
      </c>
      <c r="L29" s="6">
        <v>-0.191</v>
      </c>
      <c r="M29" s="6" t="s">
        <v>67</v>
      </c>
      <c r="N29" s="6">
        <v>7.6999999999999999E-2</v>
      </c>
      <c r="O29" s="6">
        <v>-0.17799999999999999</v>
      </c>
      <c r="P29" s="6" t="s">
        <v>67</v>
      </c>
      <c r="Q29" s="6" t="s">
        <v>256</v>
      </c>
      <c r="R29" s="6">
        <v>-0.189</v>
      </c>
      <c r="S29" s="6">
        <v>0.01</v>
      </c>
    </row>
    <row r="30" spans="1:19" x14ac:dyDescent="0.35">
      <c r="A30" s="2" t="s">
        <v>257</v>
      </c>
      <c r="B30" s="6">
        <v>0.24</v>
      </c>
      <c r="C30" s="6">
        <v>-0.58099999999999996</v>
      </c>
      <c r="D30" s="6" t="s">
        <v>67</v>
      </c>
      <c r="E30" s="6">
        <v>0.33600000000000002</v>
      </c>
      <c r="F30" s="6">
        <v>-0.53100000000000003</v>
      </c>
      <c r="G30" s="6" t="s">
        <v>67</v>
      </c>
      <c r="H30" s="6" t="s">
        <v>258</v>
      </c>
      <c r="I30" s="6">
        <v>-0.50700000000000001</v>
      </c>
      <c r="J30" s="6">
        <v>0.01</v>
      </c>
      <c r="K30" s="6" t="s">
        <v>259</v>
      </c>
      <c r="L30" s="6">
        <v>-0.51100000000000001</v>
      </c>
      <c r="M30" s="6">
        <v>0.05</v>
      </c>
      <c r="N30" s="6" t="s">
        <v>260</v>
      </c>
      <c r="O30" s="6">
        <v>-0.48</v>
      </c>
      <c r="P30" s="6" t="s">
        <v>67</v>
      </c>
      <c r="Q30" s="6" t="s">
        <v>261</v>
      </c>
      <c r="R30" s="6">
        <v>-0.52700000000000002</v>
      </c>
      <c r="S30" s="6" t="s">
        <v>67</v>
      </c>
    </row>
    <row r="31" spans="1:19" ht="15" thickBot="1" x14ac:dyDescent="0.4">
      <c r="A31" s="4" t="s">
        <v>262</v>
      </c>
      <c r="B31" s="3">
        <v>984</v>
      </c>
      <c r="C31" s="6" t="s">
        <v>67</v>
      </c>
      <c r="D31" s="6" t="s">
        <v>67</v>
      </c>
      <c r="E31" s="3">
        <v>984</v>
      </c>
      <c r="F31" s="6" t="s">
        <v>67</v>
      </c>
      <c r="G31" s="6" t="s">
        <v>67</v>
      </c>
      <c r="H31" s="3">
        <v>984</v>
      </c>
      <c r="I31" s="6" t="s">
        <v>67</v>
      </c>
      <c r="J31" s="6" t="s">
        <v>67</v>
      </c>
      <c r="K31" s="3">
        <v>984</v>
      </c>
      <c r="L31" s="6" t="s">
        <v>67</v>
      </c>
      <c r="M31" s="6" t="s">
        <v>67</v>
      </c>
      <c r="N31" s="3">
        <v>984</v>
      </c>
      <c r="O31" s="6" t="s">
        <v>67</v>
      </c>
      <c r="P31" s="6" t="s">
        <v>67</v>
      </c>
      <c r="Q31" s="3">
        <v>984</v>
      </c>
      <c r="R31" s="6" t="s">
        <v>67</v>
      </c>
      <c r="S31" s="6" t="s">
        <v>67</v>
      </c>
    </row>
    <row r="32" spans="1:19" ht="45" x14ac:dyDescent="0.35">
      <c r="A32" s="14" t="s">
        <v>263</v>
      </c>
      <c r="C32" s="6" t="str">
        <f t="shared" ref="C32" si="0">IF(A33="Empty Cell",B33,"")</f>
        <v/>
      </c>
      <c r="F32" s="6" t="str">
        <f t="shared" ref="F32" si="1">IF(A33="Empty Cell",E33,"")</f>
        <v/>
      </c>
      <c r="G32" s="6" t="str">
        <f t="shared" ref="G32" si="2">IF(IF((IFERROR(FIND("*",E32),""))="","",LEN(E32)-LEN(SUBSTITUTE(E32,"*","")))=3,0.01,IF(IF((IFERROR(FIND("*",E32),""))="","",LEN(E32)-LEN(SUBSTITUTE(E32,"*","")))=2,0.05,IF(IF((IFERROR(FIND("*",E32),""))="","",LEN(E32)-LEN(SUBSTITUTE(E32,"*","")))=1,0.1,"")))</f>
        <v/>
      </c>
      <c r="I32" s="6" t="str">
        <f t="shared" ref="I32" si="3">IF(A33="Empty Cell",H33,"")</f>
        <v/>
      </c>
      <c r="J32" s="6" t="str">
        <f t="shared" ref="J32" si="4">IF(IF((IFERROR(FIND("*",H32),""))="","",LEN(H32)-LEN(SUBSTITUTE(H32,"*","")))=3,0.01,IF(IF((IFERROR(FIND("*",H32),""))="","",LEN(H32)-LEN(SUBSTITUTE(H32,"*","")))=2,0.05,IF(IF((IFERROR(FIND("*",H32),""))="","",LEN(H32)-LEN(SUBSTITUTE(H32,"*","")))=1,0.1,"")))</f>
        <v/>
      </c>
      <c r="L32" s="6" t="str">
        <f t="shared" ref="L32" si="5">IF(A33="Empty Cell",K33,"")</f>
        <v/>
      </c>
      <c r="M32" s="6" t="str">
        <f t="shared" ref="M32" si="6">IF(IF((IFERROR(FIND("*",K32),""))="","",LEN(K32)-LEN(SUBSTITUTE(K32,"*","")))=3,0.01,IF(IF((IFERROR(FIND("*",K32),""))="","",LEN(K32)-LEN(SUBSTITUTE(K32,"*","")))=2,0.05,IF(IF((IFERROR(FIND("*",K32),""))="","",LEN(K32)-LEN(SUBSTITUTE(K32,"*","")))=1,0.1,"")))</f>
        <v/>
      </c>
      <c r="O32" s="6" t="str">
        <f t="shared" ref="O32" si="7">IF(A33="Empty Cell",N33,"")</f>
        <v/>
      </c>
      <c r="P32" s="6" t="str">
        <f t="shared" ref="P32" si="8">IF(IF((IFERROR(FIND("*",N32),""))="","",LEN(N32)-LEN(SUBSTITUTE(N32,"*","")))=3,0.01,IF(IF((IFERROR(FIND("*",N32),""))="","",LEN(N32)-LEN(SUBSTITUTE(N32,"*","")))=2,0.05,IF(IF((IFERROR(FIND("*",N32),""))="","",LEN(N32)-LEN(SUBSTITUTE(N32,"*","")))=1,0.1,"")))</f>
        <v/>
      </c>
      <c r="R32" t="str">
        <f t="shared" ref="R32" si="9">IF(A33="Empty Cell",Q33,"")</f>
        <v/>
      </c>
      <c r="S32" t="str">
        <f t="shared" ref="S32" si="10">IF(IF((IFERROR(FIND("*",Q32),""))="","",LEN(Q32)-LEN(SUBSTITUTE(Q32,"*","")))=3,0.01,IF(IF((IFERROR(FIND("*",Q32),""))="","",LEN(Q32)-LEN(SUBSTITUTE(Q32,"*","")))=2,0.05,IF(IF((IFERROR(FIND("*",Q32),""))="","",LEN(Q32)-LEN(SUBSTITUTE(Q32,"*","")))=1,0.1,"")))</f>
        <v/>
      </c>
    </row>
    <row r="33" spans="1:17" ht="15" thickBot="1" x14ac:dyDescent="0.4">
      <c r="A33" s="1"/>
    </row>
    <row r="34" spans="1:17" x14ac:dyDescent="0.35">
      <c r="A34" s="15"/>
      <c r="B34" s="9"/>
      <c r="C34" s="9"/>
      <c r="D34" s="9"/>
      <c r="E34" s="9"/>
      <c r="F34" s="9"/>
      <c r="G34" s="9"/>
      <c r="H34" s="9"/>
      <c r="I34" s="9"/>
      <c r="J34" s="9"/>
      <c r="K34" s="9"/>
      <c r="L34" s="9"/>
      <c r="M34" s="9"/>
      <c r="N34" s="9"/>
      <c r="O34" s="9"/>
      <c r="P34" s="9"/>
      <c r="Q34" s="9"/>
    </row>
    <row r="35" spans="1:17" ht="15" thickBot="1" x14ac:dyDescent="0.4">
      <c r="A35" s="4"/>
      <c r="B35" s="4"/>
      <c r="C35" s="4"/>
      <c r="D35" s="4"/>
      <c r="E35" s="4"/>
      <c r="F35" s="4"/>
      <c r="G35" s="4"/>
      <c r="H35" s="4"/>
      <c r="I35" s="4"/>
      <c r="J35" s="4"/>
      <c r="K35" s="4"/>
      <c r="L35" s="4"/>
      <c r="M35" s="4"/>
      <c r="N35" s="4"/>
      <c r="O35" s="4"/>
      <c r="P35" s="4"/>
      <c r="Q35" s="4"/>
    </row>
    <row r="36" spans="1:17" x14ac:dyDescent="0.35">
      <c r="A36" s="2"/>
      <c r="B36" s="6"/>
      <c r="C36" s="6"/>
      <c r="D36" s="6"/>
      <c r="E36" s="6"/>
      <c r="F36" s="6"/>
      <c r="G36" s="6"/>
      <c r="H36" s="6"/>
      <c r="I36" s="6"/>
      <c r="J36" s="6"/>
      <c r="K36" s="6"/>
      <c r="L36" s="6"/>
      <c r="M36" s="6"/>
      <c r="N36" s="6"/>
      <c r="O36" s="6"/>
      <c r="P36" s="6"/>
      <c r="Q36" s="6"/>
    </row>
    <row r="37" spans="1:17" x14ac:dyDescent="0.35">
      <c r="A37" s="6"/>
      <c r="B37" s="6"/>
      <c r="C37" s="6"/>
      <c r="D37" s="6"/>
      <c r="E37" s="6"/>
      <c r="F37" s="6"/>
      <c r="G37" s="6"/>
      <c r="H37" s="6"/>
      <c r="I37" s="6"/>
      <c r="J37" s="6"/>
      <c r="K37" s="6"/>
      <c r="L37" s="6"/>
      <c r="M37" s="6"/>
      <c r="N37" s="6"/>
      <c r="O37" s="6"/>
      <c r="P37" s="6"/>
      <c r="Q37" s="6"/>
    </row>
    <row r="38" spans="1:17" x14ac:dyDescent="0.35">
      <c r="A38" s="2"/>
      <c r="B38" s="6"/>
      <c r="C38" s="6"/>
      <c r="D38" s="6"/>
      <c r="E38" s="6"/>
      <c r="F38" s="6"/>
      <c r="G38" s="6"/>
      <c r="H38" s="6"/>
      <c r="I38" s="6"/>
      <c r="J38" s="6"/>
      <c r="K38" s="6"/>
      <c r="L38" s="6"/>
      <c r="M38" s="6"/>
      <c r="N38" s="6"/>
      <c r="O38" s="6"/>
      <c r="P38" s="6"/>
      <c r="Q38" s="6"/>
    </row>
    <row r="39" spans="1:17" x14ac:dyDescent="0.35">
      <c r="A39" s="6"/>
      <c r="B39" s="6"/>
      <c r="C39" s="6"/>
      <c r="D39" s="6"/>
      <c r="E39" s="6"/>
      <c r="F39" s="6"/>
      <c r="G39" s="6"/>
      <c r="H39" s="6"/>
      <c r="I39" s="6"/>
      <c r="J39" s="6"/>
      <c r="K39" s="6"/>
      <c r="L39" s="6"/>
      <c r="M39" s="6"/>
      <c r="N39" s="6"/>
      <c r="O39" s="6"/>
      <c r="P39" s="6"/>
      <c r="Q39" s="6"/>
    </row>
    <row r="40" spans="1:17" x14ac:dyDescent="0.35">
      <c r="A40" s="2"/>
      <c r="B40" s="6"/>
      <c r="C40" s="6"/>
      <c r="D40" s="6"/>
      <c r="E40" s="6"/>
      <c r="F40" s="6"/>
      <c r="G40" s="6"/>
      <c r="H40" s="6"/>
      <c r="I40" s="6"/>
      <c r="J40" s="6"/>
      <c r="K40" s="6"/>
      <c r="L40" s="6"/>
      <c r="M40" s="6"/>
      <c r="N40" s="6"/>
      <c r="O40" s="6"/>
      <c r="P40" s="6"/>
      <c r="Q40" s="6"/>
    </row>
    <row r="41" spans="1:17" x14ac:dyDescent="0.35">
      <c r="A41" s="6"/>
      <c r="B41" s="6"/>
      <c r="C41" s="6"/>
      <c r="D41" s="6"/>
      <c r="E41" s="6"/>
      <c r="F41" s="6"/>
      <c r="G41" s="6"/>
      <c r="H41" s="6"/>
      <c r="I41" s="6"/>
      <c r="J41" s="6"/>
      <c r="K41" s="6"/>
      <c r="L41" s="6"/>
      <c r="M41" s="6"/>
      <c r="N41" s="6"/>
      <c r="O41" s="6"/>
      <c r="P41" s="6"/>
      <c r="Q41" s="6"/>
    </row>
    <row r="42" spans="1:17" x14ac:dyDescent="0.35">
      <c r="A42" s="2"/>
      <c r="B42" s="6"/>
      <c r="C42" s="6"/>
      <c r="D42" s="6"/>
      <c r="E42" s="6"/>
      <c r="F42" s="6"/>
      <c r="G42" s="6"/>
      <c r="H42" s="6"/>
      <c r="I42" s="6"/>
      <c r="J42" s="6"/>
      <c r="K42" s="6"/>
      <c r="L42" s="6"/>
      <c r="M42" s="6"/>
      <c r="N42" s="6"/>
      <c r="O42" s="6"/>
      <c r="P42" s="6"/>
      <c r="Q42" s="6"/>
    </row>
    <row r="43" spans="1:17" x14ac:dyDescent="0.35">
      <c r="A43" s="6"/>
      <c r="B43" s="6"/>
      <c r="C43" s="6"/>
      <c r="D43" s="6"/>
      <c r="E43" s="6"/>
      <c r="F43" s="6"/>
      <c r="G43" s="6"/>
      <c r="H43" s="6"/>
      <c r="I43" s="6"/>
      <c r="J43" s="6"/>
      <c r="K43" s="6"/>
      <c r="L43" s="6"/>
      <c r="M43" s="6"/>
      <c r="N43" s="6"/>
      <c r="O43" s="6"/>
      <c r="P43" s="6"/>
      <c r="Q43" s="6"/>
    </row>
    <row r="44" spans="1:17" x14ac:dyDescent="0.35">
      <c r="A44" s="2"/>
      <c r="B44" s="6"/>
      <c r="C44" s="6"/>
      <c r="D44" s="6"/>
      <c r="E44" s="6"/>
      <c r="F44" s="6"/>
      <c r="G44" s="6"/>
      <c r="H44" s="6"/>
      <c r="I44" s="6"/>
      <c r="J44" s="6"/>
      <c r="K44" s="6"/>
      <c r="L44" s="6"/>
      <c r="M44" s="6"/>
      <c r="N44" s="6"/>
      <c r="O44" s="6"/>
      <c r="P44" s="6"/>
      <c r="Q44" s="6"/>
    </row>
    <row r="45" spans="1:17" x14ac:dyDescent="0.35">
      <c r="A45" s="6"/>
      <c r="B45" s="6"/>
      <c r="C45" s="6"/>
      <c r="D45" s="6"/>
      <c r="E45" s="6"/>
      <c r="F45" s="6"/>
      <c r="G45" s="6"/>
      <c r="H45" s="6"/>
      <c r="I45" s="6"/>
      <c r="J45" s="6"/>
      <c r="K45" s="6"/>
      <c r="L45" s="6"/>
      <c r="M45" s="6"/>
      <c r="N45" s="6"/>
      <c r="O45" s="6"/>
      <c r="P45" s="6"/>
      <c r="Q45" s="6"/>
    </row>
    <row r="46" spans="1:17" x14ac:dyDescent="0.35">
      <c r="A46" s="2"/>
      <c r="B46" s="6"/>
      <c r="C46" s="6"/>
      <c r="D46" s="6"/>
      <c r="E46" s="6"/>
      <c r="F46" s="6"/>
      <c r="G46" s="6"/>
      <c r="H46" s="6"/>
      <c r="I46" s="6"/>
      <c r="J46" s="6"/>
      <c r="K46" s="6"/>
      <c r="L46" s="6"/>
      <c r="M46" s="6"/>
      <c r="N46" s="6"/>
      <c r="O46" s="6"/>
      <c r="P46" s="6"/>
      <c r="Q46" s="6"/>
    </row>
    <row r="47" spans="1:17" x14ac:dyDescent="0.35">
      <c r="A47" s="6"/>
      <c r="B47" s="6"/>
      <c r="C47" s="6"/>
      <c r="D47" s="6"/>
      <c r="E47" s="6"/>
      <c r="F47" s="6"/>
      <c r="G47" s="6"/>
      <c r="H47" s="6"/>
      <c r="I47" s="6"/>
      <c r="J47" s="6"/>
      <c r="K47" s="6"/>
      <c r="L47" s="6"/>
      <c r="M47" s="6"/>
      <c r="N47" s="6"/>
      <c r="O47" s="6"/>
      <c r="P47" s="6"/>
      <c r="Q47" s="6"/>
    </row>
    <row r="48" spans="1:17" x14ac:dyDescent="0.35">
      <c r="A48" s="2"/>
      <c r="B48" s="6"/>
      <c r="C48" s="6"/>
      <c r="D48" s="6"/>
      <c r="E48" s="6"/>
      <c r="F48" s="6"/>
      <c r="G48" s="6"/>
      <c r="H48" s="6"/>
      <c r="I48" s="6"/>
      <c r="J48" s="6"/>
      <c r="K48" s="6"/>
      <c r="L48" s="6"/>
      <c r="M48" s="6"/>
      <c r="N48" s="6"/>
      <c r="O48" s="6"/>
      <c r="P48" s="6"/>
      <c r="Q48" s="6"/>
    </row>
    <row r="49" spans="1:17" x14ac:dyDescent="0.35">
      <c r="A49" s="6"/>
      <c r="B49" s="6"/>
      <c r="C49" s="6"/>
      <c r="D49" s="6"/>
      <c r="E49" s="6"/>
      <c r="F49" s="6"/>
      <c r="G49" s="6"/>
      <c r="H49" s="6"/>
      <c r="I49" s="6"/>
      <c r="J49" s="6"/>
      <c r="K49" s="6"/>
      <c r="L49" s="6"/>
      <c r="M49" s="6"/>
      <c r="N49" s="6"/>
      <c r="O49" s="6"/>
      <c r="P49" s="6"/>
      <c r="Q49" s="6"/>
    </row>
    <row r="50" spans="1:17" x14ac:dyDescent="0.35">
      <c r="A50" s="2"/>
      <c r="B50" s="6"/>
      <c r="C50" s="6"/>
      <c r="D50" s="6"/>
      <c r="E50" s="6"/>
      <c r="F50" s="6"/>
      <c r="G50" s="6"/>
      <c r="H50" s="6"/>
      <c r="I50" s="6"/>
      <c r="J50" s="6"/>
      <c r="K50" s="6"/>
      <c r="L50" s="6"/>
      <c r="M50" s="6"/>
      <c r="N50" s="6"/>
      <c r="O50" s="6"/>
      <c r="P50" s="6"/>
      <c r="Q50" s="6"/>
    </row>
    <row r="51" spans="1:17" x14ac:dyDescent="0.35">
      <c r="A51" s="6"/>
      <c r="B51" s="6"/>
      <c r="C51" s="6"/>
      <c r="D51" s="6"/>
      <c r="E51" s="6"/>
      <c r="F51" s="6"/>
      <c r="G51" s="6"/>
      <c r="H51" s="6"/>
      <c r="I51" s="6"/>
      <c r="J51" s="6"/>
      <c r="K51" s="6"/>
      <c r="L51" s="6"/>
      <c r="M51" s="6"/>
      <c r="N51" s="6"/>
      <c r="O51" s="6"/>
      <c r="P51" s="6"/>
      <c r="Q51" s="6"/>
    </row>
    <row r="52" spans="1:17" x14ac:dyDescent="0.35">
      <c r="A52" s="2"/>
      <c r="B52" s="6"/>
      <c r="C52" s="6"/>
      <c r="D52" s="6"/>
      <c r="E52" s="6"/>
      <c r="F52" s="6"/>
      <c r="G52" s="6"/>
      <c r="H52" s="6"/>
      <c r="I52" s="6"/>
      <c r="J52" s="6"/>
      <c r="K52" s="6"/>
      <c r="L52" s="6"/>
      <c r="M52" s="6"/>
      <c r="N52" s="6"/>
      <c r="O52" s="6"/>
      <c r="P52" s="6"/>
      <c r="Q52" s="6"/>
    </row>
    <row r="53" spans="1:17" x14ac:dyDescent="0.35">
      <c r="A53" s="6"/>
      <c r="B53" s="6"/>
      <c r="C53" s="6"/>
      <c r="D53" s="6"/>
      <c r="E53" s="6"/>
      <c r="F53" s="6"/>
      <c r="G53" s="6"/>
      <c r="H53" s="6"/>
      <c r="I53" s="6"/>
      <c r="J53" s="6"/>
      <c r="K53" s="6"/>
      <c r="L53" s="6"/>
      <c r="M53" s="6"/>
      <c r="N53" s="6"/>
      <c r="O53" s="6"/>
      <c r="P53" s="6"/>
      <c r="Q53" s="6"/>
    </row>
    <row r="54" spans="1:17" x14ac:dyDescent="0.35">
      <c r="A54" s="2"/>
      <c r="B54" s="6"/>
      <c r="C54" s="6"/>
      <c r="D54" s="6"/>
      <c r="E54" s="6"/>
      <c r="F54" s="6"/>
      <c r="G54" s="6"/>
      <c r="H54" s="6"/>
      <c r="I54" s="6"/>
      <c r="J54" s="6"/>
      <c r="K54" s="6"/>
      <c r="L54" s="6"/>
      <c r="M54" s="6"/>
      <c r="N54" s="6"/>
      <c r="O54" s="6"/>
      <c r="P54" s="6"/>
      <c r="Q54" s="6"/>
    </row>
    <row r="55" spans="1:17" x14ac:dyDescent="0.35">
      <c r="A55" s="6"/>
      <c r="B55" s="6"/>
      <c r="C55" s="6"/>
      <c r="D55" s="6"/>
      <c r="E55" s="6"/>
      <c r="F55" s="6"/>
      <c r="G55" s="6"/>
      <c r="H55" s="6"/>
      <c r="I55" s="6"/>
      <c r="J55" s="6"/>
      <c r="K55" s="6"/>
      <c r="L55" s="6"/>
      <c r="M55" s="6"/>
      <c r="N55" s="6"/>
      <c r="O55" s="6"/>
      <c r="P55" s="6"/>
      <c r="Q55" s="6"/>
    </row>
    <row r="56" spans="1:17" x14ac:dyDescent="0.35">
      <c r="A56" s="2"/>
      <c r="B56" s="6"/>
      <c r="C56" s="6"/>
      <c r="D56" s="6"/>
      <c r="E56" s="6"/>
      <c r="F56" s="6"/>
      <c r="G56" s="6"/>
      <c r="H56" s="6"/>
      <c r="I56" s="6"/>
      <c r="J56" s="6"/>
      <c r="K56" s="6"/>
      <c r="L56" s="6"/>
      <c r="M56" s="6"/>
      <c r="N56" s="6"/>
      <c r="O56" s="6"/>
      <c r="P56" s="6"/>
      <c r="Q56" s="6"/>
    </row>
    <row r="57" spans="1:17" x14ac:dyDescent="0.35">
      <c r="A57" s="6"/>
      <c r="B57" s="6"/>
      <c r="C57" s="6"/>
      <c r="D57" s="6"/>
      <c r="E57" s="6"/>
      <c r="F57" s="6"/>
      <c r="G57" s="6"/>
      <c r="H57" s="6"/>
      <c r="I57" s="6"/>
      <c r="J57" s="6"/>
      <c r="K57" s="6"/>
      <c r="L57" s="6"/>
      <c r="M57" s="6"/>
      <c r="N57" s="6"/>
      <c r="O57" s="6"/>
      <c r="P57" s="6"/>
      <c r="Q57" s="6"/>
    </row>
    <row r="58" spans="1:17" x14ac:dyDescent="0.35">
      <c r="A58" s="2"/>
      <c r="B58" s="6"/>
      <c r="C58" s="6"/>
      <c r="D58" s="6"/>
      <c r="E58" s="6"/>
      <c r="F58" s="6"/>
      <c r="G58" s="6"/>
      <c r="H58" s="6"/>
      <c r="I58" s="6"/>
      <c r="J58" s="6"/>
      <c r="K58" s="6"/>
      <c r="L58" s="6"/>
      <c r="M58" s="6"/>
      <c r="N58" s="6"/>
      <c r="O58" s="6"/>
      <c r="P58" s="6"/>
      <c r="Q58" s="6"/>
    </row>
    <row r="59" spans="1:17" x14ac:dyDescent="0.35">
      <c r="A59" s="6"/>
      <c r="B59" s="6"/>
      <c r="C59" s="6"/>
      <c r="D59" s="6"/>
      <c r="E59" s="6"/>
      <c r="F59" s="6"/>
      <c r="G59" s="6"/>
      <c r="H59" s="6"/>
      <c r="I59" s="6"/>
      <c r="J59" s="6"/>
      <c r="K59" s="6"/>
      <c r="L59" s="6"/>
      <c r="M59" s="6"/>
      <c r="N59" s="6"/>
      <c r="O59" s="6"/>
      <c r="P59" s="6"/>
      <c r="Q59" s="6"/>
    </row>
    <row r="60" spans="1:17" x14ac:dyDescent="0.35">
      <c r="A60" s="2"/>
      <c r="B60" s="6"/>
      <c r="C60" s="6"/>
      <c r="D60" s="6"/>
      <c r="E60" s="6"/>
      <c r="F60" s="6"/>
      <c r="G60" s="6"/>
      <c r="H60" s="6"/>
      <c r="I60" s="6"/>
      <c r="J60" s="6"/>
      <c r="K60" s="6"/>
      <c r="L60" s="6"/>
      <c r="M60" s="6"/>
      <c r="N60" s="6"/>
      <c r="O60" s="6"/>
      <c r="P60" s="6"/>
      <c r="Q60" s="6"/>
    </row>
    <row r="61" spans="1:17" x14ac:dyDescent="0.35">
      <c r="A61" s="6"/>
      <c r="B61" s="6"/>
      <c r="C61" s="6"/>
      <c r="D61" s="6"/>
      <c r="E61" s="6"/>
      <c r="F61" s="6"/>
      <c r="G61" s="6"/>
      <c r="H61" s="6"/>
      <c r="I61" s="6"/>
      <c r="J61" s="6"/>
      <c r="K61" s="6"/>
      <c r="L61" s="6"/>
      <c r="M61" s="6"/>
      <c r="N61" s="6"/>
      <c r="O61" s="6"/>
      <c r="P61" s="6"/>
      <c r="Q61" s="6"/>
    </row>
    <row r="62" spans="1:17" x14ac:dyDescent="0.35">
      <c r="A62" s="2"/>
      <c r="B62" s="6"/>
      <c r="C62" s="6"/>
      <c r="D62" s="6"/>
      <c r="E62" s="6"/>
      <c r="F62" s="6"/>
      <c r="G62" s="6"/>
      <c r="H62" s="6"/>
      <c r="I62" s="6"/>
      <c r="J62" s="6"/>
      <c r="K62" s="6"/>
      <c r="L62" s="6"/>
      <c r="M62" s="6"/>
      <c r="N62" s="6"/>
      <c r="O62" s="6"/>
      <c r="P62" s="6"/>
      <c r="Q62" s="6"/>
    </row>
    <row r="63" spans="1:17" x14ac:dyDescent="0.35">
      <c r="A63" s="6"/>
      <c r="B63" s="6"/>
      <c r="C63" s="6"/>
      <c r="D63" s="6"/>
      <c r="E63" s="6"/>
      <c r="F63" s="6"/>
      <c r="G63" s="6"/>
      <c r="H63" s="6"/>
      <c r="I63" s="6"/>
      <c r="J63" s="6"/>
      <c r="K63" s="6"/>
      <c r="L63" s="6"/>
      <c r="M63" s="6"/>
      <c r="N63" s="6"/>
      <c r="O63" s="6"/>
      <c r="P63" s="6"/>
      <c r="Q63" s="6"/>
    </row>
    <row r="64" spans="1:17" x14ac:dyDescent="0.35">
      <c r="A64" s="2"/>
      <c r="B64" s="6"/>
      <c r="C64" s="6"/>
      <c r="D64" s="6"/>
      <c r="E64" s="6"/>
      <c r="F64" s="6"/>
      <c r="G64" s="6"/>
      <c r="H64" s="6"/>
      <c r="I64" s="6"/>
      <c r="J64" s="6"/>
      <c r="K64" s="6"/>
      <c r="L64" s="6"/>
      <c r="M64" s="6"/>
      <c r="N64" s="6"/>
      <c r="O64" s="6"/>
      <c r="P64" s="6"/>
      <c r="Q64" s="6"/>
    </row>
    <row r="65" spans="1:17" x14ac:dyDescent="0.35">
      <c r="A65" s="6"/>
      <c r="B65" s="6"/>
      <c r="C65" s="6"/>
      <c r="D65" s="6"/>
      <c r="E65" s="6"/>
      <c r="F65" s="6"/>
      <c r="G65" s="6"/>
      <c r="H65" s="6"/>
      <c r="I65" s="6"/>
      <c r="J65" s="6"/>
      <c r="K65" s="6"/>
      <c r="L65" s="6"/>
      <c r="M65" s="6"/>
      <c r="N65" s="6"/>
      <c r="O65" s="6"/>
      <c r="P65" s="6"/>
      <c r="Q65" s="6"/>
    </row>
    <row r="66" spans="1:17" x14ac:dyDescent="0.35">
      <c r="A66" s="2"/>
      <c r="B66" s="6"/>
      <c r="C66" s="6"/>
      <c r="D66" s="6"/>
      <c r="E66" s="6"/>
      <c r="F66" s="6"/>
      <c r="G66" s="6"/>
      <c r="H66" s="6"/>
      <c r="I66" s="6"/>
      <c r="J66" s="6"/>
      <c r="K66" s="6"/>
      <c r="L66" s="6"/>
      <c r="M66" s="6"/>
      <c r="N66" s="6"/>
      <c r="O66" s="6"/>
      <c r="P66" s="6"/>
      <c r="Q66" s="6"/>
    </row>
    <row r="67" spans="1:17" x14ac:dyDescent="0.35">
      <c r="A67" s="6"/>
      <c r="B67" s="6"/>
      <c r="C67" s="6"/>
      <c r="D67" s="6"/>
      <c r="E67" s="6"/>
      <c r="F67" s="6"/>
      <c r="G67" s="6"/>
      <c r="H67" s="6"/>
      <c r="I67" s="6"/>
      <c r="J67" s="6"/>
      <c r="K67" s="6"/>
      <c r="L67" s="6"/>
      <c r="M67" s="6"/>
      <c r="N67" s="6"/>
      <c r="O67" s="6"/>
      <c r="P67" s="6"/>
      <c r="Q67" s="6"/>
    </row>
    <row r="68" spans="1:17" x14ac:dyDescent="0.35">
      <c r="A68" s="8"/>
      <c r="B68" s="6"/>
      <c r="C68" s="6"/>
      <c r="D68" s="6"/>
      <c r="E68" s="6"/>
      <c r="F68" s="6"/>
      <c r="G68" s="6"/>
      <c r="H68" s="6"/>
      <c r="I68" s="6"/>
      <c r="J68" s="6"/>
      <c r="K68" s="6"/>
      <c r="L68" s="6"/>
      <c r="M68" s="6"/>
      <c r="N68" s="6"/>
      <c r="O68" s="6"/>
      <c r="P68" s="6"/>
      <c r="Q68" s="6"/>
    </row>
    <row r="69" spans="1:17" x14ac:dyDescent="0.35">
      <c r="A69" s="6"/>
      <c r="B69" s="6"/>
      <c r="C69" s="6"/>
      <c r="D69" s="6"/>
      <c r="E69" s="6"/>
      <c r="F69" s="6"/>
      <c r="G69" s="6"/>
      <c r="H69" s="6"/>
      <c r="I69" s="6"/>
      <c r="J69" s="6"/>
      <c r="K69" s="6"/>
      <c r="L69" s="6"/>
      <c r="M69" s="6"/>
      <c r="N69" s="6"/>
      <c r="O69" s="6"/>
      <c r="P69" s="6"/>
      <c r="Q69" s="6"/>
    </row>
    <row r="70" spans="1:17" x14ac:dyDescent="0.35">
      <c r="A70" s="8"/>
      <c r="B70" s="6"/>
      <c r="C70" s="6"/>
      <c r="D70" s="6"/>
      <c r="E70" s="6"/>
      <c r="F70" s="6"/>
      <c r="G70" s="6"/>
      <c r="H70" s="6"/>
      <c r="I70" s="6"/>
      <c r="J70" s="6"/>
      <c r="K70" s="6"/>
      <c r="L70" s="6"/>
      <c r="M70" s="6"/>
      <c r="N70" s="6"/>
      <c r="O70" s="6"/>
      <c r="P70" s="6"/>
      <c r="Q70" s="6"/>
    </row>
    <row r="71" spans="1:17" x14ac:dyDescent="0.35">
      <c r="A71" s="6"/>
      <c r="B71" s="6"/>
      <c r="C71" s="6"/>
      <c r="D71" s="6"/>
      <c r="E71" s="6"/>
      <c r="F71" s="6"/>
      <c r="G71" s="6"/>
      <c r="H71" s="6"/>
      <c r="I71" s="6"/>
      <c r="J71" s="6"/>
      <c r="K71" s="6"/>
      <c r="L71" s="6"/>
      <c r="M71" s="6"/>
      <c r="N71" s="6"/>
      <c r="O71" s="6"/>
      <c r="P71" s="6"/>
      <c r="Q71" s="6"/>
    </row>
    <row r="72" spans="1:17" x14ac:dyDescent="0.35">
      <c r="A72" s="8"/>
      <c r="B72" s="6"/>
      <c r="C72" s="6"/>
      <c r="D72" s="6"/>
      <c r="E72" s="6"/>
      <c r="F72" s="6"/>
      <c r="G72" s="6"/>
      <c r="H72" s="6"/>
      <c r="I72" s="6"/>
      <c r="J72" s="6"/>
      <c r="K72" s="6"/>
      <c r="L72" s="6"/>
      <c r="M72" s="6"/>
      <c r="N72" s="6"/>
      <c r="O72" s="6"/>
      <c r="P72" s="6"/>
      <c r="Q72" s="6"/>
    </row>
    <row r="73" spans="1:17" x14ac:dyDescent="0.35">
      <c r="A73" s="6"/>
      <c r="B73" s="6"/>
      <c r="C73" s="6"/>
      <c r="D73" s="6"/>
      <c r="E73" s="6"/>
      <c r="F73" s="6"/>
      <c r="G73" s="6"/>
      <c r="H73" s="6"/>
      <c r="I73" s="6"/>
      <c r="J73" s="6"/>
      <c r="K73" s="6"/>
      <c r="L73" s="6"/>
      <c r="M73" s="6"/>
      <c r="N73" s="6"/>
      <c r="O73" s="6"/>
      <c r="P73" s="6"/>
      <c r="Q73" s="6"/>
    </row>
    <row r="74" spans="1:17" x14ac:dyDescent="0.35">
      <c r="A74" s="8"/>
      <c r="B74" s="6"/>
      <c r="C74" s="6"/>
      <c r="D74" s="6"/>
      <c r="E74" s="6"/>
      <c r="F74" s="6"/>
      <c r="G74" s="6"/>
      <c r="H74" s="6"/>
      <c r="I74" s="6"/>
      <c r="J74" s="6"/>
      <c r="K74" s="6"/>
      <c r="L74" s="6"/>
      <c r="M74" s="6"/>
      <c r="N74" s="6"/>
      <c r="O74" s="6"/>
      <c r="P74" s="6"/>
      <c r="Q74" s="6"/>
    </row>
    <row r="75" spans="1:17" x14ac:dyDescent="0.35">
      <c r="A75" s="6"/>
      <c r="B75" s="6"/>
      <c r="C75" s="6"/>
      <c r="D75" s="6"/>
      <c r="E75" s="6"/>
      <c r="F75" s="6"/>
      <c r="G75" s="6"/>
      <c r="H75" s="6"/>
      <c r="I75" s="6"/>
      <c r="J75" s="6"/>
      <c r="K75" s="6"/>
      <c r="L75" s="6"/>
      <c r="M75" s="6"/>
      <c r="N75" s="6"/>
      <c r="O75" s="6"/>
      <c r="P75" s="6"/>
      <c r="Q75" s="6"/>
    </row>
    <row r="76" spans="1:17" x14ac:dyDescent="0.35">
      <c r="A76" s="2"/>
      <c r="B76" s="6"/>
      <c r="C76" s="6"/>
      <c r="D76" s="6"/>
      <c r="E76" s="6"/>
      <c r="F76" s="6"/>
      <c r="G76" s="6"/>
      <c r="H76" s="6"/>
      <c r="I76" s="6"/>
      <c r="J76" s="6"/>
      <c r="K76" s="6"/>
      <c r="L76" s="6"/>
      <c r="M76" s="6"/>
      <c r="N76" s="6"/>
      <c r="O76" s="6"/>
      <c r="P76" s="6"/>
      <c r="Q76" s="6"/>
    </row>
    <row r="77" spans="1:17" x14ac:dyDescent="0.35">
      <c r="A77" s="6"/>
      <c r="B77" s="6"/>
      <c r="C77" s="6"/>
      <c r="D77" s="6"/>
      <c r="E77" s="6"/>
      <c r="F77" s="6"/>
      <c r="G77" s="6"/>
      <c r="H77" s="6"/>
      <c r="I77" s="6"/>
      <c r="J77" s="6"/>
      <c r="K77" s="6"/>
      <c r="L77" s="6"/>
      <c r="M77" s="6"/>
      <c r="N77" s="6"/>
      <c r="O77" s="6"/>
      <c r="P77" s="6"/>
      <c r="Q77" s="6"/>
    </row>
    <row r="78" spans="1:17" x14ac:dyDescent="0.35">
      <c r="A78" s="2"/>
      <c r="B78" s="6"/>
      <c r="C78" s="6"/>
      <c r="D78" s="6"/>
      <c r="E78" s="6"/>
      <c r="F78" s="6"/>
      <c r="G78" s="6"/>
      <c r="H78" s="6"/>
      <c r="I78" s="6"/>
      <c r="J78" s="6"/>
      <c r="K78" s="6"/>
      <c r="L78" s="6"/>
      <c r="M78" s="6"/>
      <c r="N78" s="6"/>
      <c r="O78" s="6"/>
      <c r="P78" s="6"/>
      <c r="Q78" s="6"/>
    </row>
    <row r="79" spans="1:17" x14ac:dyDescent="0.35">
      <c r="A79" s="6"/>
      <c r="B79" s="6"/>
      <c r="C79" s="6"/>
      <c r="D79" s="6"/>
      <c r="E79" s="6"/>
      <c r="F79" s="6"/>
      <c r="G79" s="6"/>
      <c r="H79" s="6"/>
      <c r="I79" s="6"/>
      <c r="J79" s="6"/>
      <c r="K79" s="6"/>
      <c r="L79" s="6"/>
      <c r="M79" s="6"/>
      <c r="N79" s="6"/>
      <c r="O79" s="6"/>
      <c r="P79" s="6"/>
      <c r="Q79" s="6"/>
    </row>
    <row r="80" spans="1:17" x14ac:dyDescent="0.35">
      <c r="A80" s="2"/>
      <c r="B80" s="6"/>
      <c r="C80" s="6"/>
      <c r="D80" s="6"/>
      <c r="E80" s="6"/>
      <c r="F80" s="6"/>
      <c r="G80" s="6"/>
      <c r="H80" s="6"/>
      <c r="I80" s="6"/>
      <c r="J80" s="6"/>
      <c r="K80" s="6"/>
      <c r="L80" s="6"/>
      <c r="M80" s="6"/>
      <c r="N80" s="6"/>
      <c r="O80" s="6"/>
      <c r="P80" s="6"/>
      <c r="Q80" s="6"/>
    </row>
    <row r="81" spans="1:17" x14ac:dyDescent="0.35">
      <c r="A81" s="6"/>
      <c r="B81" s="6"/>
      <c r="C81" s="6"/>
      <c r="D81" s="6"/>
      <c r="E81" s="6"/>
      <c r="F81" s="6"/>
      <c r="G81" s="6"/>
      <c r="H81" s="6"/>
      <c r="I81" s="6"/>
      <c r="J81" s="6"/>
      <c r="K81" s="6"/>
      <c r="L81" s="6"/>
      <c r="M81" s="6"/>
      <c r="N81" s="6"/>
      <c r="O81" s="6"/>
      <c r="P81" s="6"/>
      <c r="Q81" s="6"/>
    </row>
    <row r="82" spans="1:17" x14ac:dyDescent="0.35">
      <c r="A82" s="2"/>
      <c r="B82" s="6"/>
      <c r="C82" s="6"/>
      <c r="D82" s="6"/>
      <c r="E82" s="6"/>
      <c r="F82" s="6"/>
      <c r="G82" s="6"/>
      <c r="H82" s="6"/>
      <c r="I82" s="6"/>
      <c r="J82" s="6"/>
      <c r="K82" s="6"/>
      <c r="L82" s="6"/>
      <c r="M82" s="6"/>
      <c r="N82" s="6"/>
      <c r="O82" s="6"/>
      <c r="P82" s="6"/>
      <c r="Q82" s="6"/>
    </row>
    <row r="83" spans="1:17" x14ac:dyDescent="0.35">
      <c r="A83" s="6"/>
      <c r="B83" s="6"/>
      <c r="C83" s="6"/>
      <c r="D83" s="6"/>
      <c r="E83" s="6"/>
      <c r="F83" s="6"/>
      <c r="G83" s="6"/>
      <c r="H83" s="6"/>
      <c r="I83" s="6"/>
      <c r="J83" s="6"/>
      <c r="K83" s="6"/>
      <c r="L83" s="6"/>
      <c r="M83" s="6"/>
      <c r="N83" s="6"/>
      <c r="O83" s="6"/>
      <c r="P83" s="6"/>
      <c r="Q83" s="6"/>
    </row>
    <row r="84" spans="1:17" x14ac:dyDescent="0.35">
      <c r="A84" s="2"/>
      <c r="B84" s="6"/>
      <c r="C84" s="6"/>
      <c r="D84" s="6"/>
      <c r="E84" s="6"/>
      <c r="F84" s="6"/>
      <c r="G84" s="6"/>
      <c r="H84" s="6"/>
      <c r="I84" s="6"/>
      <c r="J84" s="6"/>
      <c r="K84" s="6"/>
      <c r="L84" s="6"/>
      <c r="M84" s="6"/>
      <c r="N84" s="6"/>
      <c r="O84" s="6"/>
      <c r="P84" s="6"/>
      <c r="Q84" s="6"/>
    </row>
    <row r="85" spans="1:17" x14ac:dyDescent="0.35">
      <c r="A85" s="6"/>
      <c r="B85" s="6"/>
      <c r="C85" s="6"/>
      <c r="D85" s="6"/>
      <c r="E85" s="6"/>
      <c r="F85" s="6"/>
      <c r="G85" s="6"/>
      <c r="H85" s="6"/>
      <c r="I85" s="6"/>
      <c r="J85" s="6"/>
      <c r="K85" s="6"/>
      <c r="L85" s="6"/>
      <c r="M85" s="6"/>
      <c r="N85" s="6"/>
      <c r="O85" s="6"/>
      <c r="P85" s="6"/>
      <c r="Q85" s="6"/>
    </row>
    <row r="86" spans="1:17" x14ac:dyDescent="0.35">
      <c r="A86" s="2"/>
      <c r="B86" s="6"/>
      <c r="C86" s="6"/>
      <c r="D86" s="6"/>
      <c r="E86" s="6"/>
      <c r="F86" s="6"/>
      <c r="G86" s="6"/>
      <c r="H86" s="6"/>
      <c r="I86" s="6"/>
      <c r="J86" s="6"/>
      <c r="K86" s="6"/>
      <c r="L86" s="6"/>
      <c r="M86" s="6"/>
      <c r="N86" s="6"/>
      <c r="O86" s="6"/>
      <c r="P86" s="6"/>
      <c r="Q86" s="6"/>
    </row>
    <row r="87" spans="1:17" x14ac:dyDescent="0.35">
      <c r="A87" s="6"/>
      <c r="B87" s="6"/>
      <c r="C87" s="6"/>
      <c r="D87" s="6"/>
      <c r="E87" s="6"/>
      <c r="F87" s="6"/>
      <c r="G87" s="6"/>
      <c r="H87" s="6"/>
      <c r="I87" s="6"/>
      <c r="J87" s="6"/>
      <c r="K87" s="6"/>
      <c r="L87" s="6"/>
      <c r="M87" s="6"/>
      <c r="N87" s="6"/>
      <c r="O87" s="6"/>
      <c r="P87" s="6"/>
      <c r="Q87" s="6"/>
    </row>
    <row r="88" spans="1:17" x14ac:dyDescent="0.35">
      <c r="A88" s="2"/>
      <c r="B88" s="6"/>
      <c r="C88" s="6"/>
      <c r="D88" s="6"/>
      <c r="E88" s="6"/>
      <c r="F88" s="6"/>
      <c r="G88" s="6"/>
      <c r="H88" s="6"/>
      <c r="I88" s="6"/>
      <c r="J88" s="6"/>
      <c r="K88" s="6"/>
      <c r="L88" s="6"/>
      <c r="M88" s="6"/>
      <c r="N88" s="6"/>
      <c r="O88" s="6"/>
      <c r="P88" s="6"/>
      <c r="Q88" s="6"/>
    </row>
    <row r="89" spans="1:17" x14ac:dyDescent="0.35">
      <c r="A89" s="6"/>
      <c r="B89" s="6"/>
      <c r="C89" s="6"/>
      <c r="D89" s="6"/>
      <c r="E89" s="6"/>
      <c r="F89" s="6"/>
      <c r="G89" s="6"/>
      <c r="H89" s="6"/>
      <c r="I89" s="6"/>
      <c r="J89" s="6"/>
      <c r="K89" s="6"/>
      <c r="L89" s="6"/>
      <c r="M89" s="6"/>
      <c r="N89" s="6"/>
      <c r="O89" s="6"/>
      <c r="P89" s="6"/>
      <c r="Q89" s="6"/>
    </row>
    <row r="90" spans="1:17" x14ac:dyDescent="0.35">
      <c r="A90" s="2"/>
      <c r="B90" s="6"/>
      <c r="C90" s="6"/>
      <c r="D90" s="6"/>
      <c r="E90" s="6"/>
      <c r="F90" s="6"/>
      <c r="G90" s="6"/>
      <c r="H90" s="6"/>
      <c r="I90" s="6"/>
      <c r="J90" s="6"/>
      <c r="K90" s="6"/>
      <c r="L90" s="6"/>
      <c r="M90" s="6"/>
      <c r="N90" s="6"/>
      <c r="O90" s="6"/>
      <c r="P90" s="6"/>
      <c r="Q90" s="6"/>
    </row>
    <row r="91" spans="1:17" x14ac:dyDescent="0.35">
      <c r="A91" s="6"/>
      <c r="B91" s="6"/>
      <c r="C91" s="6"/>
      <c r="D91" s="6"/>
      <c r="E91" s="6"/>
      <c r="F91" s="6"/>
      <c r="G91" s="6"/>
      <c r="H91" s="6"/>
      <c r="I91" s="6"/>
      <c r="J91" s="6"/>
      <c r="K91" s="6"/>
      <c r="L91" s="6"/>
      <c r="M91" s="6"/>
      <c r="N91" s="6"/>
      <c r="O91" s="6"/>
      <c r="P91" s="6"/>
      <c r="Q91" s="6"/>
    </row>
    <row r="92" spans="1:17" x14ac:dyDescent="0.35">
      <c r="A92" s="2"/>
      <c r="B92" s="6"/>
      <c r="C92" s="6"/>
      <c r="D92" s="6"/>
      <c r="E92" s="6"/>
      <c r="F92" s="6"/>
      <c r="G92" s="6"/>
      <c r="H92" s="6"/>
      <c r="I92" s="6"/>
      <c r="J92" s="6"/>
      <c r="K92" s="6"/>
      <c r="L92" s="6"/>
      <c r="M92" s="6"/>
      <c r="N92" s="6"/>
      <c r="O92" s="6"/>
      <c r="P92" s="6"/>
      <c r="Q92" s="6"/>
    </row>
    <row r="93" spans="1:17" x14ac:dyDescent="0.35">
      <c r="A93" s="6"/>
      <c r="B93" s="6"/>
      <c r="C93" s="6"/>
      <c r="D93" s="6"/>
      <c r="E93" s="6"/>
      <c r="F93" s="6"/>
      <c r="G93" s="6"/>
      <c r="H93" s="6"/>
      <c r="I93" s="6"/>
      <c r="J93" s="6"/>
      <c r="K93" s="6"/>
      <c r="L93" s="6"/>
      <c r="M93" s="6"/>
      <c r="N93" s="6"/>
      <c r="O93" s="6"/>
      <c r="P93" s="6"/>
      <c r="Q93" s="6"/>
    </row>
    <row r="94" spans="1:17" x14ac:dyDescent="0.35">
      <c r="A94" s="2"/>
      <c r="B94" s="6"/>
      <c r="C94" s="6"/>
      <c r="D94" s="6"/>
      <c r="E94" s="6"/>
      <c r="F94" s="6"/>
      <c r="G94" s="6"/>
      <c r="H94" s="6"/>
      <c r="I94" s="6"/>
      <c r="J94" s="6"/>
      <c r="K94" s="6"/>
      <c r="L94" s="6"/>
      <c r="M94" s="6"/>
      <c r="N94" s="6"/>
      <c r="O94" s="6"/>
      <c r="P94" s="6"/>
      <c r="Q94" s="6"/>
    </row>
    <row r="95" spans="1:17" x14ac:dyDescent="0.35">
      <c r="A95" s="6"/>
      <c r="B95" s="6"/>
      <c r="C95" s="6"/>
      <c r="D95" s="6"/>
      <c r="E95" s="6"/>
      <c r="F95" s="6"/>
      <c r="G95" s="6"/>
      <c r="H95" s="6"/>
      <c r="I95" s="6"/>
      <c r="J95" s="6"/>
      <c r="K95" s="6"/>
      <c r="L95" s="6"/>
      <c r="M95" s="6"/>
      <c r="N95" s="6"/>
      <c r="O95" s="6"/>
      <c r="P95" s="6"/>
      <c r="Q95" s="6"/>
    </row>
    <row r="96" spans="1:17" ht="15" thickBot="1" x14ac:dyDescent="0.4">
      <c r="A96" s="4"/>
      <c r="B96" s="16"/>
      <c r="C96" s="16"/>
      <c r="D96" s="16"/>
      <c r="E96" s="16"/>
      <c r="F96" s="16"/>
      <c r="G96" s="16"/>
      <c r="H96" s="16"/>
      <c r="I96" s="16"/>
      <c r="J96" s="16"/>
      <c r="K96" s="16"/>
      <c r="L96" s="16"/>
      <c r="M96" s="16"/>
      <c r="N96" s="16"/>
      <c r="O96" s="16"/>
      <c r="P96" s="16"/>
      <c r="Q96" s="16"/>
    </row>
    <row r="97" spans="1:16" x14ac:dyDescent="0.35">
      <c r="A97" s="14"/>
    </row>
    <row r="98" spans="1:16" ht="15" thickBot="1" x14ac:dyDescent="0.4">
      <c r="A98" s="1"/>
    </row>
    <row r="99" spans="1:16" ht="15" thickBot="1" x14ac:dyDescent="0.4">
      <c r="A99" s="15"/>
      <c r="B99" s="18"/>
      <c r="C99" s="18"/>
      <c r="D99" s="18"/>
      <c r="E99" s="18"/>
      <c r="F99" s="10"/>
      <c r="G99" s="10"/>
      <c r="H99" s="11"/>
      <c r="I99" s="15"/>
      <c r="J99" s="15"/>
      <c r="K99" s="19"/>
      <c r="L99" s="19"/>
      <c r="M99" s="19"/>
      <c r="N99" s="19"/>
      <c r="O99" s="2"/>
      <c r="P99" s="2"/>
    </row>
    <row r="100" spans="1:16" ht="15" thickBot="1" x14ac:dyDescent="0.4">
      <c r="A100" s="4"/>
      <c r="B100" s="5"/>
      <c r="C100" s="5"/>
      <c r="D100" s="5"/>
      <c r="E100" s="4"/>
      <c r="F100" s="4"/>
      <c r="G100" s="4"/>
      <c r="H100" s="3"/>
      <c r="I100" s="3"/>
      <c r="J100" s="3"/>
      <c r="K100" s="5"/>
      <c r="L100" s="5"/>
      <c r="M100" s="5"/>
      <c r="N100" s="4"/>
      <c r="O100" s="2"/>
      <c r="P100" s="2"/>
    </row>
    <row r="101" spans="1:16" x14ac:dyDescent="0.35">
      <c r="A101" s="2"/>
      <c r="B101" s="7"/>
      <c r="C101" s="7"/>
      <c r="D101" s="7"/>
      <c r="E101" s="6"/>
      <c r="F101" s="6"/>
      <c r="G101" s="6"/>
      <c r="H101" s="6"/>
      <c r="I101" s="6"/>
      <c r="J101" s="6"/>
      <c r="K101" s="7"/>
      <c r="L101" s="7"/>
      <c r="M101" s="7"/>
      <c r="N101" s="6"/>
      <c r="O101" s="6"/>
      <c r="P101" s="6"/>
    </row>
    <row r="102" spans="1:16" x14ac:dyDescent="0.35">
      <c r="A102" s="2"/>
      <c r="B102" s="7"/>
      <c r="C102" s="7"/>
      <c r="D102" s="7"/>
      <c r="E102" s="6"/>
      <c r="F102" s="6"/>
      <c r="G102" s="6"/>
      <c r="H102" s="6"/>
      <c r="I102" s="6"/>
      <c r="J102" s="6"/>
      <c r="K102" s="7"/>
      <c r="L102" s="7"/>
      <c r="M102" s="7"/>
      <c r="N102" s="6"/>
      <c r="O102" s="6"/>
      <c r="P102" s="6"/>
    </row>
    <row r="103" spans="1:16" x14ac:dyDescent="0.35">
      <c r="A103" s="2"/>
      <c r="B103" s="7"/>
      <c r="C103" s="7"/>
      <c r="D103" s="7"/>
      <c r="E103" s="6"/>
      <c r="F103" s="6"/>
      <c r="G103" s="6"/>
      <c r="H103" s="6"/>
      <c r="I103" s="6"/>
      <c r="J103" s="6"/>
      <c r="K103" s="7"/>
      <c r="L103" s="7"/>
      <c r="M103" s="7"/>
      <c r="N103" s="6"/>
      <c r="O103" s="6"/>
      <c r="P103" s="6"/>
    </row>
    <row r="104" spans="1:16" x14ac:dyDescent="0.35">
      <c r="A104" s="2"/>
      <c r="B104" s="7"/>
      <c r="C104" s="7"/>
      <c r="D104" s="7"/>
      <c r="E104" s="6"/>
      <c r="F104" s="6"/>
      <c r="G104" s="6"/>
      <c r="H104" s="6"/>
      <c r="I104" s="6"/>
      <c r="J104" s="6"/>
      <c r="K104" s="7"/>
      <c r="L104" s="7"/>
      <c r="M104" s="7"/>
      <c r="N104" s="6"/>
      <c r="O104" s="6"/>
      <c r="P104" s="6"/>
    </row>
    <row r="105" spans="1:16" x14ac:dyDescent="0.35">
      <c r="A105" s="2"/>
      <c r="B105" s="7"/>
      <c r="C105" s="7"/>
      <c r="D105" s="7"/>
      <c r="E105" s="6"/>
      <c r="F105" s="6"/>
      <c r="G105" s="6"/>
      <c r="H105" s="6"/>
      <c r="I105" s="6"/>
      <c r="J105" s="6"/>
      <c r="K105" s="7"/>
      <c r="L105" s="7"/>
      <c r="M105" s="7"/>
      <c r="N105" s="6"/>
      <c r="O105" s="6"/>
      <c r="P105" s="6"/>
    </row>
    <row r="106" spans="1:16" x14ac:dyDescent="0.35">
      <c r="A106" s="2"/>
      <c r="B106" s="7"/>
      <c r="C106" s="7"/>
      <c r="D106" s="7"/>
      <c r="E106" s="6"/>
      <c r="F106" s="6"/>
      <c r="G106" s="6"/>
      <c r="H106" s="6"/>
      <c r="I106" s="6"/>
      <c r="J106" s="6"/>
      <c r="K106" s="7"/>
      <c r="L106" s="7"/>
      <c r="M106" s="7"/>
      <c r="N106" s="6"/>
      <c r="O106" s="6"/>
      <c r="P106" s="6"/>
    </row>
    <row r="107" spans="1:16" x14ac:dyDescent="0.35">
      <c r="A107" s="2"/>
      <c r="B107" s="7"/>
      <c r="C107" s="7"/>
      <c r="D107" s="7"/>
      <c r="E107" s="6"/>
      <c r="F107" s="6"/>
      <c r="G107" s="6"/>
      <c r="H107" s="6"/>
      <c r="I107" s="6"/>
      <c r="J107" s="6"/>
      <c r="K107" s="7"/>
      <c r="L107" s="7"/>
      <c r="M107" s="7"/>
      <c r="N107" s="6"/>
      <c r="O107" s="6"/>
      <c r="P107" s="6"/>
    </row>
    <row r="108" spans="1:16" x14ac:dyDescent="0.35">
      <c r="A108" s="2"/>
      <c r="B108" s="7"/>
      <c r="C108" s="7"/>
      <c r="D108" s="7"/>
      <c r="E108" s="6"/>
      <c r="F108" s="6"/>
      <c r="G108" s="6"/>
      <c r="H108" s="6"/>
      <c r="I108" s="6"/>
      <c r="J108" s="6"/>
      <c r="K108" s="7"/>
      <c r="L108" s="7"/>
      <c r="M108" s="7"/>
      <c r="N108" s="6"/>
      <c r="O108" s="6"/>
      <c r="P108" s="6"/>
    </row>
    <row r="109" spans="1:16" x14ac:dyDescent="0.35">
      <c r="A109" s="2"/>
      <c r="B109" s="7"/>
      <c r="C109" s="7"/>
      <c r="D109" s="7"/>
      <c r="E109" s="6"/>
      <c r="F109" s="6"/>
      <c r="G109" s="6"/>
      <c r="H109" s="6"/>
      <c r="I109" s="6"/>
      <c r="J109" s="6"/>
      <c r="K109" s="7"/>
      <c r="L109" s="7"/>
      <c r="M109" s="7"/>
      <c r="N109" s="6"/>
      <c r="O109" s="6"/>
      <c r="P109" s="6"/>
    </row>
    <row r="110" spans="1:16" x14ac:dyDescent="0.35">
      <c r="A110" s="2"/>
      <c r="B110" s="7"/>
      <c r="C110" s="7"/>
      <c r="D110" s="7"/>
      <c r="E110" s="6"/>
      <c r="F110" s="6"/>
      <c r="G110" s="6"/>
      <c r="H110" s="6"/>
      <c r="I110" s="6"/>
      <c r="J110" s="6"/>
      <c r="K110" s="7"/>
      <c r="L110" s="7"/>
      <c r="M110" s="7"/>
      <c r="N110" s="6"/>
      <c r="O110" s="6"/>
      <c r="P110" s="6"/>
    </row>
    <row r="111" spans="1:16" x14ac:dyDescent="0.35">
      <c r="A111" s="2"/>
      <c r="B111" s="7"/>
      <c r="C111" s="7"/>
      <c r="D111" s="7"/>
      <c r="E111" s="6"/>
      <c r="F111" s="6"/>
      <c r="G111" s="6"/>
      <c r="H111" s="6"/>
      <c r="I111" s="6"/>
      <c r="J111" s="6"/>
      <c r="K111" s="7"/>
      <c r="L111" s="7"/>
      <c r="M111" s="7"/>
      <c r="N111" s="6"/>
      <c r="O111" s="6"/>
      <c r="P111" s="6"/>
    </row>
    <row r="112" spans="1:16" x14ac:dyDescent="0.35">
      <c r="A112" s="2"/>
      <c r="B112" s="7"/>
      <c r="C112" s="7"/>
      <c r="D112" s="7"/>
      <c r="E112" s="6"/>
      <c r="F112" s="6"/>
      <c r="G112" s="6"/>
      <c r="H112" s="6"/>
      <c r="I112" s="6"/>
      <c r="J112" s="6"/>
      <c r="K112" s="7"/>
      <c r="L112" s="7"/>
      <c r="M112" s="7"/>
      <c r="N112" s="6"/>
      <c r="O112" s="6"/>
      <c r="P112" s="6"/>
    </row>
    <row r="113" spans="1:16" x14ac:dyDescent="0.35">
      <c r="A113" s="2"/>
      <c r="B113" s="7"/>
      <c r="C113" s="7"/>
      <c r="D113" s="7"/>
      <c r="E113" s="6"/>
      <c r="F113" s="6"/>
      <c r="G113" s="6"/>
      <c r="H113" s="6"/>
      <c r="I113" s="6"/>
      <c r="J113" s="6"/>
      <c r="K113" s="7"/>
      <c r="L113" s="7"/>
      <c r="M113" s="7"/>
      <c r="N113" s="6"/>
      <c r="O113" s="6"/>
      <c r="P113" s="6"/>
    </row>
    <row r="114" spans="1:16" x14ac:dyDescent="0.35">
      <c r="A114" s="2"/>
      <c r="B114" s="7"/>
      <c r="C114" s="7"/>
      <c r="D114" s="7"/>
      <c r="E114" s="6"/>
      <c r="F114" s="6"/>
      <c r="G114" s="6"/>
      <c r="H114" s="6"/>
      <c r="I114" s="6"/>
      <c r="J114" s="6"/>
      <c r="K114" s="7"/>
      <c r="L114" s="7"/>
      <c r="M114" s="7"/>
      <c r="N114" s="6"/>
      <c r="O114" s="6"/>
      <c r="P114" s="6"/>
    </row>
    <row r="115" spans="1:16" ht="15" thickBot="1" x14ac:dyDescent="0.4">
      <c r="A115" s="4"/>
      <c r="B115" s="12"/>
      <c r="C115" s="12"/>
      <c r="D115" s="12"/>
      <c r="E115" s="3"/>
      <c r="F115" s="3"/>
      <c r="G115" s="3"/>
      <c r="H115" s="3"/>
      <c r="I115" s="3"/>
      <c r="J115" s="3"/>
      <c r="K115" s="12"/>
      <c r="L115" s="12"/>
      <c r="M115" s="12"/>
      <c r="N115" s="3"/>
      <c r="O115" s="6"/>
      <c r="P115" s="6"/>
    </row>
    <row r="116" spans="1:16" x14ac:dyDescent="0.35">
      <c r="A116" s="14"/>
    </row>
  </sheetData>
  <autoFilter ref="A1:S32" xr:uid="{EFEEA233-B542-4E86-B62B-4123D609B148}"/>
  <mergeCells count="2">
    <mergeCell ref="B99:E99"/>
    <mergeCell ref="K99:N9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6CC9A-CA17-41BF-8DE8-F8B7AADAEF08}">
  <dimension ref="A1:S52"/>
  <sheetViews>
    <sheetView workbookViewId="0">
      <selection activeCell="G4" sqref="G4"/>
    </sheetView>
  </sheetViews>
  <sheetFormatPr defaultRowHeight="14.5" x14ac:dyDescent="0.35"/>
  <cols>
    <col min="1" max="1" width="37.36328125" customWidth="1"/>
    <col min="4" max="4" width="11.90625" customWidth="1"/>
  </cols>
  <sheetData>
    <row r="1" spans="1:19" ht="63" x14ac:dyDescent="0.35">
      <c r="A1" s="2" t="s">
        <v>0</v>
      </c>
      <c r="B1" s="2" t="s">
        <v>3</v>
      </c>
      <c r="C1" s="2" t="s">
        <v>402</v>
      </c>
      <c r="D1" s="2" t="s">
        <v>403</v>
      </c>
      <c r="E1" s="2" t="s">
        <v>5</v>
      </c>
      <c r="F1" s="2" t="s">
        <v>404</v>
      </c>
      <c r="G1" s="2" t="s">
        <v>405</v>
      </c>
      <c r="H1" s="2" t="s">
        <v>7</v>
      </c>
      <c r="I1" s="2" t="s">
        <v>406</v>
      </c>
      <c r="J1" s="2" t="s">
        <v>407</v>
      </c>
      <c r="K1" s="2" t="s">
        <v>128</v>
      </c>
      <c r="L1" s="2" t="s">
        <v>408</v>
      </c>
      <c r="M1" s="2" t="s">
        <v>409</v>
      </c>
      <c r="N1" s="2" t="s">
        <v>11</v>
      </c>
      <c r="O1" s="2" t="s">
        <v>410</v>
      </c>
      <c r="P1" s="2" t="s">
        <v>411</v>
      </c>
      <c r="Q1" s="2" t="s">
        <v>129</v>
      </c>
      <c r="R1" s="2" t="s">
        <v>412</v>
      </c>
      <c r="S1" s="2" t="s">
        <v>413</v>
      </c>
    </row>
    <row r="2" spans="1:19" x14ac:dyDescent="0.35">
      <c r="A2" s="2" t="s">
        <v>264</v>
      </c>
      <c r="B2" s="6">
        <v>0.29699999999999999</v>
      </c>
      <c r="C2" s="6">
        <v>-0.187</v>
      </c>
      <c r="D2" s="6"/>
      <c r="E2" s="6" t="s">
        <v>265</v>
      </c>
      <c r="F2" s="6">
        <v>-0.17599999999999999</v>
      </c>
      <c r="G2" s="6"/>
      <c r="H2" s="6">
        <v>0.14899999999999999</v>
      </c>
      <c r="I2" s="6">
        <v>-0.16400000000000001</v>
      </c>
      <c r="J2" s="6"/>
      <c r="K2" s="6" t="s">
        <v>133</v>
      </c>
      <c r="L2" s="6">
        <v>-0.17299999999999999</v>
      </c>
      <c r="M2" s="6"/>
      <c r="N2" s="6">
        <v>9.8000000000000004E-2</v>
      </c>
      <c r="O2" s="6">
        <v>-0.16</v>
      </c>
      <c r="P2" s="6"/>
      <c r="Q2" s="6">
        <v>6.2E-2</v>
      </c>
      <c r="R2" s="6">
        <v>-0.16900000000000001</v>
      </c>
      <c r="S2" s="6"/>
    </row>
    <row r="3" spans="1:19" x14ac:dyDescent="0.35">
      <c r="A3" s="2" t="s">
        <v>130</v>
      </c>
      <c r="B3" s="6" t="s">
        <v>133</v>
      </c>
      <c r="C3" s="6">
        <v>-6.2399999999999999E-3</v>
      </c>
      <c r="D3" s="6"/>
      <c r="E3" s="6" t="s">
        <v>132</v>
      </c>
      <c r="F3" s="6">
        <v>-5.7999999999999996E-3</v>
      </c>
      <c r="G3" s="6"/>
      <c r="H3" s="6" t="s">
        <v>137</v>
      </c>
      <c r="I3" s="6">
        <v>-5.0000000000000001E-3</v>
      </c>
      <c r="J3" s="6"/>
      <c r="K3" s="6">
        <v>6.0000000000000001E-3</v>
      </c>
      <c r="L3" s="6">
        <v>-6.0000000000000001E-3</v>
      </c>
      <c r="M3" s="6"/>
      <c r="N3" s="6" t="s">
        <v>266</v>
      </c>
      <c r="O3" s="6">
        <v>-5.3200000000000001E-3</v>
      </c>
      <c r="P3" s="6">
        <v>0.05</v>
      </c>
      <c r="Q3" s="6" t="s">
        <v>267</v>
      </c>
      <c r="R3" s="6">
        <v>-6.0000000000000001E-3</v>
      </c>
      <c r="S3" s="6"/>
    </row>
    <row r="4" spans="1:19" x14ac:dyDescent="0.35">
      <c r="A4" s="2" t="s">
        <v>136</v>
      </c>
      <c r="B4" s="6">
        <v>4.0000000000000001E-3</v>
      </c>
      <c r="C4" s="6">
        <v>-7.0000000000000001E-3</v>
      </c>
      <c r="D4" s="6"/>
      <c r="E4" s="6">
        <v>1.03E-2</v>
      </c>
      <c r="F4" s="6">
        <v>-7.0000000000000001E-3</v>
      </c>
      <c r="G4" s="6"/>
      <c r="H4" s="6" t="s">
        <v>135</v>
      </c>
      <c r="I4" s="6">
        <v>-6.0000000000000001E-3</v>
      </c>
      <c r="J4" s="6"/>
      <c r="K4" s="6" t="s">
        <v>268</v>
      </c>
      <c r="L4" s="6">
        <v>-6.0000000000000001E-3</v>
      </c>
      <c r="M4" s="6"/>
      <c r="N4" s="6">
        <v>8.9999999999999993E-3</v>
      </c>
      <c r="O4" s="6">
        <v>-6.0000000000000001E-3</v>
      </c>
      <c r="P4" s="6"/>
      <c r="Q4" s="6">
        <v>8.9999999999999993E-3</v>
      </c>
      <c r="R4" s="6">
        <v>-6.0000000000000001E-3</v>
      </c>
      <c r="S4" s="6"/>
    </row>
    <row r="5" spans="1:19" x14ac:dyDescent="0.35">
      <c r="A5" s="2" t="s">
        <v>138</v>
      </c>
      <c r="B5" s="6" t="s">
        <v>267</v>
      </c>
      <c r="C5" s="6">
        <v>-0.01</v>
      </c>
      <c r="D5" s="6"/>
      <c r="E5" s="6" t="s">
        <v>157</v>
      </c>
      <c r="F5" s="6">
        <v>-8.9999999999999993E-3</v>
      </c>
      <c r="G5" s="6"/>
      <c r="H5" s="6">
        <v>8.0000000000000002E-3</v>
      </c>
      <c r="I5" s="6">
        <v>-8.0000000000000002E-3</v>
      </c>
      <c r="J5" s="6"/>
      <c r="K5" s="6" t="s">
        <v>269</v>
      </c>
      <c r="L5" s="6">
        <v>-8.9999999999999993E-3</v>
      </c>
      <c r="M5" s="6">
        <v>0.1</v>
      </c>
      <c r="N5" s="6">
        <v>8.9999999999999993E-3</v>
      </c>
      <c r="O5" s="6">
        <v>-8.0000000000000002E-3</v>
      </c>
      <c r="P5" s="6"/>
      <c r="Q5" s="6" t="s">
        <v>131</v>
      </c>
      <c r="R5" s="6">
        <v>-8.9999999999999993E-3</v>
      </c>
      <c r="S5" s="6"/>
    </row>
    <row r="6" spans="1:19" x14ac:dyDescent="0.35">
      <c r="A6" s="2" t="s">
        <v>143</v>
      </c>
      <c r="B6" s="6">
        <v>2.3E-3</v>
      </c>
      <c r="C6" s="6">
        <v>-0.02</v>
      </c>
      <c r="D6" s="6"/>
      <c r="E6" s="6" t="s">
        <v>270</v>
      </c>
      <c r="F6" s="6">
        <v>-1.7999999999999999E-2</v>
      </c>
      <c r="G6" s="6"/>
      <c r="H6" s="6" t="s">
        <v>271</v>
      </c>
      <c r="I6" s="6">
        <v>-1.7999999999999999E-2</v>
      </c>
      <c r="J6" s="6">
        <v>0.01</v>
      </c>
      <c r="K6" s="6">
        <v>3.0000000000000001E-3</v>
      </c>
      <c r="L6" s="6">
        <v>-1.9E-2</v>
      </c>
      <c r="M6" s="6"/>
      <c r="N6" s="6" t="s">
        <v>272</v>
      </c>
      <c r="O6" s="6">
        <v>-1.7999999999999999E-2</v>
      </c>
      <c r="P6" s="6">
        <v>0.05</v>
      </c>
      <c r="Q6" s="6">
        <v>7.0000000000000001E-3</v>
      </c>
      <c r="R6" s="6">
        <v>-1.7999999999999999E-2</v>
      </c>
      <c r="S6" s="6"/>
    </row>
    <row r="7" spans="1:19" x14ac:dyDescent="0.35">
      <c r="A7" s="2" t="s">
        <v>148</v>
      </c>
      <c r="B7" s="6" t="s">
        <v>273</v>
      </c>
      <c r="C7" s="6">
        <v>-2.4E-2</v>
      </c>
      <c r="D7" s="6"/>
      <c r="E7" s="6" t="s">
        <v>274</v>
      </c>
      <c r="F7" s="6">
        <v>-2.1999999999999999E-2</v>
      </c>
      <c r="G7" s="6">
        <v>0.1</v>
      </c>
      <c r="H7" s="6" t="s">
        <v>275</v>
      </c>
      <c r="I7" s="6">
        <v>-2.1000000000000001E-2</v>
      </c>
      <c r="J7" s="6"/>
      <c r="K7" s="6">
        <v>1.0999999999999999E-2</v>
      </c>
      <c r="L7" s="6">
        <v>-2.1999999999999999E-2</v>
      </c>
      <c r="M7" s="6"/>
      <c r="N7" s="6" t="s">
        <v>276</v>
      </c>
      <c r="O7" s="6">
        <v>-2.1000000000000001E-2</v>
      </c>
      <c r="P7" s="6">
        <v>0.05</v>
      </c>
      <c r="Q7" s="6" t="s">
        <v>274</v>
      </c>
      <c r="R7" s="6">
        <v>-2.1999999999999999E-2</v>
      </c>
      <c r="S7" s="6">
        <v>0.1</v>
      </c>
    </row>
    <row r="8" spans="1:19" x14ac:dyDescent="0.35">
      <c r="A8" s="2" t="s">
        <v>153</v>
      </c>
      <c r="B8" s="6" t="s">
        <v>135</v>
      </c>
      <c r="C8" s="6">
        <v>-4.3999999999999997E-2</v>
      </c>
      <c r="D8" s="6"/>
      <c r="E8" s="6">
        <v>5.6000000000000001E-2</v>
      </c>
      <c r="F8" s="6">
        <v>-4.2000000000000003E-2</v>
      </c>
      <c r="G8" s="6"/>
      <c r="H8" s="6">
        <v>0.06</v>
      </c>
      <c r="I8" s="6">
        <v>-3.6999999999999998E-2</v>
      </c>
      <c r="J8" s="6"/>
      <c r="K8" s="6">
        <v>2.1999999999999999E-2</v>
      </c>
      <c r="L8" s="6">
        <v>-3.9E-2</v>
      </c>
      <c r="M8" s="6"/>
      <c r="N8" s="6" t="s">
        <v>277</v>
      </c>
      <c r="O8" s="6">
        <v>-3.5999999999999997E-2</v>
      </c>
      <c r="P8" s="6">
        <v>0.1</v>
      </c>
      <c r="Q8" s="6" t="s">
        <v>278</v>
      </c>
      <c r="R8" s="6">
        <v>-0.04</v>
      </c>
      <c r="S8" s="6"/>
    </row>
    <row r="9" spans="1:19" x14ac:dyDescent="0.35">
      <c r="A9" s="2" t="s">
        <v>158</v>
      </c>
      <c r="B9" s="6">
        <v>0.01</v>
      </c>
      <c r="C9" s="6">
        <v>-1.0999999999999999E-2</v>
      </c>
      <c r="D9" s="6"/>
      <c r="E9" s="6">
        <v>1.2E-2</v>
      </c>
      <c r="F9" s="6">
        <v>-1.0999999999999999E-2</v>
      </c>
      <c r="G9" s="6"/>
      <c r="H9" s="6">
        <v>1.2E-2</v>
      </c>
      <c r="I9" s="6">
        <v>-0.01</v>
      </c>
      <c r="J9" s="6"/>
      <c r="K9" s="6" t="s">
        <v>279</v>
      </c>
      <c r="L9" s="6">
        <v>-0.01</v>
      </c>
      <c r="M9" s="6">
        <v>0.1</v>
      </c>
      <c r="N9" s="6" t="s">
        <v>133</v>
      </c>
      <c r="O9" s="6">
        <v>-8.9999999999999993E-3</v>
      </c>
      <c r="P9" s="6"/>
      <c r="Q9" s="6" t="s">
        <v>280</v>
      </c>
      <c r="R9" s="6">
        <v>-0.01</v>
      </c>
      <c r="S9" s="6"/>
    </row>
    <row r="10" spans="1:19" x14ac:dyDescent="0.35">
      <c r="A10" s="2" t="s">
        <v>160</v>
      </c>
      <c r="B10" s="6" t="s">
        <v>281</v>
      </c>
      <c r="C10" s="6">
        <v>-0.42299999999999999</v>
      </c>
      <c r="D10" s="6">
        <v>0.01</v>
      </c>
      <c r="E10" s="6">
        <v>0.54800000000000004</v>
      </c>
      <c r="F10" s="6">
        <v>-0.373</v>
      </c>
      <c r="G10" s="6"/>
      <c r="H10" s="6" t="s">
        <v>282</v>
      </c>
      <c r="I10" s="6">
        <v>-0.34899999999999998</v>
      </c>
      <c r="J10" s="6">
        <v>0.1</v>
      </c>
      <c r="K10" s="6" t="s">
        <v>283</v>
      </c>
      <c r="L10" s="6">
        <v>-0.36</v>
      </c>
      <c r="M10" s="6"/>
      <c r="N10" s="6">
        <v>0.42199999999999999</v>
      </c>
      <c r="O10" s="6">
        <v>-0.33700000000000002</v>
      </c>
      <c r="P10" s="6"/>
      <c r="Q10" s="6">
        <v>0.02</v>
      </c>
      <c r="R10" s="6">
        <v>-0.36099999999999999</v>
      </c>
      <c r="S10" s="6"/>
    </row>
    <row r="11" spans="1:19" x14ac:dyDescent="0.35">
      <c r="A11" s="2" t="s">
        <v>163</v>
      </c>
      <c r="B11" s="6" t="s">
        <v>284</v>
      </c>
      <c r="C11" s="6">
        <v>-0.121</v>
      </c>
      <c r="D11" s="6"/>
      <c r="E11" s="6">
        <v>0.184</v>
      </c>
      <c r="F11" s="6">
        <v>-0.112</v>
      </c>
      <c r="G11" s="6"/>
      <c r="H11" s="6" t="s">
        <v>285</v>
      </c>
      <c r="I11" s="6">
        <v>-0.106</v>
      </c>
      <c r="J11" s="6">
        <v>0.01</v>
      </c>
      <c r="K11" s="6" t="s">
        <v>249</v>
      </c>
      <c r="L11" s="6">
        <v>-0.113</v>
      </c>
      <c r="M11" s="6">
        <v>0.01</v>
      </c>
      <c r="N11" s="6">
        <v>0.03</v>
      </c>
      <c r="O11" s="6">
        <v>-0.104</v>
      </c>
      <c r="P11" s="6"/>
      <c r="Q11" s="6" t="s">
        <v>286</v>
      </c>
      <c r="R11" s="6">
        <v>-0.11</v>
      </c>
      <c r="S11" s="6">
        <v>0.01</v>
      </c>
    </row>
    <row r="12" spans="1:19" ht="18" x14ac:dyDescent="0.35">
      <c r="A12" s="2" t="s">
        <v>287</v>
      </c>
      <c r="B12" s="6" t="s">
        <v>288</v>
      </c>
      <c r="C12" s="6">
        <v>-0.151</v>
      </c>
      <c r="D12" s="6"/>
      <c r="E12" s="6" t="s">
        <v>289</v>
      </c>
      <c r="F12" s="6">
        <v>-0.13700000000000001</v>
      </c>
      <c r="G12" s="6"/>
      <c r="H12" s="6">
        <v>0.13500000000000001</v>
      </c>
      <c r="I12" s="6">
        <v>-0.129</v>
      </c>
      <c r="J12" s="6"/>
      <c r="K12" s="6">
        <v>8.0000000000000002E-3</v>
      </c>
      <c r="L12" s="6">
        <v>-0.13100000000000001</v>
      </c>
      <c r="M12" s="6"/>
      <c r="N12" s="6">
        <v>0.121</v>
      </c>
      <c r="O12" s="6">
        <v>-0.125</v>
      </c>
      <c r="P12" s="6"/>
      <c r="Q12" s="6" t="s">
        <v>290</v>
      </c>
      <c r="R12" s="6">
        <v>-0.13700000000000001</v>
      </c>
      <c r="S12" s="6"/>
    </row>
    <row r="13" spans="1:19" ht="18" x14ac:dyDescent="0.35">
      <c r="A13" s="2" t="s">
        <v>291</v>
      </c>
      <c r="B13" s="6" t="s">
        <v>292</v>
      </c>
      <c r="C13" s="6">
        <v>-0.16</v>
      </c>
      <c r="D13" s="6">
        <v>0.05</v>
      </c>
      <c r="E13" s="6" t="s">
        <v>293</v>
      </c>
      <c r="F13" s="6">
        <v>-0.14299999999999999</v>
      </c>
      <c r="G13" s="6">
        <v>0.05</v>
      </c>
      <c r="H13" s="6" t="s">
        <v>294</v>
      </c>
      <c r="I13" s="6">
        <v>-0.13600000000000001</v>
      </c>
      <c r="J13" s="6">
        <v>0.05</v>
      </c>
      <c r="K13" s="6" t="s">
        <v>295</v>
      </c>
      <c r="L13" s="6">
        <v>-0.14000000000000001</v>
      </c>
      <c r="M13" s="6">
        <v>0.01</v>
      </c>
      <c r="N13" s="6">
        <v>4.2000000000000003E-2</v>
      </c>
      <c r="O13" s="6">
        <v>-0.13200000000000001</v>
      </c>
      <c r="P13" s="6"/>
      <c r="Q13" s="6">
        <v>0.192</v>
      </c>
      <c r="R13" s="6">
        <v>-0.14399999999999999</v>
      </c>
      <c r="S13" s="6"/>
    </row>
    <row r="14" spans="1:19" ht="18" x14ac:dyDescent="0.35">
      <c r="A14" s="2" t="s">
        <v>178</v>
      </c>
      <c r="B14" s="6" t="s">
        <v>135</v>
      </c>
      <c r="C14" s="6">
        <v>-0.01</v>
      </c>
      <c r="D14" s="6"/>
      <c r="E14" s="6">
        <v>8.9999999999999993E-3</v>
      </c>
      <c r="F14" s="6">
        <v>-1.0999999999999999E-2</v>
      </c>
      <c r="G14" s="6"/>
      <c r="H14" s="6" t="s">
        <v>145</v>
      </c>
      <c r="I14" s="6">
        <v>-0.01</v>
      </c>
      <c r="J14" s="6"/>
      <c r="K14" s="6">
        <v>2E-3</v>
      </c>
      <c r="L14" s="6">
        <v>-8.9999999999999993E-3</v>
      </c>
      <c r="M14" s="6"/>
      <c r="N14" s="6">
        <v>8.0000000000000002E-3</v>
      </c>
      <c r="O14" s="6">
        <v>-8.9999999999999993E-3</v>
      </c>
      <c r="P14" s="6"/>
      <c r="Q14" s="6">
        <v>8.0000000000000002E-3</v>
      </c>
      <c r="R14" s="6">
        <v>-8.9999999999999993E-3</v>
      </c>
      <c r="S14" s="6"/>
    </row>
    <row r="15" spans="1:19" ht="18" x14ac:dyDescent="0.35">
      <c r="A15" s="2" t="s">
        <v>179</v>
      </c>
      <c r="B15" s="6">
        <v>5.0000000000000001E-3</v>
      </c>
      <c r="C15" s="6">
        <v>-1.6E-2</v>
      </c>
      <c r="D15" s="6"/>
      <c r="E15" s="6" t="s">
        <v>296</v>
      </c>
      <c r="F15" s="6">
        <v>-1.7999999999999999E-2</v>
      </c>
      <c r="G15" s="6">
        <v>0.1</v>
      </c>
      <c r="H15" s="6" t="s">
        <v>297</v>
      </c>
      <c r="I15" s="6">
        <v>-1.6E-2</v>
      </c>
      <c r="J15" s="6">
        <v>0.05</v>
      </c>
      <c r="K15" s="6">
        <v>6.0000000000000001E-3</v>
      </c>
      <c r="L15" s="6">
        <v>-1.4E-2</v>
      </c>
      <c r="M15" s="6"/>
      <c r="N15" s="6" t="s">
        <v>157</v>
      </c>
      <c r="O15" s="6">
        <v>-1.4E-2</v>
      </c>
      <c r="P15" s="6"/>
      <c r="Q15" s="6" t="s">
        <v>141</v>
      </c>
      <c r="R15" s="6">
        <v>-1.4E-2</v>
      </c>
      <c r="S15" s="6"/>
    </row>
    <row r="16" spans="1:19" ht="18" x14ac:dyDescent="0.35">
      <c r="A16" s="2" t="s">
        <v>298</v>
      </c>
      <c r="B16" s="6" t="s">
        <v>290</v>
      </c>
      <c r="C16" s="6">
        <v>-0.17</v>
      </c>
      <c r="D16" s="6"/>
      <c r="E16" s="6" t="s">
        <v>299</v>
      </c>
      <c r="F16" s="6">
        <v>-0.156</v>
      </c>
      <c r="G16" s="6">
        <v>0.1</v>
      </c>
      <c r="H16" s="6" t="s">
        <v>300</v>
      </c>
      <c r="I16" s="6">
        <v>-0.14099999999999999</v>
      </c>
      <c r="J16" s="6">
        <v>0.01</v>
      </c>
      <c r="K16" s="6">
        <v>6.8000000000000005E-2</v>
      </c>
      <c r="L16" s="6">
        <v>-0.14599999999999999</v>
      </c>
      <c r="M16" s="6"/>
      <c r="N16" s="6" t="s">
        <v>301</v>
      </c>
      <c r="O16" s="6">
        <v>-0.14099999999999999</v>
      </c>
      <c r="P16" s="6">
        <v>0.1</v>
      </c>
      <c r="Q16" s="6" t="s">
        <v>302</v>
      </c>
      <c r="R16" s="6">
        <v>-0.153</v>
      </c>
      <c r="S16" s="6">
        <v>0.01</v>
      </c>
    </row>
    <row r="17" spans="1:19" ht="18" x14ac:dyDescent="0.35">
      <c r="A17" s="2" t="s">
        <v>303</v>
      </c>
      <c r="B17" s="6" t="s">
        <v>304</v>
      </c>
      <c r="C17" s="6">
        <v>-0.14000000000000001</v>
      </c>
      <c r="D17" s="6">
        <v>0.1</v>
      </c>
      <c r="E17" s="6" t="s">
        <v>305</v>
      </c>
      <c r="F17" s="6">
        <v>-0.125</v>
      </c>
      <c r="G17" s="6"/>
      <c r="H17" s="6" t="s">
        <v>306</v>
      </c>
      <c r="I17" s="6">
        <v>-0.115</v>
      </c>
      <c r="J17" s="6">
        <v>0.01</v>
      </c>
      <c r="K17" s="6" t="s">
        <v>241</v>
      </c>
      <c r="L17" s="6">
        <v>-0.11600000000000001</v>
      </c>
      <c r="M17" s="6">
        <v>0.01</v>
      </c>
      <c r="N17" s="6" t="s">
        <v>307</v>
      </c>
      <c r="O17" s="6">
        <v>-0.112</v>
      </c>
      <c r="P17" s="6">
        <v>0.01</v>
      </c>
      <c r="Q17" s="6" t="s">
        <v>308</v>
      </c>
      <c r="R17" s="6">
        <v>-0.128</v>
      </c>
      <c r="S17" s="6">
        <v>0.01</v>
      </c>
    </row>
    <row r="18" spans="1:19" ht="18" x14ac:dyDescent="0.35">
      <c r="A18" s="2" t="s">
        <v>309</v>
      </c>
      <c r="B18" s="6">
        <v>0.17599999999999999</v>
      </c>
      <c r="C18" s="6">
        <v>-0.129</v>
      </c>
      <c r="D18" s="6"/>
      <c r="E18" s="6" t="s">
        <v>310</v>
      </c>
      <c r="F18" s="6">
        <v>-0.115</v>
      </c>
      <c r="G18" s="6"/>
      <c r="H18" s="6" t="s">
        <v>311</v>
      </c>
      <c r="I18" s="6">
        <v>-0.107</v>
      </c>
      <c r="J18" s="6"/>
      <c r="K18" s="6" t="s">
        <v>312</v>
      </c>
      <c r="L18" s="6">
        <v>-0.11700000000000001</v>
      </c>
      <c r="M18" s="6">
        <v>0.01</v>
      </c>
      <c r="N18" s="6">
        <v>1E-3</v>
      </c>
      <c r="O18" s="6">
        <v>-0.106</v>
      </c>
      <c r="P18" s="6"/>
      <c r="Q18" s="6" t="s">
        <v>313</v>
      </c>
      <c r="R18" s="6">
        <v>-0.111</v>
      </c>
      <c r="S18" s="6">
        <v>0.05</v>
      </c>
    </row>
    <row r="19" spans="1:19" ht="18" x14ac:dyDescent="0.35">
      <c r="A19" s="2" t="s">
        <v>314</v>
      </c>
      <c r="B19" s="6" t="s">
        <v>315</v>
      </c>
      <c r="C19" s="6">
        <v>-0.158</v>
      </c>
      <c r="D19" s="6"/>
      <c r="E19" s="6" t="s">
        <v>316</v>
      </c>
      <c r="F19" s="6">
        <v>-0.153</v>
      </c>
      <c r="G19" s="6">
        <v>0.05</v>
      </c>
      <c r="H19" s="6" t="s">
        <v>317</v>
      </c>
      <c r="I19" s="6">
        <v>-0.13900000000000001</v>
      </c>
      <c r="J19" s="6">
        <v>0.1</v>
      </c>
      <c r="K19" s="6" t="s">
        <v>318</v>
      </c>
      <c r="L19" s="6">
        <v>-0.14899999999999999</v>
      </c>
      <c r="M19" s="6"/>
      <c r="N19" s="6" t="s">
        <v>278</v>
      </c>
      <c r="O19" s="6">
        <v>-0.13600000000000001</v>
      </c>
      <c r="P19" s="6"/>
      <c r="Q19" s="6" t="s">
        <v>142</v>
      </c>
      <c r="R19" s="6">
        <v>-0.13900000000000001</v>
      </c>
      <c r="S19" s="6"/>
    </row>
    <row r="20" spans="1:19" ht="18" x14ac:dyDescent="0.35">
      <c r="A20" s="2" t="s">
        <v>202</v>
      </c>
      <c r="B20" s="6" t="s">
        <v>319</v>
      </c>
      <c r="C20" s="6">
        <v>-0.22600000000000001</v>
      </c>
      <c r="D20" s="6"/>
      <c r="E20" s="6">
        <v>0.13300000000000001</v>
      </c>
      <c r="F20" s="6">
        <v>-0.182</v>
      </c>
      <c r="G20" s="6"/>
      <c r="H20" s="6">
        <v>0.217</v>
      </c>
      <c r="I20" s="6">
        <v>-0.16800000000000001</v>
      </c>
      <c r="J20" s="6"/>
      <c r="K20" s="6" t="s">
        <v>320</v>
      </c>
      <c r="L20" s="6">
        <v>-0.17</v>
      </c>
      <c r="M20" s="6"/>
      <c r="N20" s="6">
        <v>0.129</v>
      </c>
      <c r="O20" s="6">
        <v>-0.16900000000000001</v>
      </c>
      <c r="P20" s="6"/>
      <c r="Q20" s="6" t="s">
        <v>321</v>
      </c>
      <c r="R20" s="6">
        <v>-0.17100000000000001</v>
      </c>
      <c r="S20" s="6">
        <v>0.1</v>
      </c>
    </row>
    <row r="21" spans="1:19" ht="18" x14ac:dyDescent="0.35">
      <c r="A21" s="2" t="s">
        <v>208</v>
      </c>
      <c r="B21" s="6" t="s">
        <v>322</v>
      </c>
      <c r="C21" s="6">
        <v>-0.24</v>
      </c>
      <c r="D21" s="6"/>
      <c r="E21" s="6">
        <v>1.4E-2</v>
      </c>
      <c r="F21" s="6">
        <v>-0.21</v>
      </c>
      <c r="G21" s="6"/>
      <c r="H21" s="6" t="s">
        <v>144</v>
      </c>
      <c r="I21" s="6">
        <v>-0.193</v>
      </c>
      <c r="J21" s="6"/>
      <c r="K21" s="6">
        <v>0.23599999999999999</v>
      </c>
      <c r="L21" s="6">
        <v>-0.193</v>
      </c>
      <c r="M21" s="6"/>
      <c r="N21" s="6" t="s">
        <v>323</v>
      </c>
      <c r="O21" s="6">
        <v>-0.19400000000000001</v>
      </c>
      <c r="P21" s="6">
        <v>0.05</v>
      </c>
      <c r="Q21" s="6">
        <v>6.7000000000000004E-2</v>
      </c>
      <c r="R21" s="6">
        <v>-0.20200000000000001</v>
      </c>
      <c r="S21" s="6"/>
    </row>
    <row r="22" spans="1:19" x14ac:dyDescent="0.35">
      <c r="A22" s="2" t="s">
        <v>214</v>
      </c>
      <c r="B22" s="6" t="s">
        <v>324</v>
      </c>
      <c r="C22" s="6">
        <v>-0.156</v>
      </c>
      <c r="D22" s="6">
        <v>0.01</v>
      </c>
      <c r="E22" s="6" t="s">
        <v>325</v>
      </c>
      <c r="F22" s="6">
        <v>-0.14599999999999999</v>
      </c>
      <c r="G22" s="6">
        <v>0.01</v>
      </c>
      <c r="H22" s="6">
        <v>0.115</v>
      </c>
      <c r="I22" s="6">
        <v>-0.14299999999999999</v>
      </c>
      <c r="J22" s="6"/>
      <c r="K22" s="6" t="s">
        <v>326</v>
      </c>
      <c r="L22" s="6">
        <v>-0.153</v>
      </c>
      <c r="M22" s="6">
        <v>0.01</v>
      </c>
      <c r="N22" s="6" t="s">
        <v>327</v>
      </c>
      <c r="O22" s="6">
        <v>-0.13800000000000001</v>
      </c>
      <c r="P22" s="6"/>
      <c r="Q22" s="6">
        <v>3.5000000000000003E-2</v>
      </c>
      <c r="R22" s="6">
        <v>-0.14499999999999999</v>
      </c>
      <c r="S22" s="6"/>
    </row>
    <row r="23" spans="1:19" x14ac:dyDescent="0.35">
      <c r="A23" s="2" t="s">
        <v>220</v>
      </c>
      <c r="B23" s="6">
        <v>3.4000000000000002E-2</v>
      </c>
      <c r="C23" s="6">
        <v>-0.13900000000000001</v>
      </c>
      <c r="D23" s="6"/>
      <c r="E23" s="6">
        <v>0.13400000000000001</v>
      </c>
      <c r="F23" s="6">
        <v>-0.125</v>
      </c>
      <c r="G23" s="6"/>
      <c r="H23" s="6" t="s">
        <v>328</v>
      </c>
      <c r="I23" s="6">
        <v>-0.11799999999999999</v>
      </c>
      <c r="J23" s="6"/>
      <c r="K23" s="6">
        <v>0.14499999999999999</v>
      </c>
      <c r="L23" s="6">
        <v>-0.124</v>
      </c>
      <c r="M23" s="6"/>
      <c r="N23" s="6" t="s">
        <v>329</v>
      </c>
      <c r="O23" s="6">
        <v>-0.115</v>
      </c>
      <c r="P23" s="6">
        <v>0.05</v>
      </c>
      <c r="Q23" s="6">
        <v>7.9000000000000001E-2</v>
      </c>
      <c r="R23" s="6">
        <v>-0.122</v>
      </c>
      <c r="S23" s="6"/>
    </row>
    <row r="24" spans="1:19" x14ac:dyDescent="0.35">
      <c r="A24" s="2" t="s">
        <v>225</v>
      </c>
      <c r="B24" s="6" t="s">
        <v>330</v>
      </c>
      <c r="C24" s="6">
        <v>-0.379</v>
      </c>
      <c r="D24" s="6">
        <v>0.1</v>
      </c>
      <c r="E24" s="6" t="s">
        <v>331</v>
      </c>
      <c r="F24" s="6">
        <v>-0.3</v>
      </c>
      <c r="G24" s="6"/>
      <c r="H24" s="6">
        <v>0.24199999999999999</v>
      </c>
      <c r="I24" s="6">
        <v>-0.26500000000000001</v>
      </c>
      <c r="J24" s="6"/>
      <c r="K24" s="6">
        <v>0.14499999999999999</v>
      </c>
      <c r="L24" s="6">
        <v>-0.27600000000000002</v>
      </c>
      <c r="M24" s="6"/>
      <c r="N24" s="6">
        <v>0.30599999999999999</v>
      </c>
      <c r="O24" s="6">
        <v>-0.26200000000000001</v>
      </c>
      <c r="P24" s="6"/>
      <c r="Q24" s="6" t="s">
        <v>332</v>
      </c>
      <c r="R24" s="6">
        <v>-0.27500000000000002</v>
      </c>
      <c r="S24" s="6"/>
    </row>
    <row r="25" spans="1:19" x14ac:dyDescent="0.35">
      <c r="A25" s="2" t="s">
        <v>229</v>
      </c>
      <c r="B25" s="6" t="s">
        <v>333</v>
      </c>
      <c r="C25" s="6">
        <v>-0.33900000000000002</v>
      </c>
      <c r="D25" s="6"/>
      <c r="E25" s="6" t="s">
        <v>334</v>
      </c>
      <c r="F25" s="6">
        <v>-0.31900000000000001</v>
      </c>
      <c r="G25" s="6"/>
      <c r="H25" s="6">
        <v>0.27100000000000002</v>
      </c>
      <c r="I25" s="6">
        <v>-0.28799999999999998</v>
      </c>
      <c r="J25" s="6"/>
      <c r="K25" s="6">
        <v>0.31900000000000001</v>
      </c>
      <c r="L25" s="6">
        <v>-0.315</v>
      </c>
      <c r="M25" s="6"/>
      <c r="N25" s="6" t="s">
        <v>335</v>
      </c>
      <c r="O25" s="6">
        <v>-0.29299999999999998</v>
      </c>
      <c r="P25" s="6"/>
      <c r="Q25" s="6" t="s">
        <v>336</v>
      </c>
      <c r="R25" s="6">
        <v>-0.30299999999999999</v>
      </c>
      <c r="S25" s="6"/>
    </row>
    <row r="26" spans="1:19" x14ac:dyDescent="0.35">
      <c r="A26" s="2" t="s">
        <v>233</v>
      </c>
      <c r="B26" s="6" t="s">
        <v>234</v>
      </c>
      <c r="C26" s="6">
        <v>0</v>
      </c>
      <c r="D26" s="6">
        <v>0.05</v>
      </c>
      <c r="E26" s="6">
        <v>1E-3</v>
      </c>
      <c r="F26" s="6">
        <v>-1E-3</v>
      </c>
      <c r="G26" s="6"/>
      <c r="H26" s="6" t="s">
        <v>337</v>
      </c>
      <c r="I26" s="6">
        <v>0</v>
      </c>
      <c r="J26" s="6">
        <v>0.01</v>
      </c>
      <c r="K26" s="6">
        <v>0</v>
      </c>
      <c r="L26" s="6">
        <v>0</v>
      </c>
      <c r="M26" s="6"/>
      <c r="N26" s="6" t="s">
        <v>338</v>
      </c>
      <c r="O26" s="6">
        <v>0</v>
      </c>
      <c r="P26" s="6"/>
      <c r="Q26" s="6">
        <v>0</v>
      </c>
      <c r="R26" s="6">
        <v>0</v>
      </c>
      <c r="S26" s="6"/>
    </row>
    <row r="27" spans="1:19" x14ac:dyDescent="0.35">
      <c r="A27" s="2" t="s">
        <v>238</v>
      </c>
      <c r="B27" s="6" t="s">
        <v>339</v>
      </c>
      <c r="C27" s="6">
        <v>-0.11</v>
      </c>
      <c r="D27" s="6"/>
      <c r="E27" s="6" t="s">
        <v>340</v>
      </c>
      <c r="F27" s="6">
        <v>-0.104</v>
      </c>
      <c r="G27" s="6"/>
      <c r="H27" s="6" t="s">
        <v>341</v>
      </c>
      <c r="I27" s="6">
        <v>-9.7000000000000003E-2</v>
      </c>
      <c r="J27" s="6">
        <v>0.01</v>
      </c>
      <c r="K27" s="6">
        <v>0.16400000000000001</v>
      </c>
      <c r="L27" s="6">
        <v>-0.10199999999999999</v>
      </c>
      <c r="M27" s="6"/>
      <c r="N27" s="6" t="s">
        <v>342</v>
      </c>
      <c r="O27" s="6">
        <v>-9.2999999999999999E-2</v>
      </c>
      <c r="P27" s="6">
        <v>0.01</v>
      </c>
      <c r="Q27" s="6" t="s">
        <v>343</v>
      </c>
      <c r="R27" s="6">
        <v>-9.8000000000000004E-2</v>
      </c>
      <c r="S27" s="6">
        <v>0.01</v>
      </c>
    </row>
    <row r="28" spans="1:19" x14ac:dyDescent="0.35">
      <c r="A28" s="2" t="s">
        <v>242</v>
      </c>
      <c r="B28" s="6" t="s">
        <v>344</v>
      </c>
      <c r="C28" s="6">
        <v>-0.184</v>
      </c>
      <c r="D28" s="6"/>
      <c r="E28" s="6" t="s">
        <v>345</v>
      </c>
      <c r="F28" s="6">
        <v>-0.17299999999999999</v>
      </c>
      <c r="G28" s="6">
        <v>0.01</v>
      </c>
      <c r="H28" s="6" t="s">
        <v>346</v>
      </c>
      <c r="I28" s="6">
        <v>-0.155</v>
      </c>
      <c r="J28" s="6">
        <v>0.01</v>
      </c>
      <c r="K28" s="6" t="s">
        <v>347</v>
      </c>
      <c r="L28" s="6">
        <v>-0.14499999999999999</v>
      </c>
      <c r="M28" s="6"/>
      <c r="N28" s="6" t="s">
        <v>348</v>
      </c>
      <c r="O28" s="6">
        <v>-0.14099999999999999</v>
      </c>
      <c r="P28" s="6"/>
      <c r="Q28" s="6" t="s">
        <v>349</v>
      </c>
      <c r="R28" s="6">
        <v>-0.14899999999999999</v>
      </c>
      <c r="S28" s="6">
        <v>0.01</v>
      </c>
    </row>
    <row r="29" spans="1:19" x14ac:dyDescent="0.35">
      <c r="A29" s="2" t="s">
        <v>247</v>
      </c>
      <c r="B29" s="6" t="s">
        <v>350</v>
      </c>
      <c r="C29" s="6">
        <v>-0.17699999999999999</v>
      </c>
      <c r="D29" s="6">
        <v>0.01</v>
      </c>
      <c r="E29" s="6" t="s">
        <v>351</v>
      </c>
      <c r="F29" s="6">
        <v>-0.16900000000000001</v>
      </c>
      <c r="G29" s="6">
        <v>0.05</v>
      </c>
      <c r="H29" s="6" t="s">
        <v>352</v>
      </c>
      <c r="I29" s="6">
        <v>-0.16400000000000001</v>
      </c>
      <c r="J29" s="6"/>
      <c r="K29" s="6" t="s">
        <v>353</v>
      </c>
      <c r="L29" s="6">
        <v>-0.17100000000000001</v>
      </c>
      <c r="M29" s="6">
        <v>0.01</v>
      </c>
      <c r="N29" s="6" t="s">
        <v>354</v>
      </c>
      <c r="O29" s="6">
        <v>-0.16300000000000001</v>
      </c>
      <c r="P29" s="6">
        <v>0.01</v>
      </c>
      <c r="Q29" s="6">
        <v>0.23300000000000001</v>
      </c>
      <c r="R29" s="6">
        <v>-0.17299999999999999</v>
      </c>
      <c r="S29" s="6"/>
    </row>
    <row r="30" spans="1:19" x14ac:dyDescent="0.35">
      <c r="A30" s="2" t="s">
        <v>254</v>
      </c>
      <c r="B30" s="6">
        <v>0.28999999999999998</v>
      </c>
      <c r="C30" s="6">
        <v>-0.182</v>
      </c>
      <c r="D30" s="6"/>
      <c r="E30" s="6">
        <v>0.125</v>
      </c>
      <c r="F30" s="6">
        <v>-0.17399999999999999</v>
      </c>
      <c r="G30" s="6"/>
      <c r="H30" s="6" t="s">
        <v>355</v>
      </c>
      <c r="I30" s="6">
        <v>-0.17199999999999999</v>
      </c>
      <c r="J30" s="6">
        <v>0.05</v>
      </c>
      <c r="K30" s="6">
        <v>9.4E-2</v>
      </c>
      <c r="L30" s="6">
        <v>-0.17699999999999999</v>
      </c>
      <c r="M30" s="6"/>
      <c r="N30" s="6" t="s">
        <v>356</v>
      </c>
      <c r="O30" s="6">
        <v>-0.17199999999999999</v>
      </c>
      <c r="P30" s="6">
        <v>0.1</v>
      </c>
      <c r="Q30" s="6" t="s">
        <v>357</v>
      </c>
      <c r="R30" s="6">
        <v>-0.17799999999999999</v>
      </c>
      <c r="S30" s="6">
        <v>0.01</v>
      </c>
    </row>
    <row r="31" spans="1:19" x14ac:dyDescent="0.35">
      <c r="A31" s="2" t="s">
        <v>257</v>
      </c>
      <c r="B31" s="6" t="s">
        <v>358</v>
      </c>
      <c r="C31" s="6">
        <v>-0.53400000000000003</v>
      </c>
      <c r="D31" s="6"/>
      <c r="E31" s="6" t="s">
        <v>359</v>
      </c>
      <c r="F31" s="6">
        <v>-0.5</v>
      </c>
      <c r="G31" s="6"/>
      <c r="H31" s="6" t="s">
        <v>360</v>
      </c>
      <c r="I31" s="6">
        <v>-0.46500000000000002</v>
      </c>
      <c r="J31" s="6">
        <v>0.05</v>
      </c>
      <c r="K31" s="6" t="s">
        <v>361</v>
      </c>
      <c r="L31" s="6">
        <v>-0.48499999999999999</v>
      </c>
      <c r="M31" s="6">
        <v>0.05</v>
      </c>
      <c r="N31" s="6" t="s">
        <v>362</v>
      </c>
      <c r="O31" s="6">
        <v>-0.45500000000000002</v>
      </c>
      <c r="P31" s="6"/>
      <c r="Q31" s="6" t="s">
        <v>363</v>
      </c>
      <c r="R31" s="6">
        <v>-0.48799999999999999</v>
      </c>
      <c r="S31" s="6"/>
    </row>
    <row r="32" spans="1:19" x14ac:dyDescent="0.35">
      <c r="A32" s="2" t="s">
        <v>262</v>
      </c>
      <c r="B32" s="17">
        <v>1088</v>
      </c>
      <c r="C32" s="6" t="s">
        <v>67</v>
      </c>
      <c r="D32" s="17"/>
      <c r="E32" s="17">
        <v>1088</v>
      </c>
      <c r="F32" s="6" t="s">
        <v>67</v>
      </c>
      <c r="G32" s="17"/>
      <c r="H32" s="17">
        <v>1088</v>
      </c>
      <c r="I32" s="6" t="s">
        <v>67</v>
      </c>
      <c r="J32" s="17"/>
      <c r="K32" s="17">
        <v>1088</v>
      </c>
      <c r="L32" s="6" t="s">
        <v>67</v>
      </c>
      <c r="M32" s="17"/>
      <c r="N32" s="17">
        <v>1088</v>
      </c>
      <c r="O32" s="6" t="s">
        <v>67</v>
      </c>
      <c r="P32" s="17"/>
      <c r="Q32" s="17">
        <v>1088</v>
      </c>
      <c r="R32" s="6" t="s">
        <v>67</v>
      </c>
      <c r="S32" s="6"/>
    </row>
    <row r="33" spans="1:18" x14ac:dyDescent="0.35">
      <c r="A33" s="14"/>
      <c r="C33" s="6"/>
      <c r="F33" s="6"/>
      <c r="I33" s="6"/>
      <c r="L33" s="6"/>
      <c r="O33" s="6"/>
      <c r="R33" s="6"/>
    </row>
    <row r="34" spans="1:18" x14ac:dyDescent="0.35">
      <c r="A34" s="1"/>
    </row>
    <row r="35" spans="1:18" x14ac:dyDescent="0.35">
      <c r="A35" s="6"/>
      <c r="B35" s="20"/>
      <c r="C35" s="20"/>
      <c r="D35" s="20"/>
      <c r="E35" s="20"/>
      <c r="F35" s="13"/>
      <c r="G35" s="13"/>
      <c r="H35" s="6"/>
      <c r="I35" s="6"/>
      <c r="J35" s="6"/>
      <c r="K35" s="21"/>
      <c r="L35" s="21"/>
      <c r="M35" s="21"/>
      <c r="N35" s="21"/>
      <c r="O35" s="2"/>
      <c r="P35" s="2"/>
    </row>
    <row r="36" spans="1:18" x14ac:dyDescent="0.35">
      <c r="A36" s="2"/>
      <c r="B36" s="13"/>
      <c r="C36" s="13"/>
      <c r="D36" s="13"/>
      <c r="E36" s="2"/>
      <c r="F36" s="2"/>
      <c r="G36" s="2"/>
      <c r="H36" s="6"/>
      <c r="I36" s="6"/>
      <c r="J36" s="6"/>
      <c r="K36" s="13"/>
      <c r="L36" s="13"/>
      <c r="M36" s="13"/>
      <c r="N36" s="2"/>
      <c r="O36" s="2"/>
      <c r="P36" s="2"/>
    </row>
    <row r="37" spans="1:18" x14ac:dyDescent="0.35">
      <c r="A37" s="2"/>
      <c r="B37" s="7"/>
      <c r="C37" s="7"/>
      <c r="D37" s="7"/>
      <c r="E37" s="6"/>
      <c r="F37" s="6"/>
      <c r="G37" s="6"/>
      <c r="H37" s="6"/>
      <c r="I37" s="6"/>
      <c r="J37" s="6"/>
      <c r="K37" s="7"/>
      <c r="L37" s="7"/>
      <c r="M37" s="7"/>
      <c r="N37" s="6"/>
      <c r="O37" s="6"/>
      <c r="P37" s="6"/>
    </row>
    <row r="38" spans="1:18" x14ac:dyDescent="0.35">
      <c r="A38" s="2"/>
      <c r="B38" s="7"/>
      <c r="C38" s="7"/>
      <c r="D38" s="7"/>
      <c r="E38" s="6"/>
      <c r="F38" s="6"/>
      <c r="G38" s="6"/>
      <c r="H38" s="6"/>
      <c r="I38" s="6"/>
      <c r="J38" s="6"/>
      <c r="K38" s="7"/>
      <c r="L38" s="7"/>
      <c r="M38" s="7"/>
      <c r="N38" s="6"/>
      <c r="O38" s="6"/>
      <c r="P38" s="6"/>
    </row>
    <row r="39" spans="1:18" x14ac:dyDescent="0.35">
      <c r="A39" s="2"/>
      <c r="B39" s="7"/>
      <c r="C39" s="7"/>
      <c r="D39" s="7"/>
      <c r="E39" s="6"/>
      <c r="F39" s="6"/>
      <c r="G39" s="6"/>
      <c r="H39" s="6"/>
      <c r="I39" s="6"/>
      <c r="J39" s="6"/>
      <c r="K39" s="7"/>
      <c r="L39" s="7"/>
      <c r="M39" s="7"/>
      <c r="N39" s="6"/>
      <c r="O39" s="6"/>
      <c r="P39" s="6"/>
    </row>
    <row r="40" spans="1:18" x14ac:dyDescent="0.35">
      <c r="A40" s="2"/>
      <c r="B40" s="7"/>
      <c r="C40" s="7"/>
      <c r="D40" s="7"/>
      <c r="E40" s="6"/>
      <c r="F40" s="6"/>
      <c r="G40" s="6"/>
      <c r="H40" s="6"/>
      <c r="I40" s="6"/>
      <c r="J40" s="6"/>
      <c r="K40" s="7"/>
      <c r="L40" s="7"/>
      <c r="M40" s="7"/>
      <c r="N40" s="6"/>
      <c r="O40" s="6"/>
      <c r="P40" s="6"/>
    </row>
    <row r="41" spans="1:18" x14ac:dyDescent="0.35">
      <c r="A41" s="2"/>
      <c r="B41" s="7"/>
      <c r="C41" s="7"/>
      <c r="D41" s="7"/>
      <c r="E41" s="6"/>
      <c r="F41" s="6"/>
      <c r="G41" s="6"/>
      <c r="H41" s="6"/>
      <c r="I41" s="6"/>
      <c r="J41" s="6"/>
      <c r="K41" s="7"/>
      <c r="L41" s="7"/>
      <c r="M41" s="7"/>
      <c r="N41" s="6"/>
      <c r="O41" s="6"/>
      <c r="P41" s="6"/>
    </row>
    <row r="42" spans="1:18" x14ac:dyDescent="0.35">
      <c r="A42" s="2"/>
      <c r="B42" s="7"/>
      <c r="C42" s="7"/>
      <c r="D42" s="7"/>
      <c r="E42" s="6"/>
      <c r="F42" s="6"/>
      <c r="G42" s="6"/>
      <c r="H42" s="6"/>
      <c r="I42" s="6"/>
      <c r="J42" s="6"/>
      <c r="K42" s="7"/>
      <c r="L42" s="7"/>
      <c r="M42" s="7"/>
      <c r="N42" s="6"/>
      <c r="O42" s="6"/>
      <c r="P42" s="6"/>
    </row>
    <row r="43" spans="1:18" x14ac:dyDescent="0.35">
      <c r="A43" s="2"/>
      <c r="B43" s="7"/>
      <c r="C43" s="7"/>
      <c r="D43" s="7"/>
      <c r="E43" s="6"/>
      <c r="F43" s="6"/>
      <c r="G43" s="6"/>
      <c r="H43" s="6"/>
      <c r="I43" s="6"/>
      <c r="J43" s="6"/>
      <c r="K43" s="7"/>
      <c r="L43" s="7"/>
      <c r="M43" s="7"/>
      <c r="N43" s="6"/>
      <c r="O43" s="6"/>
      <c r="P43" s="6"/>
    </row>
    <row r="44" spans="1:18" x14ac:dyDescent="0.35">
      <c r="A44" s="2"/>
      <c r="B44" s="7"/>
      <c r="C44" s="7"/>
      <c r="D44" s="7"/>
      <c r="E44" s="6"/>
      <c r="F44" s="6"/>
      <c r="G44" s="6"/>
      <c r="H44" s="6"/>
      <c r="I44" s="6"/>
      <c r="J44" s="6"/>
      <c r="K44" s="7"/>
      <c r="L44" s="7"/>
      <c r="M44" s="7"/>
      <c r="N44" s="6"/>
      <c r="O44" s="6"/>
      <c r="P44" s="6"/>
    </row>
    <row r="45" spans="1:18" x14ac:dyDescent="0.35">
      <c r="A45" s="2"/>
      <c r="B45" s="7"/>
      <c r="C45" s="7"/>
      <c r="D45" s="7"/>
      <c r="E45" s="6"/>
      <c r="F45" s="6"/>
      <c r="G45" s="6"/>
      <c r="H45" s="6"/>
      <c r="I45" s="6"/>
      <c r="J45" s="6"/>
      <c r="K45" s="7"/>
      <c r="L45" s="7"/>
      <c r="M45" s="7"/>
      <c r="N45" s="6"/>
      <c r="O45" s="6"/>
      <c r="P45" s="6"/>
    </row>
    <row r="46" spans="1:18" x14ac:dyDescent="0.35">
      <c r="A46" s="2"/>
      <c r="B46" s="7"/>
      <c r="C46" s="7"/>
      <c r="D46" s="7"/>
      <c r="E46" s="6"/>
      <c r="F46" s="6"/>
      <c r="G46" s="6"/>
      <c r="H46" s="6"/>
      <c r="I46" s="6"/>
      <c r="J46" s="6"/>
      <c r="K46" s="7"/>
      <c r="L46" s="7"/>
      <c r="M46" s="7"/>
      <c r="N46" s="6"/>
      <c r="O46" s="6"/>
      <c r="P46" s="6"/>
    </row>
    <row r="47" spans="1:18" x14ac:dyDescent="0.35">
      <c r="A47" s="2"/>
      <c r="B47" s="7"/>
      <c r="C47" s="7"/>
      <c r="D47" s="7"/>
      <c r="E47" s="6"/>
      <c r="F47" s="6"/>
      <c r="G47" s="6"/>
      <c r="H47" s="6"/>
      <c r="I47" s="6"/>
      <c r="J47" s="6"/>
      <c r="K47" s="7"/>
      <c r="L47" s="7"/>
      <c r="M47" s="7"/>
      <c r="N47" s="6"/>
      <c r="O47" s="6"/>
      <c r="P47" s="6"/>
    </row>
    <row r="48" spans="1:18" x14ac:dyDescent="0.35">
      <c r="A48" s="2"/>
      <c r="B48" s="7"/>
      <c r="C48" s="7"/>
      <c r="D48" s="7"/>
      <c r="E48" s="6"/>
      <c r="F48" s="6"/>
      <c r="G48" s="6"/>
      <c r="H48" s="6"/>
      <c r="I48" s="6"/>
      <c r="J48" s="6"/>
      <c r="K48" s="7"/>
      <c r="L48" s="7"/>
      <c r="M48" s="7"/>
      <c r="N48" s="6"/>
      <c r="O48" s="6"/>
      <c r="P48" s="6"/>
    </row>
    <row r="49" spans="1:16" x14ac:dyDescent="0.35">
      <c r="A49" s="2"/>
      <c r="B49" s="7"/>
      <c r="C49" s="7"/>
      <c r="D49" s="7"/>
      <c r="E49" s="6"/>
      <c r="F49" s="6"/>
      <c r="G49" s="6"/>
      <c r="H49" s="6"/>
      <c r="I49" s="6"/>
      <c r="J49" s="6"/>
      <c r="K49" s="7"/>
      <c r="L49" s="7"/>
      <c r="M49" s="7"/>
      <c r="N49" s="6"/>
      <c r="O49" s="6"/>
      <c r="P49" s="6"/>
    </row>
    <row r="50" spans="1:16" x14ac:dyDescent="0.35">
      <c r="A50" s="2"/>
      <c r="B50" s="7"/>
      <c r="C50" s="7"/>
      <c r="D50" s="7"/>
      <c r="E50" s="6"/>
      <c r="F50" s="6"/>
      <c r="G50" s="6"/>
      <c r="H50" s="6"/>
      <c r="I50" s="6"/>
      <c r="J50" s="6"/>
      <c r="K50" s="7"/>
      <c r="L50" s="7"/>
      <c r="M50" s="7"/>
      <c r="N50" s="6"/>
      <c r="O50" s="6"/>
      <c r="P50" s="6"/>
    </row>
    <row r="51" spans="1:16" x14ac:dyDescent="0.35">
      <c r="A51" s="2"/>
      <c r="B51" s="7"/>
      <c r="C51" s="7"/>
      <c r="D51" s="7"/>
      <c r="E51" s="6"/>
      <c r="F51" s="6"/>
      <c r="G51" s="6"/>
      <c r="H51" s="6"/>
      <c r="I51" s="6"/>
      <c r="J51" s="6"/>
      <c r="K51" s="7"/>
      <c r="L51" s="7"/>
      <c r="M51" s="7"/>
      <c r="N51" s="6"/>
      <c r="O51" s="6"/>
      <c r="P51" s="6"/>
    </row>
    <row r="52" spans="1:16" x14ac:dyDescent="0.35">
      <c r="A52" s="14"/>
    </row>
  </sheetData>
  <autoFilter ref="A1:S33" xr:uid="{6746CC9A-CA17-41BF-8DE8-F8B7AADAEF08}"/>
  <mergeCells count="2">
    <mergeCell ref="B35:E35"/>
    <mergeCell ref="K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1A652-630E-4CFF-A8B8-1181528E05F7}">
  <dimension ref="A1:G16"/>
  <sheetViews>
    <sheetView workbookViewId="0">
      <selection sqref="A1:XFD1048576"/>
    </sheetView>
  </sheetViews>
  <sheetFormatPr defaultRowHeight="14.5" x14ac:dyDescent="0.35"/>
  <cols>
    <col min="1" max="1" width="25.6328125" customWidth="1"/>
  </cols>
  <sheetData>
    <row r="1" spans="1:7" ht="45" x14ac:dyDescent="0.35">
      <c r="A1" s="2" t="s">
        <v>105</v>
      </c>
      <c r="B1" s="13" t="s">
        <v>396</v>
      </c>
      <c r="C1" s="2" t="s">
        <v>397</v>
      </c>
      <c r="D1" s="2" t="s">
        <v>398</v>
      </c>
      <c r="E1" s="13" t="s">
        <v>399</v>
      </c>
      <c r="F1" s="2" t="s">
        <v>400</v>
      </c>
      <c r="G1" s="2" t="s">
        <v>401</v>
      </c>
    </row>
    <row r="2" spans="1:7" x14ac:dyDescent="0.35">
      <c r="A2" s="2" t="s">
        <v>364</v>
      </c>
      <c r="B2" s="7" t="s">
        <v>365</v>
      </c>
      <c r="C2" s="6">
        <v>-6.6000000000000003E-2</v>
      </c>
      <c r="D2" s="6">
        <v>0.01</v>
      </c>
      <c r="E2" s="7" t="s">
        <v>366</v>
      </c>
      <c r="F2" s="6">
        <v>-6.2E-2</v>
      </c>
      <c r="G2" s="6">
        <v>0.01</v>
      </c>
    </row>
    <row r="3" spans="1:7" x14ac:dyDescent="0.35">
      <c r="A3" s="2" t="s">
        <v>367</v>
      </c>
      <c r="B3" s="7">
        <v>8.9999999999999993E-3</v>
      </c>
      <c r="C3" s="6">
        <v>-0.06</v>
      </c>
      <c r="D3" s="6"/>
      <c r="E3" s="7">
        <v>3.0000000000000001E-3</v>
      </c>
      <c r="F3" s="6">
        <v>-5.7000000000000002E-2</v>
      </c>
    </row>
    <row r="4" spans="1:7" x14ac:dyDescent="0.35">
      <c r="A4" s="2" t="s">
        <v>368</v>
      </c>
      <c r="B4" s="7" t="s">
        <v>369</v>
      </c>
      <c r="C4" s="6">
        <v>-6.3E-2</v>
      </c>
      <c r="D4" s="6"/>
      <c r="E4" s="7" t="s">
        <v>370</v>
      </c>
      <c r="F4" s="6">
        <v>-6.0999999999999999E-2</v>
      </c>
      <c r="G4" s="6">
        <v>0.05</v>
      </c>
    </row>
    <row r="5" spans="1:7" x14ac:dyDescent="0.35">
      <c r="A5" s="2" t="s">
        <v>371</v>
      </c>
      <c r="B5" s="7">
        <v>7.5999999999999998E-2</v>
      </c>
      <c r="C5" s="6">
        <v>-0.06</v>
      </c>
      <c r="D5" s="6"/>
      <c r="E5" s="7">
        <v>7.0000000000000001E-3</v>
      </c>
      <c r="F5" s="6">
        <v>-5.7000000000000002E-2</v>
      </c>
    </row>
    <row r="6" spans="1:7" ht="18" x14ac:dyDescent="0.35">
      <c r="A6" s="2" t="s">
        <v>372</v>
      </c>
      <c r="B6" s="7">
        <v>8.3000000000000004E-2</v>
      </c>
      <c r="C6" s="6">
        <v>-6.6000000000000003E-2</v>
      </c>
      <c r="D6" s="6"/>
      <c r="E6" s="7" t="s">
        <v>373</v>
      </c>
      <c r="F6" s="6">
        <v>-6.5000000000000002E-2</v>
      </c>
      <c r="G6" s="6">
        <v>0.05</v>
      </c>
    </row>
    <row r="7" spans="1:7" ht="18" x14ac:dyDescent="0.35">
      <c r="A7" s="2" t="s">
        <v>374</v>
      </c>
      <c r="B7" s="7">
        <v>2E-3</v>
      </c>
      <c r="C7" s="6">
        <v>-5.6000000000000001E-2</v>
      </c>
      <c r="D7" s="6"/>
      <c r="E7" s="7" t="s">
        <v>375</v>
      </c>
      <c r="F7" s="6">
        <v>-5.5E-2</v>
      </c>
      <c r="G7" s="6">
        <v>0.05</v>
      </c>
    </row>
    <row r="8" spans="1:7" ht="18" x14ac:dyDescent="0.35">
      <c r="A8" s="2" t="s">
        <v>376</v>
      </c>
      <c r="B8" s="7" t="s">
        <v>369</v>
      </c>
      <c r="C8" s="6">
        <v>-5.8999999999999997E-2</v>
      </c>
      <c r="D8" s="6"/>
      <c r="E8" s="7" t="s">
        <v>377</v>
      </c>
      <c r="F8" s="6">
        <v>-5.8000000000000003E-2</v>
      </c>
    </row>
    <row r="9" spans="1:7" x14ac:dyDescent="0.35">
      <c r="A9" s="2" t="s">
        <v>378</v>
      </c>
      <c r="B9" s="7">
        <v>6.5000000000000002E-2</v>
      </c>
      <c r="C9" s="6">
        <v>-5.6000000000000001E-2</v>
      </c>
      <c r="D9" s="6"/>
      <c r="E9" s="7" t="s">
        <v>379</v>
      </c>
      <c r="F9" s="6">
        <v>-5.5E-2</v>
      </c>
      <c r="G9" s="6">
        <v>0.05</v>
      </c>
    </row>
    <row r="10" spans="1:7" ht="18" x14ac:dyDescent="0.35">
      <c r="A10" s="2" t="s">
        <v>380</v>
      </c>
      <c r="B10" s="7" t="s">
        <v>381</v>
      </c>
      <c r="C10" s="6">
        <v>-5.8999999999999997E-2</v>
      </c>
      <c r="D10" s="6">
        <v>0.05</v>
      </c>
      <c r="E10" s="7">
        <v>5.7000000000000002E-2</v>
      </c>
      <c r="F10" s="6">
        <v>-5.8000000000000003E-2</v>
      </c>
    </row>
    <row r="11" spans="1:7" ht="18" x14ac:dyDescent="0.35">
      <c r="A11" s="2" t="s">
        <v>382</v>
      </c>
      <c r="B11" s="7">
        <v>1.9E-2</v>
      </c>
      <c r="C11" s="6">
        <v>-5.7000000000000002E-2</v>
      </c>
      <c r="D11" s="6"/>
      <c r="E11" s="7" t="s">
        <v>284</v>
      </c>
      <c r="F11" s="6">
        <v>-5.6000000000000001E-2</v>
      </c>
    </row>
    <row r="12" spans="1:7" x14ac:dyDescent="0.35">
      <c r="A12" s="2" t="s">
        <v>383</v>
      </c>
      <c r="B12" s="7" t="s">
        <v>222</v>
      </c>
      <c r="C12" s="6">
        <v>-5.5E-2</v>
      </c>
      <c r="D12" s="6">
        <v>0.01</v>
      </c>
      <c r="E12" s="7" t="s">
        <v>384</v>
      </c>
      <c r="F12" s="6">
        <v>-5.2999999999999999E-2</v>
      </c>
      <c r="G12" s="6">
        <v>0.01</v>
      </c>
    </row>
    <row r="13" spans="1:7" ht="18" x14ac:dyDescent="0.35">
      <c r="A13" s="2" t="s">
        <v>385</v>
      </c>
      <c r="B13" s="7" t="s">
        <v>386</v>
      </c>
      <c r="C13" s="6">
        <v>-6.0999999999999999E-2</v>
      </c>
      <c r="D13" s="6">
        <v>0.01</v>
      </c>
      <c r="E13" s="7" t="s">
        <v>387</v>
      </c>
      <c r="F13" s="6">
        <v>-5.6000000000000001E-2</v>
      </c>
      <c r="G13" s="6">
        <v>0.05</v>
      </c>
    </row>
    <row r="14" spans="1:7" x14ac:dyDescent="0.35">
      <c r="A14" s="2" t="s">
        <v>388</v>
      </c>
      <c r="B14" s="7" t="s">
        <v>389</v>
      </c>
      <c r="C14" s="6">
        <v>-5.6000000000000001E-2</v>
      </c>
      <c r="D14" s="6">
        <v>0.01</v>
      </c>
      <c r="E14" s="7" t="s">
        <v>390</v>
      </c>
      <c r="F14" s="6">
        <v>-5.3999999999999999E-2</v>
      </c>
      <c r="G14" s="6">
        <v>0.01</v>
      </c>
    </row>
    <row r="15" spans="1:7" ht="18" x14ac:dyDescent="0.35">
      <c r="A15" s="2" t="s">
        <v>391</v>
      </c>
      <c r="B15" s="7">
        <v>0.02</v>
      </c>
      <c r="C15" s="6">
        <v>-6.3E-2</v>
      </c>
      <c r="D15" s="6"/>
      <c r="E15" s="7" t="s">
        <v>392</v>
      </c>
      <c r="F15" s="6">
        <v>-5.8000000000000003E-2</v>
      </c>
      <c r="G15" s="6">
        <v>0.01</v>
      </c>
    </row>
    <row r="16" spans="1:7" ht="18" x14ac:dyDescent="0.35">
      <c r="A16" s="2" t="s">
        <v>393</v>
      </c>
      <c r="B16" s="7" t="s">
        <v>394</v>
      </c>
      <c r="C16" s="6">
        <v>-5.8999999999999997E-2</v>
      </c>
      <c r="D16" s="6">
        <v>0.01</v>
      </c>
      <c r="E16" s="7" t="s">
        <v>395</v>
      </c>
      <c r="F16" s="6">
        <v>-5.6000000000000001E-2</v>
      </c>
      <c r="G16" s="6">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0 I a V 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0 I a 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G l V q t b c l 0 K Q E A A C Y C A A A T A B w A R m 9 y b X V s Y X M v U 2 V j d G l v b j E u b S C i G A A o o B Q A A A A A A A A A A A A A A A A A A A A A A A A A A A C F k F F P w j A Q x 9 + X 7 D s 0 5 Q W S b s l Q J J H s Q Y f I i x o D x g f r Q 9 n O r W F r l / a G I P L d L S 7 E m L j Y l 2 t / / 7 v r / c 9 C i l I r s m h j N P E 9 3 7 O F M J C R H s 2 k R S N X z V E K r K j q E o L 5 P D C Q H 8 G H V k B J T E p A 3 y P u L H R j U n A k s Z t w q t O m A o X 9 m S w h T L R C 9 7 B 9 m l z y J w v G c i X W t e A P C q Z G b o C f 8 i 2 / v r u d 8 a u 8 d n X 8 W Z u 1 r U U K / L 0 A g Q F g I X U t B f 9 / t B C 3 S A f s Z Q q l r C S C i e k n Z S T R Z V M p G 4 8 Z u V G p z q T K 4 2 g 4 G j L y 2 G i E B e 5 K i H + u 4 b 1 r 9 T p g r c M e T Q q h c r e c 5 a 7 + N r 8 U K 5 e 0 N E L Z N 2 2 q t v t R t P 1 2 H W y / p y 2 N 3 O / o F I K w x Q M j J z 7 s 4 G c d / L y D j z r 4 R Q c f / + K H g e 9 J 9 a f N y R d Q S w E C L Q A U A A I A C A D Q h p V a J O y H p K Q A A A D 2 A A A A E g A A A A A A A A A A A A A A A A A A A A A A Q 2 9 u Z m l n L 1 B h Y 2 t h Z 2 U u e G 1 s U E s B A i 0 A F A A C A A g A 0 I a V W g / K 6 a u k A A A A 6 Q A A A B M A A A A A A A A A A A A A A A A A 8 A A A A F t D b 2 5 0 Z W 5 0 X 1 R 5 c G V z X S 5 4 b W x Q S w E C L Q A U A A I A C A D Q h p V a r W 3 J d C k B A A A m A g A A E w A A A A A A A A A A A A A A A A D h A Q A A R m 9 y b X V s Y X M v U 2 V j d G l v b j E u b V B L B Q Y A A A A A A w A D A M I A A A B 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D Q A A A A A A A F 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X N 0 c m l i d X R p b 2 4 t c 2 F t c G x l L U h I L X J l Z 2 l v b i 1 6 b 2 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I 3 M m M z M D Q t Y T B j Y i 0 0 N j c 0 L W F j N T E t M m I x N T Q 3 M D A 1 N m Z i I i A v P j x F b n R y e S B U e X B l P S J C d W Z m Z X J O Z X h 0 U m V m c m V z a C I g V m F s d W U 9 I m w x I i A v P j x F b n R y e S B U e X B l P S J S Z X N 1 b H R U e X B l I i B W Y W x 1 Z T 0 i c 1 R h Y m x l I i A v P j x F b n R y e S B U e X B l P S J O Y W 1 l V X B k Y X R l Z E F m d G V y R m l s b C I g V m F s d W U 9 I m w w I i A v P j x F b n R y e S B U e X B l P S J G a W x s V G F y Z 2 V 0 I i B W Y W x 1 Z T 0 i c 2 R p c 3 R y a W J 1 d G l v b l 9 z Y W 1 w b G V f S E h f c m V n a W 9 u X 3 p v b m U 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Q t M j F U M j E 6 N T Q 6 M z M u M z M 0 M j c 4 N l 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p c 3 R y a W J 1 d G l v b i 1 z Y W 1 w b G U t S E g t c m V n a W 9 u L X p v b m U v Q X V 0 b 1 J l b W 9 2 Z W R D b 2 x 1 b W 5 z M S 5 7 Q 2 9 s d W 1 u M S w w f S Z x d W 9 0 O y w m c X V v d D t T Z W N 0 a W 9 u M S 9 k a X N 0 c m l i d X R p b 2 4 t c 2 F t c G x l L U h I L X J l Z 2 l v b i 1 6 b 2 5 l L 0 F 1 d G 9 S Z W 1 v d m V k Q 2 9 s d W 1 u c z E u e 0 N v b H V t b j I s M X 0 m c X V v d D s s J n F 1 b 3 Q 7 U 2 V j d G l v b j E v Z G l z d H J p Y n V 0 a W 9 u L X N h b X B s Z S 1 I S C 1 y Z W d p b 2 4 t e m 9 u Z S 9 B d X R v U m V t b 3 Z l Z E N v b H V t b n M x L n t D b 2 x 1 b W 4 z L D J 9 J n F 1 b 3 Q 7 L C Z x d W 9 0 O 1 N l Y 3 R p b 2 4 x L 2 R p c 3 R y a W J 1 d G l v b i 1 z Y W 1 w b G U t S E g t c m V n a W 9 u L X p v b m U v Q X V 0 b 1 J l b W 9 2 Z W R D b 2 x 1 b W 5 z M S 5 7 Q 2 9 s d W 1 u N C w z f S Z x d W 9 0 O y w m c X V v d D t T Z W N 0 a W 9 u M S 9 k a X N 0 c m l i d X R p b 2 4 t c 2 F t c G x l L U h I L X J l Z 2 l v b i 1 6 b 2 5 l L 0 F 1 d G 9 S Z W 1 v d m V k Q 2 9 s d W 1 u c z E u e 0 N v b H V t b j U s N H 0 m c X V v d D s s J n F 1 b 3 Q 7 U 2 V j d G l v b j E v Z G l z d H J p Y n V 0 a W 9 u L X N h b X B s Z S 1 I S C 1 y Z W d p b 2 4 t e m 9 u Z S 9 B d X R v U m V t b 3 Z l Z E N v b H V t b n M x L n t D b 2 x 1 b W 4 2 L D V 9 J n F 1 b 3 Q 7 L C Z x d W 9 0 O 1 N l Y 3 R p b 2 4 x L 2 R p c 3 R y a W J 1 d G l v b i 1 z Y W 1 w b G U t S E g t c m V n a W 9 u L X p v b m U v Q X V 0 b 1 J l b W 9 2 Z W R D b 2 x 1 b W 5 z M S 5 7 Q 2 9 s d W 1 u N y w 2 f S Z x d W 9 0 O 1 0 s J n F 1 b 3 Q 7 Q 2 9 s d W 1 u Q 2 9 1 b n Q m c X V v d D s 6 N y w m c X V v d D t L Z X l D b 2 x 1 b W 5 O Y W 1 l c y Z x d W 9 0 O z p b X S w m c X V v d D t D b 2 x 1 b W 5 J Z G V u d G l 0 a W V z J n F 1 b 3 Q 7 O l s m c X V v d D t T Z W N 0 a W 9 u M S 9 k a X N 0 c m l i d X R p b 2 4 t c 2 F t c G x l L U h I L X J l Z 2 l v b i 1 6 b 2 5 l L 0 F 1 d G 9 S Z W 1 v d m V k Q 2 9 s d W 1 u c z E u e 0 N v b H V t b j E s M H 0 m c X V v d D s s J n F 1 b 3 Q 7 U 2 V j d G l v b j E v Z G l z d H J p Y n V 0 a W 9 u L X N h b X B s Z S 1 I S C 1 y Z W d p b 2 4 t e m 9 u Z S 9 B d X R v U m V t b 3 Z l Z E N v b H V t b n M x L n t D b 2 x 1 b W 4 y L D F 9 J n F 1 b 3 Q 7 L C Z x d W 9 0 O 1 N l Y 3 R p b 2 4 x L 2 R p c 3 R y a W J 1 d G l v b i 1 z Y W 1 w b G U t S E g t c m V n a W 9 u L X p v b m U v Q X V 0 b 1 J l b W 9 2 Z W R D b 2 x 1 b W 5 z M S 5 7 Q 2 9 s d W 1 u M y w y f S Z x d W 9 0 O y w m c X V v d D t T Z W N 0 a W 9 u M S 9 k a X N 0 c m l i d X R p b 2 4 t c 2 F t c G x l L U h I L X J l Z 2 l v b i 1 6 b 2 5 l L 0 F 1 d G 9 S Z W 1 v d m V k Q 2 9 s d W 1 u c z E u e 0 N v b H V t b j Q s M 3 0 m c X V v d D s s J n F 1 b 3 Q 7 U 2 V j d G l v b j E v Z G l z d H J p Y n V 0 a W 9 u L X N h b X B s Z S 1 I S C 1 y Z W d p b 2 4 t e m 9 u Z S 9 B d X R v U m V t b 3 Z l Z E N v b H V t b n M x L n t D b 2 x 1 b W 4 1 L D R 9 J n F 1 b 3 Q 7 L C Z x d W 9 0 O 1 N l Y 3 R p b 2 4 x L 2 R p c 3 R y a W J 1 d G l v b i 1 z Y W 1 w b G U t S E g t c m V n a W 9 u L X p v b m U v Q X V 0 b 1 J l b W 9 2 Z W R D b 2 x 1 b W 5 z M S 5 7 Q 2 9 s d W 1 u N i w 1 f S Z x d W 9 0 O y w m c X V v d D t T Z W N 0 a W 9 u M S 9 k a X N 0 c m l i d X R p b 2 4 t c 2 F t c G x l L U h I L X J l Z 2 l v b i 1 6 b 2 5 l L 0 F 1 d G 9 S Z W 1 v d m V k Q 2 9 s d W 1 u c z E u e 0 N v b H V t b j c s N n 0 m c X V v d D t d L C Z x d W 9 0 O 1 J l b G F 0 a W 9 u c 2 h p c E l u Z m 8 m c X V v d D s 6 W 1 1 9 I i A v P j w v U 3 R h Y m x l R W 5 0 c m l l c z 4 8 L 0 l 0 Z W 0 + P E l 0 Z W 0 + P E l 0 Z W 1 M b 2 N h d G l v b j 4 8 S X R l b V R 5 c G U + R m 9 y b X V s Y T w v S X R l b V R 5 c G U + P E l 0 Z W 1 Q Y X R o P l N l Y 3 R p b 2 4 x L 2 R p c 3 R y a W J 1 d G l v b i 1 z Y W 1 w b G U t S E g t c m V n a W 9 u L X p v b m U v U 2 9 1 c m N l P C 9 J d G V t U G F 0 a D 4 8 L 0 l 0 Z W 1 M b 2 N h d G l v b j 4 8 U 3 R h Y m x l R W 5 0 c m l l c y A v P j w v S X R l b T 4 8 S X R l b T 4 8 S X R l b U x v Y 2 F 0 a W 9 u P j x J d G V t V H l w Z T 5 G b 3 J t d W x h P C 9 J d G V t V H l w Z T 4 8 S X R l b V B h d G g + U 2 V j d G l v b j E v Z G l z d H J p Y n V 0 a W 9 u L X N h b X B s Z S 1 I S C 1 y Z W d p b 2 4 t e m 9 u Z S 9 D a G F u Z 2 V k J T I w V H l w Z T w v S X R l b V B h d G g + P C 9 J d G V t T G 9 j Y X R p b 2 4 + P F N 0 Y W J s Z U V u d H J p Z X M g L z 4 8 L 0 l 0 Z W 0 + P C 9 J d G V t c z 4 8 L 0 x v Y 2 F s U G F j a 2 F n Z U 1 l d G F k Y X R h R m l s Z T 4 W A A A A U E s F B g A A A A A A A A A A A A A A A A A A A A A A A C Y B A A A B A A A A 0 I y d 3 w E V 0 R G M e g D A T 8 K X 6 w E A A A B a 1 T F 6 w y R W S K D m L t m x R V p 5 A A A A A A I A A A A A A B B m A A A A A Q A A I A A A A G y 1 V F N M u s v u c i H E 9 W L E L W 9 i x G 3 Z J c i Z Q S u 2 7 a 1 M K 5 i P A A A A A A 6 A A A A A A g A A I A A A A B y h V P W G p 3 c v f n o X v t 3 5 E p i 3 z f 6 H B g X g t 9 8 s X C C q S d 2 t U A A A A M h a C j r a x y m g E 3 k 7 V M M X t h + k 2 x w 6 Z 4 M 2 c E H y X m L w a e d X v 3 8 p J G S y c 7 R W t 0 / X i 1 v w r G y Y W n b z Z u l H u y m o e t h 9 s s x Y n y u O b H i r S t e r n s / M p 4 A c Q A A A A A 4 C L a O 4 F / d s a W 5 b g f h C p U Z i O f V Y k v + B o v t T U N j h X M A 6 R 6 j R C r h w C B l i j m x M X O z W / / G C w o 8 C N g 8 T f s p P 9 R Z L A M U = < / D a t a M a s h u p > 
</file>

<file path=customXml/itemProps1.xml><?xml version="1.0" encoding="utf-8"?>
<ds:datastoreItem xmlns:ds="http://schemas.openxmlformats.org/officeDocument/2006/customXml" ds:itemID="{24ADCD8C-62CC-43CF-8036-14C7B2FB17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distribution-sample-HH-region-z</vt:lpstr>
      <vt:lpstr>variable_desc_stats</vt:lpstr>
      <vt:lpstr>gender_trait_preferences</vt:lpstr>
      <vt:lpstr>gender_trait_pref_rainfall</vt:lpstr>
      <vt:lpstr>mvp_est_wheat_trait_men</vt:lpstr>
      <vt:lpstr>mvp_est_wheat_trait_women</vt:lpstr>
      <vt:lpstr>corr_coeff_error_terms_MVP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Nsikak Akpakpan</dc:creator>
  <cp:lastModifiedBy>Nsikak Akpakpan</cp:lastModifiedBy>
  <dcterms:created xsi:type="dcterms:W3CDTF">2025-04-21T20:08:51Z</dcterms:created>
  <dcterms:modified xsi:type="dcterms:W3CDTF">2025-04-22T21:20:56Z</dcterms:modified>
</cp:coreProperties>
</file>