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12" i="1"/>
  <c r="J11"/>
  <c r="J10"/>
  <c r="J9"/>
  <c r="J8"/>
  <c r="J7"/>
  <c r="J6"/>
  <c r="J5"/>
  <c r="J4"/>
  <c r="J3"/>
  <c r="J13" s="1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F13"/>
  <c r="G12"/>
  <c r="G11"/>
  <c r="G10"/>
  <c r="G9"/>
  <c r="G8"/>
  <c r="G7"/>
  <c r="G6"/>
  <c r="G5"/>
  <c r="G4"/>
  <c r="G3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E3"/>
  <c r="E13" l="1"/>
  <c r="F3"/>
</calcChain>
</file>

<file path=xl/sharedStrings.xml><?xml version="1.0" encoding="utf-8"?>
<sst xmlns="http://schemas.openxmlformats.org/spreadsheetml/2006/main" count="20" uniqueCount="20">
  <si>
    <t>ESTABELECIMENTO</t>
  </si>
  <si>
    <t>Mendonça</t>
  </si>
  <si>
    <t>Samuel</t>
  </si>
  <si>
    <t>Farmácia Bom Jesus</t>
  </si>
  <si>
    <t>Hamburgueria</t>
  </si>
  <si>
    <t>Ibsol</t>
  </si>
  <si>
    <t>Heloísa Modas</t>
  </si>
  <si>
    <t>Guimarães</t>
  </si>
  <si>
    <t>Churrascaria</t>
  </si>
  <si>
    <t>MONTANTE</t>
  </si>
  <si>
    <t>TOTAL</t>
  </si>
  <si>
    <t>casa dos Pães</t>
  </si>
  <si>
    <t>Araújo</t>
  </si>
  <si>
    <t>RADIO</t>
  </si>
  <si>
    <t>VENDAS</t>
  </si>
  <si>
    <t>VALOR %</t>
  </si>
  <si>
    <t>SEMANAL</t>
  </si>
  <si>
    <t>SUP. SORT.</t>
  </si>
  <si>
    <t>PESO/REAL</t>
  </si>
  <si>
    <t>TOT. PTS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</si>
</sst>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3"/>
  <sheetViews>
    <sheetView tabSelected="1" workbookViewId="0">
      <selection activeCell="K15" sqref="K15"/>
    </sheetView>
  </sheetViews>
  <sheetFormatPr defaultRowHeight="15"/>
  <cols>
    <col min="1" max="1" width="3.7109375" customWidth="1"/>
    <col min="2" max="2" width="33.28515625" customWidth="1"/>
    <col min="4" max="4" width="11.28515625" customWidth="1"/>
    <col min="5" max="5" width="11.5703125" customWidth="1"/>
    <col min="6" max="6" width="8" customWidth="1"/>
    <col min="7" max="7" width="12.42578125" customWidth="1"/>
    <col min="8" max="8" width="10.7109375" customWidth="1"/>
    <col min="9" max="9" width="11.28515625" customWidth="1"/>
    <col min="10" max="10" width="10.140625" customWidth="1"/>
  </cols>
  <sheetData>
    <row r="2" spans="1:10" s="1" customFormat="1">
      <c r="B2" s="1" t="s">
        <v>0</v>
      </c>
      <c r="C2" s="1" t="s">
        <v>15</v>
      </c>
      <c r="D2" s="1" t="s">
        <v>14</v>
      </c>
      <c r="E2" s="1" t="s">
        <v>9</v>
      </c>
      <c r="F2" s="1" t="s">
        <v>13</v>
      </c>
      <c r="G2" s="1" t="s">
        <v>17</v>
      </c>
      <c r="H2" s="1" t="s">
        <v>16</v>
      </c>
      <c r="I2" s="1" t="s">
        <v>18</v>
      </c>
      <c r="J2" s="1" t="s">
        <v>19</v>
      </c>
    </row>
    <row r="3" spans="1:10">
      <c r="A3">
        <v>1</v>
      </c>
      <c r="B3" t="s">
        <v>1</v>
      </c>
      <c r="C3" s="4">
        <v>3</v>
      </c>
      <c r="D3" s="2">
        <v>45000</v>
      </c>
      <c r="E3" s="2">
        <f>(D3*C3)/100</f>
        <v>1350</v>
      </c>
      <c r="F3" s="2">
        <f>(E3*30)/100</f>
        <v>405</v>
      </c>
      <c r="G3" s="2">
        <f>(E3-F3)</f>
        <v>945</v>
      </c>
      <c r="H3" s="2">
        <f>(G3/4)</f>
        <v>236.25</v>
      </c>
      <c r="I3" s="2">
        <f>(D3/G3)</f>
        <v>47.61904761904762</v>
      </c>
      <c r="J3" s="3">
        <f>(D3/100)</f>
        <v>450</v>
      </c>
    </row>
    <row r="4" spans="1:10">
      <c r="A4">
        <v>2</v>
      </c>
      <c r="B4" t="s">
        <v>2</v>
      </c>
      <c r="C4" s="4">
        <v>3</v>
      </c>
      <c r="D4" s="2">
        <v>36000</v>
      </c>
      <c r="E4" s="2">
        <f t="shared" ref="E4:E12" si="0">(D4*C4)/100</f>
        <v>1080</v>
      </c>
      <c r="F4" s="2">
        <f t="shared" ref="F4:F12" si="1">(E4*30)/100</f>
        <v>324</v>
      </c>
      <c r="G4" s="2">
        <f t="shared" ref="G4:G12" si="2">(E4-F4)</f>
        <v>756</v>
      </c>
      <c r="H4" s="2">
        <f t="shared" ref="H4:H12" si="3">(G4/4)</f>
        <v>189</v>
      </c>
      <c r="I4" s="2">
        <f t="shared" ref="I4:I12" si="4">(D4/G4)</f>
        <v>47.61904761904762</v>
      </c>
      <c r="J4" s="3">
        <f t="shared" ref="J4:J12" si="5">(D4/100)</f>
        <v>360</v>
      </c>
    </row>
    <row r="5" spans="1:10">
      <c r="A5">
        <v>3</v>
      </c>
      <c r="B5" t="s">
        <v>3</v>
      </c>
      <c r="C5" s="4">
        <v>3</v>
      </c>
      <c r="D5" s="2">
        <v>28000</v>
      </c>
      <c r="E5" s="2">
        <f t="shared" si="0"/>
        <v>840</v>
      </c>
      <c r="F5" s="2">
        <f t="shared" si="1"/>
        <v>252</v>
      </c>
      <c r="G5" s="2">
        <f t="shared" si="2"/>
        <v>588</v>
      </c>
      <c r="H5" s="2">
        <f t="shared" si="3"/>
        <v>147</v>
      </c>
      <c r="I5" s="2">
        <f t="shared" si="4"/>
        <v>47.61904761904762</v>
      </c>
      <c r="J5" s="3">
        <f t="shared" si="5"/>
        <v>280</v>
      </c>
    </row>
    <row r="6" spans="1:10">
      <c r="A6">
        <v>4</v>
      </c>
      <c r="B6" t="s">
        <v>4</v>
      </c>
      <c r="C6" s="4">
        <v>3</v>
      </c>
      <c r="D6" s="2">
        <v>4500</v>
      </c>
      <c r="E6" s="2">
        <f t="shared" si="0"/>
        <v>135</v>
      </c>
      <c r="F6" s="2">
        <f t="shared" si="1"/>
        <v>40.5</v>
      </c>
      <c r="G6" s="2">
        <f t="shared" si="2"/>
        <v>94.5</v>
      </c>
      <c r="H6" s="2">
        <f t="shared" si="3"/>
        <v>23.625</v>
      </c>
      <c r="I6" s="2">
        <f t="shared" si="4"/>
        <v>47.61904761904762</v>
      </c>
      <c r="J6" s="3">
        <f t="shared" si="5"/>
        <v>45</v>
      </c>
    </row>
    <row r="7" spans="1:10">
      <c r="A7">
        <v>5</v>
      </c>
      <c r="B7" t="s">
        <v>5</v>
      </c>
      <c r="C7" s="4">
        <v>3</v>
      </c>
      <c r="D7" s="2">
        <v>7500</v>
      </c>
      <c r="E7" s="2">
        <f t="shared" si="0"/>
        <v>225</v>
      </c>
      <c r="F7" s="2">
        <f t="shared" si="1"/>
        <v>67.5</v>
      </c>
      <c r="G7" s="2">
        <f t="shared" si="2"/>
        <v>157.5</v>
      </c>
      <c r="H7" s="2">
        <f t="shared" si="3"/>
        <v>39.375</v>
      </c>
      <c r="I7" s="2">
        <f t="shared" si="4"/>
        <v>47.61904761904762</v>
      </c>
      <c r="J7" s="3">
        <f t="shared" si="5"/>
        <v>75</v>
      </c>
    </row>
    <row r="8" spans="1:10">
      <c r="A8">
        <v>6</v>
      </c>
      <c r="B8" t="s">
        <v>6</v>
      </c>
      <c r="C8" s="4">
        <v>3</v>
      </c>
      <c r="D8" s="2">
        <v>18000</v>
      </c>
      <c r="E8" s="2">
        <f t="shared" si="0"/>
        <v>540</v>
      </c>
      <c r="F8" s="2">
        <f t="shared" si="1"/>
        <v>162</v>
      </c>
      <c r="G8" s="2">
        <f t="shared" si="2"/>
        <v>378</v>
      </c>
      <c r="H8" s="2">
        <f t="shared" si="3"/>
        <v>94.5</v>
      </c>
      <c r="I8" s="2">
        <f t="shared" si="4"/>
        <v>47.61904761904762</v>
      </c>
      <c r="J8" s="3">
        <f t="shared" si="5"/>
        <v>180</v>
      </c>
    </row>
    <row r="9" spans="1:10">
      <c r="A9">
        <v>7</v>
      </c>
      <c r="B9" t="s">
        <v>7</v>
      </c>
      <c r="C9" s="4">
        <v>3</v>
      </c>
      <c r="D9" s="2">
        <v>78000</v>
      </c>
      <c r="E9" s="2">
        <f t="shared" si="0"/>
        <v>2340</v>
      </c>
      <c r="F9" s="2">
        <f t="shared" si="1"/>
        <v>702</v>
      </c>
      <c r="G9" s="2">
        <f t="shared" si="2"/>
        <v>1638</v>
      </c>
      <c r="H9" s="2">
        <f t="shared" si="3"/>
        <v>409.5</v>
      </c>
      <c r="I9" s="2">
        <f t="shared" si="4"/>
        <v>47.61904761904762</v>
      </c>
      <c r="J9" s="3">
        <f t="shared" si="5"/>
        <v>780</v>
      </c>
    </row>
    <row r="10" spans="1:10">
      <c r="A10">
        <v>8</v>
      </c>
      <c r="B10" t="s">
        <v>8</v>
      </c>
      <c r="C10" s="4">
        <v>3</v>
      </c>
      <c r="D10" s="2">
        <v>8400</v>
      </c>
      <c r="E10" s="2">
        <f t="shared" si="0"/>
        <v>252</v>
      </c>
      <c r="F10" s="2">
        <f t="shared" si="1"/>
        <v>75.599999999999994</v>
      </c>
      <c r="G10" s="2">
        <f t="shared" si="2"/>
        <v>176.4</v>
      </c>
      <c r="H10" s="2">
        <f t="shared" si="3"/>
        <v>44.1</v>
      </c>
      <c r="I10" s="2">
        <f t="shared" si="4"/>
        <v>47.61904761904762</v>
      </c>
      <c r="J10" s="3">
        <f t="shared" si="5"/>
        <v>84</v>
      </c>
    </row>
    <row r="11" spans="1:10">
      <c r="A11">
        <v>9</v>
      </c>
      <c r="B11" t="s">
        <v>11</v>
      </c>
      <c r="C11" s="4">
        <v>3</v>
      </c>
      <c r="D11" s="2">
        <v>14500</v>
      </c>
      <c r="E11" s="2">
        <f t="shared" si="0"/>
        <v>435</v>
      </c>
      <c r="F11" s="2">
        <f t="shared" si="1"/>
        <v>130.5</v>
      </c>
      <c r="G11" s="2">
        <f t="shared" si="2"/>
        <v>304.5</v>
      </c>
      <c r="H11" s="2">
        <f t="shared" si="3"/>
        <v>76.125</v>
      </c>
      <c r="I11" s="2">
        <f t="shared" si="4"/>
        <v>47.61904761904762</v>
      </c>
      <c r="J11" s="3">
        <f t="shared" si="5"/>
        <v>145</v>
      </c>
    </row>
    <row r="12" spans="1:10">
      <c r="A12">
        <v>10</v>
      </c>
      <c r="B12" t="s">
        <v>12</v>
      </c>
      <c r="C12" s="4">
        <v>3</v>
      </c>
      <c r="D12" s="2">
        <v>170000</v>
      </c>
      <c r="E12" s="2">
        <f t="shared" si="0"/>
        <v>5100</v>
      </c>
      <c r="F12" s="2">
        <f t="shared" si="1"/>
        <v>1530</v>
      </c>
      <c r="G12" s="2">
        <f t="shared" si="2"/>
        <v>3570</v>
      </c>
      <c r="H12" s="2">
        <f t="shared" si="3"/>
        <v>892.5</v>
      </c>
      <c r="I12" s="2">
        <f t="shared" si="4"/>
        <v>47.61904761904762</v>
      </c>
      <c r="J12" s="3">
        <f t="shared" si="5"/>
        <v>1700</v>
      </c>
    </row>
    <row r="13" spans="1:10">
      <c r="B13" t="s">
        <v>10</v>
      </c>
      <c r="C13" s="4"/>
      <c r="D13" s="2"/>
      <c r="E13" s="2">
        <f>SUM(E3:E12)</f>
        <v>12297</v>
      </c>
      <c r="F13" s="2">
        <f>SUM(F3:F12)</f>
        <v>3689.1</v>
      </c>
      <c r="G13" s="2">
        <f>SUM(G3:G12)</f>
        <v>8607.9</v>
      </c>
      <c r="H13" s="2">
        <f>SUM(H3:H12)</f>
        <v>2151.9749999999999</v>
      </c>
      <c r="I13" s="2"/>
      <c r="J13" s="5">
        <f>SUM(J3:J12)</f>
        <v>4099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Sec-06</dc:creator>
  <cp:lastModifiedBy>Sec-06</cp:lastModifiedBy>
  <cp:lastPrinted>2017-09-22T19:25:43Z</cp:lastPrinted>
  <dcterms:created xsi:type="dcterms:W3CDTF">2017-09-22T13:40:54Z</dcterms:created>
  <dcterms:modified xsi:type="dcterms:W3CDTF">2017-09-22T19:28:03Z</dcterms:modified>
</cp:coreProperties>
</file>