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\Desktop\"/>
    </mc:Choice>
  </mc:AlternateContent>
  <bookViews>
    <workbookView xWindow="0" yWindow="0" windowWidth="17256" windowHeight="57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6" i="1" l="1"/>
  <c r="E7" i="1"/>
  <c r="E12" i="1" s="1"/>
  <c r="F12" i="1" s="1"/>
  <c r="F6" i="1"/>
  <c r="F5" i="1"/>
  <c r="F4" i="1"/>
  <c r="F3" i="1"/>
  <c r="F2" i="1"/>
  <c r="E8" i="1"/>
  <c r="F8" i="1" s="1"/>
  <c r="E9" i="1"/>
  <c r="F9" i="1" s="1"/>
  <c r="E10" i="1"/>
  <c r="E15" i="1" s="1"/>
  <c r="F15" i="1" s="1"/>
  <c r="E11" i="1"/>
  <c r="E16" i="1" s="1"/>
  <c r="F7" i="1" l="1"/>
  <c r="E14" i="1"/>
  <c r="F14" i="1" s="1"/>
  <c r="E13" i="1"/>
  <c r="F13" i="1" s="1"/>
  <c r="F10" i="1"/>
  <c r="F11" i="1"/>
</calcChain>
</file>

<file path=xl/sharedStrings.xml><?xml version="1.0" encoding="utf-8"?>
<sst xmlns="http://schemas.openxmlformats.org/spreadsheetml/2006/main" count="41" uniqueCount="15">
  <si>
    <t>Номер</t>
  </si>
  <si>
    <t>Име</t>
  </si>
  <si>
    <t>Вид</t>
  </si>
  <si>
    <t>Дата</t>
  </si>
  <si>
    <t>Сума</t>
  </si>
  <si>
    <t>Разплащателни суми</t>
  </si>
  <si>
    <t>Лихва</t>
  </si>
  <si>
    <t>вложител</t>
  </si>
  <si>
    <t>клиент</t>
  </si>
  <si>
    <t>Д. Иванов</t>
  </si>
  <si>
    <t>Н. Тодоров</t>
  </si>
  <si>
    <t>Ив. Иванов</t>
  </si>
  <si>
    <t>П. Стоянов</t>
  </si>
  <si>
    <t>Г. Петров</t>
  </si>
  <si>
    <t xml:space="preserve">                                                                                                                                   Печалба:                                        3854,436625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</si>
</sst>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\ &quot;лв.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23" sqref="E23"/>
    </sheetView>
  </sheetViews>
  <sheetFormatPr defaultRowHeight="14.4" x14ac:dyDescent="0.3"/>
  <cols>
    <col min="1" max="1" width="11.44140625" customWidth="1"/>
    <col min="2" max="2" width="16.109375" customWidth="1"/>
    <col min="3" max="3" width="15.88671875" customWidth="1"/>
    <col min="4" max="4" width="14.6640625" customWidth="1"/>
    <col min="5" max="5" width="16.88671875" customWidth="1"/>
    <col min="6" max="6" width="19.88671875" customWidth="1"/>
    <col min="9" max="9" width="19.88671875" customWidth="1"/>
    <col min="10" max="10" width="19.441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/>
      <c r="H1" s="1"/>
      <c r="I1" s="2" t="s">
        <v>2</v>
      </c>
      <c r="J1" s="2" t="s">
        <v>6</v>
      </c>
    </row>
    <row r="2" spans="1:10" x14ac:dyDescent="0.3">
      <c r="A2" s="10">
        <v>1001</v>
      </c>
      <c r="B2" s="10" t="s">
        <v>9</v>
      </c>
      <c r="C2" s="10" t="s">
        <v>7</v>
      </c>
      <c r="D2" s="11">
        <v>40198</v>
      </c>
      <c r="E2" s="12">
        <v>10000</v>
      </c>
      <c r="F2" s="13">
        <f>E2*VLOOKUP(C2,$I$2:$J$3,2,0)</f>
        <v>50</v>
      </c>
      <c r="H2">
        <v>2</v>
      </c>
      <c r="I2" s="2" t="s">
        <v>7</v>
      </c>
      <c r="J2" s="8">
        <v>5.0000000000000001E-3</v>
      </c>
    </row>
    <row r="3" spans="1:10" x14ac:dyDescent="0.3">
      <c r="A3" s="10">
        <v>1002</v>
      </c>
      <c r="B3" s="10" t="s">
        <v>10</v>
      </c>
      <c r="C3" s="10" t="s">
        <v>7</v>
      </c>
      <c r="D3" s="11">
        <v>40198</v>
      </c>
      <c r="E3" s="12">
        <v>9000</v>
      </c>
      <c r="F3" s="13">
        <f t="shared" ref="F3:F16" si="0">E3*VLOOKUP(C3,$I$2:$J$3,2,0)</f>
        <v>45</v>
      </c>
      <c r="H3">
        <v>3</v>
      </c>
      <c r="I3" s="2" t="s">
        <v>8</v>
      </c>
      <c r="J3" s="8">
        <v>0.12</v>
      </c>
    </row>
    <row r="4" spans="1:10" x14ac:dyDescent="0.3">
      <c r="A4" s="10">
        <v>1003</v>
      </c>
      <c r="B4" s="10" t="s">
        <v>11</v>
      </c>
      <c r="C4" s="10" t="s">
        <v>8</v>
      </c>
      <c r="D4" s="11">
        <v>40198</v>
      </c>
      <c r="E4" s="12">
        <v>6000</v>
      </c>
      <c r="F4" s="13">
        <f t="shared" si="0"/>
        <v>720</v>
      </c>
    </row>
    <row r="5" spans="1:10" x14ac:dyDescent="0.3">
      <c r="A5" s="10">
        <v>1004</v>
      </c>
      <c r="B5" s="10" t="s">
        <v>12</v>
      </c>
      <c r="C5" s="10" t="s">
        <v>8</v>
      </c>
      <c r="D5" s="11">
        <v>40198</v>
      </c>
      <c r="E5" s="12">
        <v>1000</v>
      </c>
      <c r="F5" s="13">
        <f t="shared" si="0"/>
        <v>120</v>
      </c>
    </row>
    <row r="6" spans="1:10" x14ac:dyDescent="0.3">
      <c r="A6" s="10">
        <v>1005</v>
      </c>
      <c r="B6" s="10" t="s">
        <v>13</v>
      </c>
      <c r="C6" s="10" t="s">
        <v>8</v>
      </c>
      <c r="D6" s="11">
        <v>40198</v>
      </c>
      <c r="E6" s="12">
        <v>6000</v>
      </c>
      <c r="F6" s="13">
        <f t="shared" si="0"/>
        <v>720</v>
      </c>
    </row>
    <row r="7" spans="1:10" x14ac:dyDescent="0.3">
      <c r="A7" s="4">
        <v>1006</v>
      </c>
      <c r="B7" s="4" t="s">
        <v>9</v>
      </c>
      <c r="C7" s="4" t="s">
        <v>7</v>
      </c>
      <c r="D7" s="6">
        <v>40229</v>
      </c>
      <c r="E7" s="7">
        <f>IF(C2=$I$2, E2+E2*VLOOKUP(C2, $I$2:$J$3,2,0),E2-E2*VLOOKUP(C2, $I$2:$J$3,2,0))</f>
        <v>10050</v>
      </c>
      <c r="F7" s="5">
        <f t="shared" si="0"/>
        <v>50.25</v>
      </c>
    </row>
    <row r="8" spans="1:10" x14ac:dyDescent="0.3">
      <c r="A8" s="4">
        <v>1007</v>
      </c>
      <c r="B8" s="4" t="s">
        <v>10</v>
      </c>
      <c r="C8" s="4" t="s">
        <v>7</v>
      </c>
      <c r="D8" s="6">
        <v>40229</v>
      </c>
      <c r="E8" s="7">
        <f t="shared" ref="E8:E16" si="1">IF(C3=$I$2, E3+E3*VLOOKUP(C3, $I$2:$J$3,2,0),E3-E3*VLOOKUP(C3, $I$2:$J$3,2,0))</f>
        <v>9045</v>
      </c>
      <c r="F8" s="5">
        <f t="shared" si="0"/>
        <v>45.225000000000001</v>
      </c>
    </row>
    <row r="9" spans="1:10" x14ac:dyDescent="0.3">
      <c r="A9" s="4">
        <v>1008</v>
      </c>
      <c r="B9" s="4" t="s">
        <v>11</v>
      </c>
      <c r="C9" s="4" t="s">
        <v>8</v>
      </c>
      <c r="D9" s="6">
        <v>40229</v>
      </c>
      <c r="E9" s="7">
        <f t="shared" si="1"/>
        <v>5280</v>
      </c>
      <c r="F9" s="5">
        <f t="shared" si="0"/>
        <v>633.6</v>
      </c>
    </row>
    <row r="10" spans="1:10" x14ac:dyDescent="0.3">
      <c r="A10" s="4">
        <v>1009</v>
      </c>
      <c r="B10" s="4" t="s">
        <v>12</v>
      </c>
      <c r="C10" s="4" t="s">
        <v>8</v>
      </c>
      <c r="D10" s="6">
        <v>40229</v>
      </c>
      <c r="E10" s="7">
        <f t="shared" si="1"/>
        <v>880</v>
      </c>
      <c r="F10" s="5">
        <f t="shared" si="0"/>
        <v>105.6</v>
      </c>
    </row>
    <row r="11" spans="1:10" x14ac:dyDescent="0.3">
      <c r="A11" s="4">
        <v>1010</v>
      </c>
      <c r="B11" s="4" t="s">
        <v>13</v>
      </c>
      <c r="C11" s="4" t="s">
        <v>8</v>
      </c>
      <c r="D11" s="6">
        <v>40229</v>
      </c>
      <c r="E11" s="7">
        <f t="shared" si="1"/>
        <v>5280</v>
      </c>
      <c r="F11" s="5">
        <f t="shared" si="0"/>
        <v>633.6</v>
      </c>
    </row>
    <row r="12" spans="1:10" x14ac:dyDescent="0.3">
      <c r="A12" s="10">
        <v>1011</v>
      </c>
      <c r="B12" s="10" t="s">
        <v>9</v>
      </c>
      <c r="C12" s="10" t="s">
        <v>7</v>
      </c>
      <c r="D12" s="11">
        <v>40257</v>
      </c>
      <c r="E12" s="12">
        <f t="shared" si="1"/>
        <v>10100.25</v>
      </c>
      <c r="F12" s="13">
        <f t="shared" si="0"/>
        <v>50.501249999999999</v>
      </c>
    </row>
    <row r="13" spans="1:10" x14ac:dyDescent="0.3">
      <c r="A13" s="10">
        <v>1012</v>
      </c>
      <c r="B13" s="10" t="s">
        <v>10</v>
      </c>
      <c r="C13" s="10" t="s">
        <v>7</v>
      </c>
      <c r="D13" s="11">
        <v>40257</v>
      </c>
      <c r="E13" s="12">
        <f t="shared" si="1"/>
        <v>9090.2250000000004</v>
      </c>
      <c r="F13" s="13">
        <f t="shared" si="0"/>
        <v>45.451125000000005</v>
      </c>
    </row>
    <row r="14" spans="1:10" x14ac:dyDescent="0.3">
      <c r="A14" s="10">
        <v>1013</v>
      </c>
      <c r="B14" s="10" t="s">
        <v>11</v>
      </c>
      <c r="C14" s="10" t="s">
        <v>8</v>
      </c>
      <c r="D14" s="11">
        <v>40257</v>
      </c>
      <c r="E14" s="12">
        <f t="shared" si="1"/>
        <v>4646.3999999999996</v>
      </c>
      <c r="F14" s="13">
        <f t="shared" si="0"/>
        <v>557.56799999999998</v>
      </c>
    </row>
    <row r="15" spans="1:10" x14ac:dyDescent="0.3">
      <c r="A15" s="10">
        <v>1014</v>
      </c>
      <c r="B15" s="10" t="s">
        <v>12</v>
      </c>
      <c r="C15" s="10" t="s">
        <v>8</v>
      </c>
      <c r="D15" s="11">
        <v>40257</v>
      </c>
      <c r="E15" s="12">
        <f t="shared" si="1"/>
        <v>774.4</v>
      </c>
      <c r="F15" s="13">
        <f t="shared" si="0"/>
        <v>92.927999999999997</v>
      </c>
    </row>
    <row r="16" spans="1:10" x14ac:dyDescent="0.3">
      <c r="A16" s="10">
        <v>1015</v>
      </c>
      <c r="B16" s="10" t="s">
        <v>13</v>
      </c>
      <c r="C16" s="10" t="s">
        <v>8</v>
      </c>
      <c r="D16" s="11">
        <v>40257</v>
      </c>
      <c r="E16" s="12">
        <f t="shared" si="1"/>
        <v>4646.3999999999996</v>
      </c>
      <c r="F16" s="13">
        <f>E16*VLOOKUP(C16,$I$2:$J$3,2,0)</f>
        <v>557.56799999999998</v>
      </c>
    </row>
    <row r="17" spans="1:6" x14ac:dyDescent="0.3">
      <c r="A17" s="14" t="s">
        <v>14</v>
      </c>
      <c r="B17" s="14"/>
      <c r="C17" s="14"/>
      <c r="D17" s="14"/>
      <c r="E17" s="14"/>
      <c r="F17" s="14"/>
    </row>
    <row r="18" spans="1:6" x14ac:dyDescent="0.3">
      <c r="A18" s="9"/>
      <c r="B18" s="9"/>
      <c r="C18" s="9"/>
      <c r="D18" s="9"/>
      <c r="E18" s="9"/>
      <c r="F18" s="9"/>
    </row>
  </sheetData>
  <mergeCells count="1">
    <mergeCell ref="A17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 Дани</dc:creator>
  <cp:lastModifiedBy>Nikolay Sinorov</cp:lastModifiedBy>
  <dcterms:created xsi:type="dcterms:W3CDTF">2020-04-03T09:42:08Z</dcterms:created>
  <dcterms:modified xsi:type="dcterms:W3CDTF">2020-04-07T19:20:40Z</dcterms:modified>
</cp:coreProperties>
</file>