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akkie\Documents\visual studio 2015\Projects\ZangyoKeisan\ZangyoKeisanTest\Test\単体テスト\"/>
    </mc:Choice>
  </mc:AlternateContent>
  <bookViews>
    <workbookView xWindow="0" yWindow="0" windowWidth="28800" windowHeight="10020"/>
  </bookViews>
  <sheets>
    <sheet name="99999 山田太郎" sheetId="1" r:id="rId1"/>
  </sheets>
  <definedNames>
    <definedName name="_xlnm.Print_Area" localSheetId="0">'99999 山田太郎'!$A$1:$AD$44</definedName>
    <definedName name="_xlnm.Print_Area">'99999 山田太郎'!$A$1:$O$44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8" i="1" l="1"/>
  <c r="W8" i="1"/>
  <c r="X8" i="1"/>
  <c r="Y8" i="1"/>
  <c r="Z8" i="1"/>
  <c r="AA8" i="1"/>
  <c r="AB8" i="1"/>
  <c r="AC8" i="1"/>
  <c r="V9" i="1"/>
  <c r="W9" i="1"/>
  <c r="X9" i="1"/>
  <c r="Y9" i="1"/>
  <c r="Z9" i="1"/>
  <c r="AA9" i="1"/>
  <c r="AB9" i="1"/>
  <c r="AC9" i="1"/>
  <c r="V10" i="1"/>
  <c r="W10" i="1"/>
  <c r="X10" i="1"/>
  <c r="Y10" i="1"/>
  <c r="Z10" i="1"/>
  <c r="AA10" i="1"/>
  <c r="AB10" i="1"/>
  <c r="AC10" i="1"/>
  <c r="V11" i="1"/>
  <c r="W11" i="1"/>
  <c r="X11" i="1"/>
  <c r="Y11" i="1"/>
  <c r="Z11" i="1"/>
  <c r="AA11" i="1"/>
  <c r="AB11" i="1"/>
  <c r="AC11" i="1"/>
  <c r="V12" i="1"/>
  <c r="W12" i="1"/>
  <c r="X12" i="1"/>
  <c r="Y12" i="1"/>
  <c r="Z12" i="1"/>
  <c r="AA12" i="1"/>
  <c r="AB12" i="1"/>
  <c r="AC12" i="1"/>
  <c r="V13" i="1"/>
  <c r="W13" i="1"/>
  <c r="X13" i="1"/>
  <c r="Y13" i="1"/>
  <c r="Z13" i="1"/>
  <c r="AA13" i="1"/>
  <c r="AB13" i="1"/>
  <c r="AC13" i="1"/>
  <c r="V14" i="1"/>
  <c r="W14" i="1"/>
  <c r="X14" i="1"/>
  <c r="Y14" i="1"/>
  <c r="Z14" i="1"/>
  <c r="AA14" i="1"/>
  <c r="AB14" i="1"/>
  <c r="AC14" i="1"/>
  <c r="V15" i="1"/>
  <c r="W15" i="1"/>
  <c r="X15" i="1"/>
  <c r="Y15" i="1"/>
  <c r="Z15" i="1"/>
  <c r="AA15" i="1"/>
  <c r="AB15" i="1"/>
  <c r="AC15" i="1"/>
  <c r="V16" i="1"/>
  <c r="W16" i="1"/>
  <c r="X16" i="1"/>
  <c r="Y16" i="1"/>
  <c r="Z16" i="1"/>
  <c r="AA16" i="1"/>
  <c r="AB16" i="1"/>
  <c r="AC16" i="1"/>
  <c r="V17" i="1"/>
  <c r="W17" i="1"/>
  <c r="X17" i="1"/>
  <c r="Y17" i="1"/>
  <c r="Z17" i="1"/>
  <c r="AA17" i="1"/>
  <c r="AB17" i="1"/>
  <c r="AC17" i="1"/>
  <c r="V18" i="1"/>
  <c r="W18" i="1"/>
  <c r="X18" i="1"/>
  <c r="Y18" i="1"/>
  <c r="Z18" i="1"/>
  <c r="AA18" i="1"/>
  <c r="AB18" i="1"/>
  <c r="AC18" i="1"/>
  <c r="V19" i="1"/>
  <c r="W19" i="1"/>
  <c r="X19" i="1"/>
  <c r="Y19" i="1"/>
  <c r="Z19" i="1"/>
  <c r="AA19" i="1"/>
  <c r="AB19" i="1"/>
  <c r="AC19" i="1"/>
  <c r="V20" i="1"/>
  <c r="W20" i="1"/>
  <c r="X20" i="1"/>
  <c r="Y20" i="1"/>
  <c r="Z20" i="1"/>
  <c r="AA20" i="1"/>
  <c r="AB20" i="1"/>
  <c r="AC20" i="1"/>
  <c r="V22" i="1"/>
  <c r="W22" i="1"/>
  <c r="X22" i="1"/>
  <c r="Y22" i="1"/>
  <c r="Z22" i="1"/>
  <c r="AA22" i="1"/>
  <c r="AB22" i="1"/>
  <c r="AC22" i="1"/>
  <c r="V23" i="1"/>
  <c r="W23" i="1"/>
  <c r="X23" i="1"/>
  <c r="Y23" i="1"/>
  <c r="Z23" i="1"/>
  <c r="AA23" i="1"/>
  <c r="AB23" i="1"/>
  <c r="AC23" i="1"/>
  <c r="V24" i="1"/>
  <c r="W24" i="1"/>
  <c r="X24" i="1"/>
  <c r="Y24" i="1"/>
  <c r="Z24" i="1"/>
  <c r="AA24" i="1"/>
  <c r="AB24" i="1"/>
  <c r="AC24" i="1"/>
  <c r="V25" i="1"/>
  <c r="W25" i="1"/>
  <c r="X25" i="1"/>
  <c r="Y25" i="1"/>
  <c r="Z25" i="1"/>
  <c r="AA25" i="1"/>
  <c r="AB25" i="1"/>
  <c r="AC25" i="1"/>
  <c r="V26" i="1"/>
  <c r="W26" i="1"/>
  <c r="X26" i="1"/>
  <c r="Y26" i="1"/>
  <c r="Z26" i="1"/>
  <c r="AA26" i="1"/>
  <c r="AB26" i="1"/>
  <c r="AC26" i="1"/>
  <c r="V27" i="1"/>
  <c r="W27" i="1"/>
  <c r="X27" i="1"/>
  <c r="Y27" i="1"/>
  <c r="Z27" i="1"/>
  <c r="AA27" i="1"/>
  <c r="AB27" i="1"/>
  <c r="AC27" i="1"/>
  <c r="V28" i="1"/>
  <c r="W28" i="1"/>
  <c r="X28" i="1"/>
  <c r="Y28" i="1"/>
  <c r="Z28" i="1"/>
  <c r="AA28" i="1"/>
  <c r="AB28" i="1"/>
  <c r="AC28" i="1"/>
  <c r="V29" i="1"/>
  <c r="W29" i="1"/>
  <c r="X29" i="1"/>
  <c r="Y29" i="1"/>
  <c r="Z29" i="1"/>
  <c r="AA29" i="1"/>
  <c r="AB29" i="1"/>
  <c r="AC29" i="1"/>
  <c r="V30" i="1"/>
  <c r="W30" i="1"/>
  <c r="X30" i="1"/>
  <c r="Y30" i="1"/>
  <c r="Z30" i="1"/>
  <c r="AA30" i="1"/>
  <c r="AB30" i="1"/>
  <c r="AC30" i="1"/>
  <c r="V31" i="1"/>
  <c r="W31" i="1"/>
  <c r="X31" i="1"/>
  <c r="Y31" i="1"/>
  <c r="Z31" i="1"/>
  <c r="AA31" i="1"/>
  <c r="AB31" i="1"/>
  <c r="AC31" i="1"/>
  <c r="V32" i="1"/>
  <c r="W32" i="1"/>
  <c r="X32" i="1"/>
  <c r="Y32" i="1"/>
  <c r="Z32" i="1"/>
  <c r="AA32" i="1"/>
  <c r="AB32" i="1"/>
  <c r="AC32" i="1"/>
  <c r="V33" i="1"/>
  <c r="W33" i="1"/>
  <c r="X33" i="1"/>
  <c r="Y33" i="1"/>
  <c r="Z33" i="1"/>
  <c r="AA33" i="1"/>
  <c r="AB33" i="1"/>
  <c r="AC33" i="1"/>
  <c r="V34" i="1"/>
  <c r="W34" i="1"/>
  <c r="X34" i="1"/>
  <c r="Y34" i="1"/>
  <c r="Z34" i="1"/>
  <c r="AA34" i="1"/>
  <c r="AB34" i="1"/>
  <c r="AC34" i="1"/>
  <c r="V35" i="1"/>
  <c r="W35" i="1"/>
  <c r="X35" i="1"/>
  <c r="Y35" i="1"/>
  <c r="Z35" i="1"/>
  <c r="AA35" i="1"/>
  <c r="AB35" i="1"/>
  <c r="AC35" i="1"/>
  <c r="V36" i="1"/>
  <c r="W36" i="1"/>
  <c r="X36" i="1"/>
  <c r="Y36" i="1"/>
  <c r="Z36" i="1"/>
  <c r="AA36" i="1"/>
  <c r="AB36" i="1"/>
  <c r="AC36" i="1"/>
  <c r="V37" i="1"/>
  <c r="W37" i="1"/>
  <c r="X37" i="1"/>
  <c r="Y37" i="1"/>
  <c r="Z37" i="1"/>
  <c r="AA37" i="1"/>
  <c r="AB37" i="1"/>
  <c r="AC37" i="1"/>
  <c r="V38" i="1"/>
  <c r="W38" i="1"/>
  <c r="X38" i="1"/>
  <c r="Y38" i="1"/>
  <c r="Z38" i="1"/>
  <c r="AA38" i="1"/>
  <c r="AB38" i="1"/>
  <c r="AC38" i="1"/>
  <c r="W21" i="1"/>
  <c r="X21" i="1"/>
  <c r="Y21" i="1"/>
  <c r="Z21" i="1"/>
  <c r="AA21" i="1"/>
  <c r="AB21" i="1"/>
  <c r="AC21" i="1"/>
  <c r="V21"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8" i="1"/>
  <c r="T9" i="1"/>
  <c r="U9" i="1"/>
  <c r="T10" i="1"/>
  <c r="U10" i="1"/>
  <c r="T11" i="1"/>
  <c r="U11" i="1"/>
  <c r="T12" i="1"/>
  <c r="U12" i="1"/>
  <c r="T13" i="1"/>
  <c r="U13" i="1"/>
  <c r="T14" i="1"/>
  <c r="U14" i="1"/>
  <c r="T15" i="1"/>
  <c r="U15" i="1"/>
  <c r="T16" i="1"/>
  <c r="U16" i="1"/>
  <c r="T17" i="1"/>
  <c r="U17" i="1"/>
  <c r="T18" i="1"/>
  <c r="U18" i="1"/>
  <c r="T19" i="1"/>
  <c r="U19" i="1"/>
  <c r="T20" i="1"/>
  <c r="U20" i="1"/>
  <c r="T21" i="1"/>
  <c r="U21" i="1"/>
  <c r="T22" i="1"/>
  <c r="U22" i="1"/>
  <c r="T23" i="1"/>
  <c r="U23" i="1"/>
  <c r="T24" i="1"/>
  <c r="U24" i="1"/>
  <c r="T25" i="1"/>
  <c r="U25" i="1"/>
  <c r="T26" i="1"/>
  <c r="U26" i="1"/>
  <c r="T27" i="1"/>
  <c r="U27" i="1"/>
  <c r="T28" i="1"/>
  <c r="U28" i="1"/>
  <c r="T29" i="1"/>
  <c r="U29" i="1"/>
  <c r="T30" i="1"/>
  <c r="U30" i="1"/>
  <c r="T31" i="1"/>
  <c r="U31" i="1"/>
  <c r="T32" i="1"/>
  <c r="U32" i="1"/>
  <c r="T33" i="1"/>
  <c r="U33" i="1"/>
  <c r="T34" i="1"/>
  <c r="U34" i="1"/>
  <c r="T35" i="1"/>
  <c r="U35" i="1"/>
  <c r="T36" i="1"/>
  <c r="U36" i="1"/>
  <c r="T37" i="1"/>
  <c r="U37" i="1"/>
  <c r="T38" i="1"/>
  <c r="U38" i="1"/>
  <c r="U8" i="1"/>
  <c r="T8" i="1"/>
  <c r="Q9" i="1"/>
  <c r="R9" i="1"/>
  <c r="S9" i="1"/>
  <c r="Q10" i="1"/>
  <c r="R10" i="1"/>
  <c r="S10" i="1"/>
  <c r="Q11" i="1"/>
  <c r="R11" i="1"/>
  <c r="S11" i="1"/>
  <c r="Q12" i="1"/>
  <c r="R12" i="1"/>
  <c r="S12" i="1"/>
  <c r="Q13" i="1"/>
  <c r="R13" i="1"/>
  <c r="S13" i="1"/>
  <c r="Q14" i="1"/>
  <c r="R14" i="1"/>
  <c r="S14" i="1"/>
  <c r="Q15" i="1"/>
  <c r="R15" i="1"/>
  <c r="S15" i="1"/>
  <c r="Q16" i="1"/>
  <c r="R16" i="1"/>
  <c r="S16" i="1"/>
  <c r="Q17" i="1"/>
  <c r="R17" i="1"/>
  <c r="S17" i="1"/>
  <c r="Q18" i="1"/>
  <c r="R18" i="1"/>
  <c r="S18" i="1"/>
  <c r="Q19" i="1"/>
  <c r="R19" i="1"/>
  <c r="S19" i="1"/>
  <c r="Q20" i="1"/>
  <c r="R20" i="1"/>
  <c r="S20" i="1"/>
  <c r="Q21" i="1"/>
  <c r="R21" i="1"/>
  <c r="S21" i="1"/>
  <c r="Q22" i="1"/>
  <c r="R22" i="1"/>
  <c r="S22" i="1"/>
  <c r="Q23" i="1"/>
  <c r="P23" i="1" s="1"/>
  <c r="R23" i="1"/>
  <c r="S23" i="1"/>
  <c r="Q24" i="1"/>
  <c r="R24" i="1"/>
  <c r="S24" i="1"/>
  <c r="Q25" i="1"/>
  <c r="R25" i="1"/>
  <c r="S25" i="1"/>
  <c r="Q26" i="1"/>
  <c r="R26" i="1"/>
  <c r="S26" i="1"/>
  <c r="Q27" i="1"/>
  <c r="P27" i="1" s="1"/>
  <c r="R27" i="1"/>
  <c r="S27" i="1"/>
  <c r="Q28" i="1"/>
  <c r="R28" i="1"/>
  <c r="S28" i="1"/>
  <c r="Q29" i="1"/>
  <c r="R29" i="1"/>
  <c r="S29" i="1"/>
  <c r="Q30" i="1"/>
  <c r="R30" i="1"/>
  <c r="S30" i="1"/>
  <c r="Q31" i="1"/>
  <c r="P31" i="1" s="1"/>
  <c r="R31" i="1"/>
  <c r="S31" i="1"/>
  <c r="Q32" i="1"/>
  <c r="R32" i="1"/>
  <c r="S32" i="1"/>
  <c r="Q33" i="1"/>
  <c r="R33" i="1"/>
  <c r="S33" i="1"/>
  <c r="Q34" i="1"/>
  <c r="R34" i="1"/>
  <c r="S34" i="1"/>
  <c r="P34" i="1" s="1"/>
  <c r="Q35" i="1"/>
  <c r="R35" i="1"/>
  <c r="S35" i="1"/>
  <c r="Q36" i="1"/>
  <c r="R36" i="1"/>
  <c r="S36" i="1"/>
  <c r="Q37" i="1"/>
  <c r="R37" i="1"/>
  <c r="S37" i="1"/>
  <c r="Q38" i="1"/>
  <c r="R38" i="1"/>
  <c r="S38" i="1"/>
  <c r="R8" i="1"/>
  <c r="Q8" i="1"/>
  <c r="S8" i="1"/>
  <c r="P13" i="1" l="1"/>
  <c r="P17" i="1"/>
  <c r="P9" i="1"/>
  <c r="P19" i="1"/>
  <c r="P15" i="1"/>
  <c r="P11" i="1"/>
  <c r="P35" i="1"/>
  <c r="P26" i="1"/>
  <c r="P37" i="1"/>
  <c r="P33" i="1"/>
  <c r="P29" i="1"/>
  <c r="P25" i="1"/>
  <c r="P21" i="1"/>
  <c r="P30" i="1"/>
  <c r="P22" i="1"/>
  <c r="P18" i="1"/>
  <c r="P14" i="1"/>
  <c r="P38" i="1"/>
  <c r="P24" i="1"/>
  <c r="P36" i="1"/>
  <c r="P20" i="1"/>
  <c r="P32" i="1"/>
  <c r="P16" i="1"/>
  <c r="P28" i="1"/>
  <c r="P12" i="1"/>
  <c r="P10" i="1"/>
  <c r="P8" i="1"/>
</calcChain>
</file>

<file path=xl/sharedStrings.xml><?xml version="1.0" encoding="utf-8"?>
<sst xmlns="http://schemas.openxmlformats.org/spreadsheetml/2006/main" count="368" uniqueCount="64">
  <si>
    <t>勤 務 報 告 書</t>
    <rPh sb="0" eb="1">
      <t>キン</t>
    </rPh>
    <rPh sb="2" eb="3">
      <t>ツトム</t>
    </rPh>
    <rPh sb="4" eb="5">
      <t>ホウ</t>
    </rPh>
    <rPh sb="6" eb="7">
      <t>コク</t>
    </rPh>
    <rPh sb="8" eb="9">
      <t>ショ</t>
    </rPh>
    <phoneticPr fontId="1"/>
  </si>
  <si>
    <t>所属：</t>
    <phoneticPr fontId="1"/>
  </si>
  <si>
    <t>氏名：</t>
    <phoneticPr fontId="1"/>
  </si>
  <si>
    <t>社員番号：</t>
    <rPh sb="2" eb="4">
      <t>バンゴウ</t>
    </rPh>
    <phoneticPr fontId="1"/>
  </si>
  <si>
    <t>日(曜)</t>
  </si>
  <si>
    <t>形態</t>
  </si>
  <si>
    <t>始業</t>
  </si>
  <si>
    <t>終業</t>
  </si>
  <si>
    <t>勤時</t>
  </si>
  <si>
    <t>休憩</t>
  </si>
  <si>
    <t>外出</t>
  </si>
  <si>
    <t>遅早</t>
  </si>
  <si>
    <t>自啓</t>
  </si>
  <si>
    <t>外残</t>
  </si>
  <si>
    <t>休出</t>
  </si>
  <si>
    <t>深夜</t>
  </si>
  <si>
    <t>備考</t>
    <phoneticPr fontId="1"/>
  </si>
  <si>
    <t>09:00</t>
  </si>
  <si>
    <t>20:30</t>
  </si>
  <si>
    <t>-</t>
  </si>
  <si>
    <t/>
  </si>
  <si>
    <t>21:00</t>
  </si>
  <si>
    <t>20:15</t>
  </si>
  <si>
    <t>所休日</t>
  </si>
  <si>
    <t>法休日</t>
  </si>
  <si>
    <t>20:00</t>
  </si>
  <si>
    <t>22:10</t>
  </si>
  <si>
    <t>21:10</t>
  </si>
  <si>
    <t>18:00</t>
  </si>
  <si>
    <t>18:30</t>
  </si>
  <si>
    <t>所休出</t>
  </si>
  <si>
    <t>13:00</t>
  </si>
  <si>
    <t>17:00</t>
  </si>
  <si>
    <t>休出済</t>
  </si>
  <si>
    <t>春分の日</t>
  </si>
  <si>
    <t>19:00</t>
  </si>
  <si>
    <t>19:30</t>
  </si>
  <si>
    <t>17:30</t>
  </si>
  <si>
    <t>合計</t>
    <rPh sb="0" eb="2">
      <t>ゴウケイ</t>
    </rPh>
    <phoneticPr fontId="1"/>
  </si>
  <si>
    <t>回数</t>
    <rPh sb="0" eb="2">
      <t>カイスウ</t>
    </rPh>
    <phoneticPr fontId="1"/>
  </si>
  <si>
    <t>出勤</t>
    <rPh sb="0" eb="2">
      <t>シュッキン</t>
    </rPh>
    <phoneticPr fontId="1"/>
  </si>
  <si>
    <t>遅刻</t>
    <rPh sb="0" eb="2">
      <t>チコク</t>
    </rPh>
    <phoneticPr fontId="1"/>
  </si>
  <si>
    <t>早退</t>
    <rPh sb="0" eb="2">
      <t>ソウタイ</t>
    </rPh>
    <phoneticPr fontId="1"/>
  </si>
  <si>
    <t>残業</t>
    <rPh sb="0" eb="2">
      <t>ザンギョウ</t>
    </rPh>
    <phoneticPr fontId="1"/>
  </si>
  <si>
    <t>休出</t>
    <rPh sb="0" eb="1">
      <t>キュウ</t>
    </rPh>
    <rPh sb="1" eb="2">
      <t>シュツ</t>
    </rPh>
    <phoneticPr fontId="1"/>
  </si>
  <si>
    <t>休日</t>
    <rPh sb="0" eb="2">
      <t>キュウジツ</t>
    </rPh>
    <phoneticPr fontId="1"/>
  </si>
  <si>
    <t>法定</t>
    <rPh sb="0" eb="2">
      <t>ホウテイ</t>
    </rPh>
    <phoneticPr fontId="1"/>
  </si>
  <si>
    <t>所定</t>
    <rPh sb="0" eb="2">
      <t>ショテイ</t>
    </rPh>
    <phoneticPr fontId="1"/>
  </si>
  <si>
    <t>振休</t>
    <rPh sb="0" eb="1">
      <t>オサム</t>
    </rPh>
    <rPh sb="1" eb="2">
      <t>キュウ</t>
    </rPh>
    <phoneticPr fontId="1"/>
  </si>
  <si>
    <t>休暇</t>
    <rPh sb="0" eb="2">
      <t>キュウカ</t>
    </rPh>
    <phoneticPr fontId="1"/>
  </si>
  <si>
    <t>有休</t>
    <rPh sb="0" eb="2">
      <t>ユウキュウ</t>
    </rPh>
    <phoneticPr fontId="1"/>
  </si>
  <si>
    <t>有時</t>
    <rPh sb="0" eb="1">
      <t>ユウ</t>
    </rPh>
    <rPh sb="1" eb="2">
      <t>ジ</t>
    </rPh>
    <phoneticPr fontId="1"/>
  </si>
  <si>
    <t>特休</t>
    <rPh sb="0" eb="1">
      <t>トク</t>
    </rPh>
    <rPh sb="1" eb="2">
      <t>キュウ</t>
    </rPh>
    <phoneticPr fontId="1"/>
  </si>
  <si>
    <t>その他</t>
    <rPh sb="2" eb="3">
      <t>タ</t>
    </rPh>
    <phoneticPr fontId="1"/>
  </si>
  <si>
    <t>代休</t>
    <rPh sb="0" eb="2">
      <t>ダイキュウ</t>
    </rPh>
    <phoneticPr fontId="1"/>
  </si>
  <si>
    <t>欠勤</t>
    <rPh sb="0" eb="2">
      <t>ケッキン</t>
    </rPh>
    <phoneticPr fontId="1"/>
  </si>
  <si>
    <t>代休発生</t>
    <rPh sb="0" eb="2">
      <t>ダイキュウ</t>
    </rPh>
    <phoneticPr fontId="1"/>
  </si>
  <si>
    <t>テストデータ作成用ソースコード</t>
    <rPh sb="6" eb="9">
      <t>サクセイヨウ</t>
    </rPh>
    <phoneticPr fontId="1"/>
  </si>
  <si>
    <t>日付</t>
    <rPh sb="0" eb="2">
      <t>ヒヅケ</t>
    </rPh>
    <phoneticPr fontId="1"/>
  </si>
  <si>
    <t>曜日</t>
    <rPh sb="0" eb="2">
      <t>ヨウビ</t>
    </rPh>
    <phoneticPr fontId="1"/>
  </si>
  <si>
    <t>⇒作業用</t>
    <rPh sb="1" eb="4">
      <t>サギョウヨウ</t>
    </rPh>
    <phoneticPr fontId="1"/>
  </si>
  <si>
    <t>AAA事業部</t>
    <rPh sb="3" eb="6">
      <t>ジギョウブ</t>
    </rPh>
    <phoneticPr fontId="1"/>
  </si>
  <si>
    <t>山田 太郎</t>
    <rPh sb="0" eb="2">
      <t>ヤマダ</t>
    </rPh>
    <rPh sb="3" eb="5">
      <t>タロウ</t>
    </rPh>
    <phoneticPr fontId="1"/>
  </si>
  <si>
    <t>テスト事業部</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</si>
</sst>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 mm&quot;月&quot;"/>
    <numFmt numFmtId="177" formatCode="dd\(aaa\)"/>
  </numFmts>
  <fonts count="5">
    <font>
      <sz val="11"/>
      <name val="ＭＳ Ｐゴシック"/>
      <family val="3"/>
      <charset val="128"/>
    </font>
    <font>
      <sz val="6"/>
      <name val="ＭＳ Ｐゴシック"/>
      <family val="3"/>
      <charset val="128"/>
    </font>
    <font>
      <b/>
      <sz val="14"/>
      <name val="ＭＳ Ｐゴシック"/>
      <family val="3"/>
      <charset val="128"/>
    </font>
    <font>
      <sz val="10"/>
      <name val="ＭＳ Ｐゴシック"/>
      <family val="3"/>
      <charset val="128"/>
    </font>
    <font>
      <sz val="8"/>
      <name val="ＭＳ Ｐゴシック"/>
      <family val="3"/>
      <charset val="128"/>
    </font>
  </fonts>
  <fills count="5">
    <fill>
      <patternFill patternType="none"/>
    </fill>
    <fill>
      <patternFill patternType="gray125"/>
    </fill>
    <fill>
      <patternFill patternType="solid">
        <fgColor indexed="41"/>
        <bgColor indexed="64"/>
      </patternFill>
    </fill>
    <fill>
      <patternFill patternType="solid">
        <fgColor theme="9" tint="0.79998168889431442"/>
        <bgColor indexed="64"/>
      </patternFill>
    </fill>
    <fill>
      <patternFill patternType="solid">
        <fgColor theme="0" tint="-0.14999847407452621"/>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2">
    <xf numFmtId="0" fontId="0" fillId="0" borderId="0" xfId="0">
      <alignment vertical="center"/>
    </xf>
    <xf numFmtId="0" fontId="0" fillId="0" borderId="0" xfId="0" applyFont="1" applyProtection="1">
      <alignment vertical="center"/>
    </xf>
    <xf numFmtId="0" fontId="2" fillId="0" borderId="0" xfId="0" applyFont="1" applyBorder="1" applyAlignment="1" applyProtection="1">
      <alignment vertical="center"/>
    </xf>
    <xf numFmtId="0" fontId="0" fillId="0" borderId="0" xfId="0" applyFont="1" applyBorder="1" applyAlignment="1" applyProtection="1">
      <alignment vertical="center"/>
    </xf>
    <xf numFmtId="0" fontId="0" fillId="0" borderId="0" xfId="0" applyFont="1" applyBorder="1" applyProtection="1">
      <alignment vertical="center"/>
    </xf>
    <xf numFmtId="0" fontId="3" fillId="0" borderId="0"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0" xfId="0" applyFont="1" applyFill="1" applyBorder="1" applyAlignment="1" applyProtection="1">
      <alignment vertical="center"/>
    </xf>
    <xf numFmtId="0" fontId="0" fillId="0" borderId="1" xfId="0" applyFont="1" applyBorder="1" applyProtection="1">
      <alignment vertical="center"/>
    </xf>
    <xf numFmtId="0" fontId="0" fillId="0" borderId="2" xfId="0" applyFont="1" applyBorder="1" applyProtection="1">
      <alignment vertical="center"/>
    </xf>
    <xf numFmtId="0" fontId="0" fillId="0" borderId="2" xfId="0" applyBorder="1" applyProtection="1">
      <alignment vertical="center"/>
    </xf>
    <xf numFmtId="0" fontId="0" fillId="2" borderId="3" xfId="0" applyFont="1" applyFill="1" applyBorder="1" applyAlignment="1" applyProtection="1">
      <alignment horizontal="center" vertical="center"/>
    </xf>
    <xf numFmtId="177" fontId="3" fillId="0" borderId="3" xfId="0" applyNumberFormat="1" applyFont="1" applyBorder="1" applyAlignment="1" applyProtection="1">
      <alignment horizontal="center" vertical="center"/>
    </xf>
    <xf numFmtId="0" fontId="3" fillId="0" borderId="3" xfId="0" applyFont="1" applyBorder="1" applyAlignment="1" applyProtection="1">
      <alignment horizontal="center" vertical="center"/>
    </xf>
    <xf numFmtId="2" fontId="3" fillId="0" borderId="3" xfId="0" applyNumberFormat="1" applyFont="1" applyBorder="1" applyAlignment="1" applyProtection="1">
      <alignment horizontal="center" vertical="center"/>
    </xf>
    <xf numFmtId="0" fontId="3" fillId="0" borderId="0" xfId="0" applyFont="1" applyProtection="1">
      <alignment vertical="center"/>
    </xf>
    <xf numFmtId="2" fontId="0" fillId="0" borderId="3" xfId="0" applyNumberFormat="1" applyBorder="1" applyAlignment="1" applyProtection="1">
      <alignment horizontal="center" vertical="center"/>
    </xf>
    <xf numFmtId="0" fontId="0" fillId="0" borderId="0" xfId="0" applyFont="1" applyAlignment="1" applyProtection="1">
      <alignment horizontal="center" vertical="center"/>
    </xf>
    <xf numFmtId="0" fontId="0" fillId="0" borderId="3" xfId="0" applyBorder="1" applyAlignment="1" applyProtection="1">
      <alignment horizontal="center" vertical="center"/>
    </xf>
    <xf numFmtId="0" fontId="0" fillId="0" borderId="7" xfId="0" applyFont="1" applyFill="1" applyBorder="1" applyAlignment="1" applyProtection="1">
      <alignment horizontal="center" vertical="center"/>
    </xf>
    <xf numFmtId="0" fontId="0" fillId="0" borderId="3" xfId="0" applyFont="1" applyBorder="1" applyAlignment="1" applyProtection="1">
      <alignment horizontal="center" vertical="center"/>
    </xf>
    <xf numFmtId="0" fontId="0" fillId="0" borderId="7" xfId="0" applyFont="1" applyBorder="1" applyAlignment="1" applyProtection="1">
      <alignment horizontal="center" vertical="center"/>
    </xf>
    <xf numFmtId="0" fontId="0" fillId="0" borderId="2" xfId="0" applyBorder="1" applyAlignment="1" applyProtection="1">
      <alignment vertical="center"/>
    </xf>
    <xf numFmtId="0" fontId="0" fillId="0" borderId="5" xfId="0" applyBorder="1" applyAlignment="1" applyProtection="1">
      <alignment vertical="center"/>
    </xf>
    <xf numFmtId="0" fontId="0" fillId="3" borderId="0" xfId="0" applyFont="1" applyFill="1" applyProtection="1">
      <alignment vertical="center"/>
    </xf>
    <xf numFmtId="0" fontId="0" fillId="3" borderId="0" xfId="0" applyFont="1" applyFill="1" applyBorder="1" applyAlignment="1" applyProtection="1">
      <alignment horizontal="center" vertical="center"/>
    </xf>
    <xf numFmtId="0" fontId="3" fillId="3" borderId="0" xfId="0" applyFont="1" applyFill="1" applyAlignment="1" applyProtection="1">
      <alignment vertical="center" wrapText="1"/>
    </xf>
    <xf numFmtId="0" fontId="0" fillId="4" borderId="0" xfId="0" applyFont="1" applyFill="1" applyProtection="1">
      <alignment vertical="center"/>
    </xf>
    <xf numFmtId="0" fontId="0" fillId="4" borderId="0" xfId="0" applyFont="1" applyFill="1" applyBorder="1" applyAlignment="1" applyProtection="1">
      <alignment horizontal="center" vertical="center"/>
    </xf>
    <xf numFmtId="0" fontId="0" fillId="4" borderId="3" xfId="0" applyFont="1" applyFill="1" applyBorder="1" applyAlignment="1" applyProtection="1">
      <alignment horizontal="center" vertical="center"/>
    </xf>
    <xf numFmtId="0" fontId="0" fillId="4" borderId="4" xfId="0" applyFont="1" applyFill="1" applyBorder="1" applyAlignment="1" applyProtection="1">
      <alignment vertical="center"/>
    </xf>
    <xf numFmtId="0" fontId="3" fillId="4" borderId="0" xfId="0" applyFont="1" applyFill="1" applyProtection="1">
      <alignment vertical="center"/>
    </xf>
    <xf numFmtId="0" fontId="4" fillId="0" borderId="4" xfId="0" applyFont="1" applyBorder="1" applyAlignment="1" applyProtection="1">
      <alignment vertical="center" wrapText="1"/>
    </xf>
    <xf numFmtId="0" fontId="4" fillId="0" borderId="2" xfId="0" applyFont="1" applyBorder="1" applyAlignment="1" applyProtection="1">
      <alignment vertical="center" wrapText="1"/>
    </xf>
    <xf numFmtId="0" fontId="4" fillId="0" borderId="5" xfId="0" applyFont="1" applyBorder="1" applyAlignment="1" applyProtection="1">
      <alignment vertical="center" wrapText="1"/>
    </xf>
    <xf numFmtId="0" fontId="0" fillId="2" borderId="3" xfId="0" applyFont="1" applyFill="1" applyBorder="1" applyAlignment="1" applyProtection="1">
      <alignment horizontal="center" vertical="center"/>
    </xf>
    <xf numFmtId="0" fontId="0" fillId="2" borderId="6" xfId="0" applyFont="1" applyFill="1" applyBorder="1" applyAlignment="1" applyProtection="1">
      <alignment horizontal="center" vertical="center" wrapText="1"/>
    </xf>
    <xf numFmtId="0" fontId="0" fillId="0" borderId="8" xfId="0" applyFont="1" applyBorder="1" applyAlignment="1" applyProtection="1">
      <alignment horizontal="center" vertical="center" wrapText="1"/>
    </xf>
    <xf numFmtId="176" fontId="2" fillId="0" borderId="0" xfId="0" applyNumberFormat="1" applyFont="1" applyBorder="1" applyAlignment="1" applyProtection="1">
      <alignment vertical="center"/>
    </xf>
    <xf numFmtId="0" fontId="0" fillId="2" borderId="4"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5" xfId="0" applyBorder="1" applyAlignment="1" applyProtection="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4"/>
  <sheetViews>
    <sheetView tabSelected="1" view="pageBreakPreview" zoomScaleNormal="100" zoomScaleSheetLayoutView="100" workbookViewId="0">
      <selection activeCell="F8" sqref="F8"/>
    </sheetView>
  </sheetViews>
  <sheetFormatPr defaultRowHeight="13.5"/>
  <cols>
    <col min="1" max="2" width="6.625" style="1" customWidth="1"/>
    <col min="3" max="4" width="5.875" style="1" customWidth="1"/>
    <col min="5" max="5" width="6.625" style="1" customWidth="1"/>
    <col min="6" max="9" width="5.875" style="1" customWidth="1"/>
    <col min="10" max="10" width="6.625" style="1" customWidth="1"/>
    <col min="11" max="12" width="5.875" style="1" customWidth="1"/>
    <col min="13" max="14" width="7.625" style="1" customWidth="1"/>
    <col min="15" max="15" width="5.875" style="1" customWidth="1"/>
    <col min="16" max="16" width="60" style="24" customWidth="1"/>
    <col min="17" max="20" width="9" style="27"/>
    <col min="21" max="21" width="9.875" style="27" customWidth="1"/>
    <col min="22" max="22" width="27.75" style="27" customWidth="1"/>
    <col min="23" max="23" width="29" style="27" customWidth="1"/>
    <col min="24" max="30" width="9" style="27"/>
    <col min="31" max="16384" width="9" style="1"/>
  </cols>
  <sheetData>
    <row r="1" spans="1:32" ht="21.75" customHeight="1">
      <c r="D1" s="38">
        <v>42795</v>
      </c>
      <c r="E1" s="38"/>
      <c r="F1" s="38"/>
      <c r="G1" s="2" t="s">
        <v>0</v>
      </c>
      <c r="H1" s="3"/>
      <c r="I1" s="4"/>
      <c r="J1" s="5"/>
      <c r="K1" s="6"/>
      <c r="L1" s="7"/>
      <c r="M1" s="7"/>
      <c r="N1" s="7"/>
      <c r="O1" s="7"/>
    </row>
    <row r="2" spans="1:32" ht="13.5" customHeight="1">
      <c r="J2" s="4"/>
      <c r="K2" s="4"/>
      <c r="L2" s="4"/>
      <c r="M2" s="4"/>
      <c r="N2" s="4"/>
      <c r="O2" s="4"/>
    </row>
    <row r="3" spans="1:32" ht="13.5" customHeight="1">
      <c r="B3" s="8" t="s">
        <v>1</v>
      </c>
      <c r="C3" s="8"/>
      <c r="D3" s="8" t="s">
        <v>61</v>
      </c>
      <c r="E3" s="8"/>
      <c r="F3" s="8"/>
      <c r="J3" s="4"/>
      <c r="K3" s="4"/>
      <c r="L3" s="4"/>
      <c r="M3" s="4"/>
      <c r="N3" s="4"/>
      <c r="O3" s="4"/>
    </row>
    <row r="4" spans="1:32">
      <c r="B4" s="9" t="s">
        <v>2</v>
      </c>
      <c r="C4" s="9"/>
      <c r="D4" s="9" t="s">
        <v>62</v>
      </c>
      <c r="E4" s="9"/>
      <c r="F4" s="9"/>
      <c r="L4" s="4"/>
      <c r="M4" s="4"/>
      <c r="N4" s="4"/>
      <c r="O4" s="4"/>
    </row>
    <row r="5" spans="1:32">
      <c r="B5" s="9" t="s">
        <v>3</v>
      </c>
      <c r="C5" s="9"/>
      <c r="D5" s="10">
        <v>99999</v>
      </c>
      <c r="E5" s="9"/>
      <c r="F5" s="9"/>
      <c r="L5" s="4"/>
      <c r="M5" s="4"/>
      <c r="N5" s="4"/>
      <c r="O5" s="4"/>
      <c r="Q5" s="27" t="s">
        <v>60</v>
      </c>
    </row>
    <row r="7" spans="1:32" ht="27" customHeight="1">
      <c r="A7" s="11" t="s">
        <v>4</v>
      </c>
      <c r="B7" s="11" t="s">
        <v>5</v>
      </c>
      <c r="C7" s="11" t="s">
        <v>6</v>
      </c>
      <c r="D7" s="11" t="s">
        <v>7</v>
      </c>
      <c r="E7" s="11" t="s">
        <v>8</v>
      </c>
      <c r="F7" s="11" t="s">
        <v>9</v>
      </c>
      <c r="G7" s="11" t="s">
        <v>10</v>
      </c>
      <c r="H7" s="11" t="s">
        <v>11</v>
      </c>
      <c r="I7" s="11" t="s">
        <v>12</v>
      </c>
      <c r="J7" s="11" t="s">
        <v>13</v>
      </c>
      <c r="K7" s="11" t="s">
        <v>14</v>
      </c>
      <c r="L7" s="11" t="s">
        <v>15</v>
      </c>
      <c r="M7" s="39" t="s">
        <v>16</v>
      </c>
      <c r="N7" s="40"/>
      <c r="O7" s="41"/>
      <c r="P7" s="25" t="s">
        <v>57</v>
      </c>
      <c r="Q7" s="28" t="s">
        <v>58</v>
      </c>
      <c r="R7" s="28" t="s">
        <v>59</v>
      </c>
      <c r="S7" s="29" t="s">
        <v>5</v>
      </c>
      <c r="T7" s="29" t="s">
        <v>6</v>
      </c>
      <c r="U7" s="29" t="s">
        <v>7</v>
      </c>
      <c r="V7" s="29" t="s">
        <v>8</v>
      </c>
      <c r="W7" s="29" t="s">
        <v>9</v>
      </c>
      <c r="X7" s="29" t="s">
        <v>10</v>
      </c>
      <c r="Y7" s="29" t="s">
        <v>11</v>
      </c>
      <c r="Z7" s="29" t="s">
        <v>12</v>
      </c>
      <c r="AA7" s="29" t="s">
        <v>13</v>
      </c>
      <c r="AB7" s="29" t="s">
        <v>14</v>
      </c>
      <c r="AC7" s="29" t="s">
        <v>15</v>
      </c>
      <c r="AD7" s="30" t="s">
        <v>16</v>
      </c>
      <c r="AE7" s="22"/>
      <c r="AF7" s="23"/>
    </row>
    <row r="8" spans="1:32" s="15" customFormat="1" ht="168.75" customHeight="1">
      <c r="A8" s="12">
        <v>42795</v>
      </c>
      <c r="B8" s="13" t="s">
        <v>63</v>
      </c>
      <c r="C8" s="13" t="s">
        <v>17</v>
      </c>
      <c r="D8" s="13" t="s">
        <v>18</v>
      </c>
      <c r="E8" s="14">
        <v>10</v>
      </c>
      <c r="F8" s="14">
        <v>1.5</v>
      </c>
      <c r="G8" s="13" t="s">
        <v>19</v>
      </c>
      <c r="H8" s="13" t="s">
        <v>19</v>
      </c>
      <c r="I8" s="13" t="s">
        <v>19</v>
      </c>
      <c r="J8" s="14">
        <v>2</v>
      </c>
      <c r="K8" s="13" t="s">
        <v>19</v>
      </c>
      <c r="L8" s="13" t="s">
        <v>19</v>
      </c>
      <c r="M8" s="32" t="s">
        <v>20</v>
      </c>
      <c r="N8" s="33"/>
      <c r="O8" s="34"/>
      <c r="P8" s="26" t="str">
        <f>CONCATENATE("new Kintai1dayTestData(",Q8, R8, S8,T8,U8,  V8, W8, X8, Y8, Z8, AA8, AB8, AC8, AD8, "),")</f>
        <v>new Kintai1dayTestData(new DateTime(2017, 3, 1),new DateTime(2017, 3, 1).DayOfWeek,"テスト事業部",new DateTime(2017, 3, 1, 9, 0, 0),new DateTime(2017, 3, 1, 20, 30, 0),new TimeSpan(10, 0, 0),new TimeSpan(1,30, 0),new TimeSpan(),new TimeSpan(),new TimeSpan(),new TimeSpan(2, 0, 0),new TimeSpan(),new TimeSpan(),""),</v>
      </c>
      <c r="Q8" s="31" t="str">
        <f>CONCATENATE("new DateTime(2017, 3, ",ROW()-7,"),")</f>
        <v>new DateTime(2017, 3, 1),</v>
      </c>
      <c r="R8" s="31" t="str">
        <f>CONCATENATE("new DateTime(2017, 3, ",ROW()-7,").DayOfWeek,")</f>
        <v>new DateTime(2017, 3, 1).DayOfWeek,</v>
      </c>
      <c r="S8" s="31" t="str">
        <f>CONCATENATE("""",B8,""",")</f>
        <v>"テスト事業部",</v>
      </c>
      <c r="T8" s="31" t="str">
        <f>IF(C8="-", "null,", CONCATENATE("new DateTime(2017, 3, ",ROW()-7,", ",TEXT(MID(C8,1,2),"0"),", ",TEXT(MID(C8,4,2),"0"),", 0),",""))</f>
        <v>new DateTime(2017, 3, 1, 9, 0, 0),</v>
      </c>
      <c r="U8" s="31" t="str">
        <f>IF(D8="-", "null,", CONCATENATE("new DateTime(2017, 3, ",ROW()-7,", ",TEXT(MID(D8,1,2),"0"),", ",TEXT(MID(D8,4,2),"0"),", 0),",""))</f>
        <v>new DateTime(2017, 3, 1, 20, 30, 0),</v>
      </c>
      <c r="V8" s="31" t="str">
        <f t="shared" ref="V8:V20" si="0">IF(E8="-","new TimeSpan(),",CONCATENATE("new TimeSpan(",IF(ISERROR(FIND(".",E8)),E8&amp;", 0",LEFT(E8,FIND(".",E8)-1)&amp;","&amp;ROUND(_xlfn.NUMBERVALUE("0."&amp;RIGHT(E8,LEN(E8) - FIND(".", E8)))*60, 0)),", 0),"))</f>
        <v>new TimeSpan(10, 0, 0),</v>
      </c>
      <c r="W8" s="31" t="str">
        <f t="shared" ref="W8:W20" si="1">IF(F8="-","new TimeSpan(),",CONCATENATE("new TimeSpan(",IF(ISERROR(FIND(".",F8)),F8&amp;", 0",LEFT(F8,FIND(".",F8)-1)&amp;","&amp;ROUND(_xlfn.NUMBERVALUE("0."&amp;RIGHT(F8,LEN(F8) - FIND(".", F8)))*60, 0)),", 0),"))</f>
        <v>new TimeSpan(1,30, 0),</v>
      </c>
      <c r="X8" s="31" t="str">
        <f t="shared" ref="X8:X20" si="2">IF(G8="-","new TimeSpan(),",CONCATENATE("new TimeSpan(",IF(ISERROR(FIND(".",G8)),G8&amp;", 0",LEFT(G8,FIND(".",G8)-1)&amp;","&amp;ROUND(_xlfn.NUMBERVALUE("0."&amp;RIGHT(G8,LEN(G8) - FIND(".", G8)))*60, 0)),", 0),"))</f>
        <v>new TimeSpan(),</v>
      </c>
      <c r="Y8" s="31" t="str">
        <f t="shared" ref="Y8:Y20" si="3">IF(H8="-","new TimeSpan(),",CONCATENATE("new TimeSpan(",IF(ISERROR(FIND(".",H8)),H8&amp;", 0",LEFT(H8,FIND(".",H8)-1)&amp;","&amp;ROUND(_xlfn.NUMBERVALUE("0."&amp;RIGHT(H8,LEN(H8) - FIND(".", H8)))*60, 0)),", 0),"))</f>
        <v>new TimeSpan(),</v>
      </c>
      <c r="Z8" s="31" t="str">
        <f t="shared" ref="Z8:Z20" si="4">IF(I8="-","new TimeSpan(),",CONCATENATE("new TimeSpan(",IF(ISERROR(FIND(".",I8)),I8&amp;", 0",LEFT(I8,FIND(".",I8)-1)&amp;","&amp;ROUND(_xlfn.NUMBERVALUE("0."&amp;RIGHT(I8,LEN(I8) - FIND(".", I8)))*60, 0)),", 0),"))</f>
        <v>new TimeSpan(),</v>
      </c>
      <c r="AA8" s="31" t="str">
        <f t="shared" ref="AA8:AA20" si="5">IF(J8="-","new TimeSpan(),",CONCATENATE("new TimeSpan(",IF(ISERROR(FIND(".",J8)),J8&amp;", 0",LEFT(J8,FIND(".",J8)-1)&amp;","&amp;ROUND(_xlfn.NUMBERVALUE("0."&amp;RIGHT(J8,LEN(J8) - FIND(".", J8)))*60, 0)),", 0),"))</f>
        <v>new TimeSpan(2, 0, 0),</v>
      </c>
      <c r="AB8" s="31" t="str">
        <f t="shared" ref="AB8:AB20" si="6">IF(K8="-","new TimeSpan(),",CONCATENATE("new TimeSpan(",IF(ISERROR(FIND(".",K8)),K8&amp;", 0",LEFT(K8,FIND(".",K8)-1)&amp;","&amp;ROUND(_xlfn.NUMBERVALUE("0."&amp;RIGHT(K8,LEN(K8) - FIND(".", K8)))*60, 0)),", 0),"))</f>
        <v>new TimeSpan(),</v>
      </c>
      <c r="AC8" s="31" t="str">
        <f t="shared" ref="AC8:AC20" si="7">IF(L8="-","new TimeSpan(),",CONCATENATE("new TimeSpan(",IF(ISERROR(FIND(".",L8)),L8&amp;", 0",LEFT(L8,FIND(".",L8)-1)&amp;","&amp;ROUND(_xlfn.NUMBERVALUE("0."&amp;RIGHT(L8,LEN(L8) - FIND(".", L8)))*60, 0)),", 0),"))</f>
        <v>new TimeSpan(),</v>
      </c>
      <c r="AD8" s="31" t="str">
        <f>CONCATENATE("""",M8,"""")</f>
        <v>""</v>
      </c>
    </row>
    <row r="9" spans="1:32" s="15" customFormat="1" ht="19.5" customHeight="1">
      <c r="A9" s="12">
        <v>42796</v>
      </c>
      <c r="B9" s="13" t="s">
        <v>63</v>
      </c>
      <c r="C9" s="13" t="s">
        <v>17</v>
      </c>
      <c r="D9" s="13" t="s">
        <v>21</v>
      </c>
      <c r="E9" s="14">
        <v>9.5</v>
      </c>
      <c r="F9" s="14">
        <v>2.5</v>
      </c>
      <c r="G9" s="13" t="s">
        <v>19</v>
      </c>
      <c r="H9" s="13" t="s">
        <v>19</v>
      </c>
      <c r="I9" s="13" t="s">
        <v>19</v>
      </c>
      <c r="J9" s="14">
        <v>1.5</v>
      </c>
      <c r="K9" s="13" t="s">
        <v>19</v>
      </c>
      <c r="L9" s="13" t="s">
        <v>19</v>
      </c>
      <c r="M9" s="32" t="s">
        <v>20</v>
      </c>
      <c r="N9" s="33"/>
      <c r="O9" s="34"/>
      <c r="P9" s="26" t="str">
        <f t="shared" ref="P9:P38" si="8">CONCATENATE("new Kintai1dayTestData(",Q9, R9, S9,T9,U9,  V9, W9, X9, Y9, Z9, AA9, AB9, AC9, AD9, "),")</f>
        <v>new Kintai1dayTestData(new DateTime(2017, 3, 2),new DateTime(2017, 3, 2).DayOfWeek,"テスト事業部",new DateTime(2017, 3, 2, 9, 0, 0),new DateTime(2017, 3, 2, 21, 0, 0),new TimeSpan(9,30, 0),new TimeSpan(2,30, 0),new TimeSpan(),new TimeSpan(),new TimeSpan(),new TimeSpan(1,30, 0),new TimeSpan(),new TimeSpan(),""),</v>
      </c>
      <c r="Q9" s="31" t="str">
        <f t="shared" ref="Q9:Q38" si="9">CONCATENATE("new DateTime(2017, 3, ",ROW()-7,"),")</f>
        <v>new DateTime(2017, 3, 2),</v>
      </c>
      <c r="R9" s="31" t="str">
        <f t="shared" ref="R9:R38" si="10">CONCATENATE("new DateTime(2017, 3, ",ROW()-7,").DayOfWeek,")</f>
        <v>new DateTime(2017, 3, 2).DayOfWeek,</v>
      </c>
      <c r="S9" s="31" t="str">
        <f t="shared" ref="S9:S38" si="11">CONCATENATE("""",B9,""",")</f>
        <v>"テスト事業部",</v>
      </c>
      <c r="T9" s="31" t="str">
        <f t="shared" ref="T9:T38" si="12">IF(C9="-", "null,", CONCATENATE("new DateTime(2017, 3, ",ROW()-7,", ",TEXT(MID(C9,1,2),"0"),", ",TEXT(MID(C9,4,2),"0"),", 0),",""))</f>
        <v>new DateTime(2017, 3, 2, 9, 0, 0),</v>
      </c>
      <c r="U9" s="31" t="str">
        <f t="shared" ref="U9:U38" si="13">IF(D9="-", "null,", CONCATENATE("new DateTime(2017, 3, ",ROW()-7,", ",TEXT(MID(D9,1,2),"0"),", ",TEXT(MID(D9,4,2),"0"),", 0),",""))</f>
        <v>new DateTime(2017, 3, 2, 21, 0, 0),</v>
      </c>
      <c r="V9" s="31" t="str">
        <f t="shared" si="0"/>
        <v>new TimeSpan(9,30, 0),</v>
      </c>
      <c r="W9" s="31" t="str">
        <f t="shared" si="1"/>
        <v>new TimeSpan(2,30, 0),</v>
      </c>
      <c r="X9" s="31" t="str">
        <f t="shared" si="2"/>
        <v>new TimeSpan(),</v>
      </c>
      <c r="Y9" s="31" t="str">
        <f t="shared" si="3"/>
        <v>new TimeSpan(),</v>
      </c>
      <c r="Z9" s="31" t="str">
        <f t="shared" si="4"/>
        <v>new TimeSpan(),</v>
      </c>
      <c r="AA9" s="31" t="str">
        <f t="shared" si="5"/>
        <v>new TimeSpan(1,30, 0),</v>
      </c>
      <c r="AB9" s="31" t="str">
        <f t="shared" si="6"/>
        <v>new TimeSpan(),</v>
      </c>
      <c r="AC9" s="31" t="str">
        <f t="shared" si="7"/>
        <v>new TimeSpan(),</v>
      </c>
      <c r="AD9" s="31" t="str">
        <f t="shared" ref="AD9:AD38" si="14">CONCATENATE("""",M9,"""")</f>
        <v>""</v>
      </c>
    </row>
    <row r="10" spans="1:32" s="15" customFormat="1" ht="19.5" customHeight="1">
      <c r="A10" s="12">
        <v>42797</v>
      </c>
      <c r="B10" s="13" t="s">
        <v>63</v>
      </c>
      <c r="C10" s="13" t="s">
        <v>17</v>
      </c>
      <c r="D10" s="13" t="s">
        <v>22</v>
      </c>
      <c r="E10" s="14">
        <v>9.75</v>
      </c>
      <c r="F10" s="14">
        <v>1.5</v>
      </c>
      <c r="G10" s="13" t="s">
        <v>19</v>
      </c>
      <c r="H10" s="13" t="s">
        <v>19</v>
      </c>
      <c r="I10" s="13" t="s">
        <v>19</v>
      </c>
      <c r="J10" s="14">
        <v>1.75</v>
      </c>
      <c r="K10" s="13" t="s">
        <v>19</v>
      </c>
      <c r="L10" s="13" t="s">
        <v>19</v>
      </c>
      <c r="M10" s="32" t="s">
        <v>20</v>
      </c>
      <c r="N10" s="33"/>
      <c r="O10" s="34"/>
      <c r="P10" s="26" t="str">
        <f t="shared" si="8"/>
        <v>new Kintai1dayTestData(new DateTime(2017, 3, 3),new DateTime(2017, 3, 3).DayOfWeek,"テスト事業部",new DateTime(2017, 3, 3, 9, 0, 0),new DateTime(2017, 3, 3, 20, 15, 0),new TimeSpan(9,45, 0),new TimeSpan(1,30, 0),new TimeSpan(),new TimeSpan(),new TimeSpan(),new TimeSpan(1,45, 0),new TimeSpan(),new TimeSpan(),""),</v>
      </c>
      <c r="Q10" s="31" t="str">
        <f t="shared" si="9"/>
        <v>new DateTime(2017, 3, 3),</v>
      </c>
      <c r="R10" s="31" t="str">
        <f t="shared" si="10"/>
        <v>new DateTime(2017, 3, 3).DayOfWeek,</v>
      </c>
      <c r="S10" s="31" t="str">
        <f t="shared" si="11"/>
        <v>"テスト事業部",</v>
      </c>
      <c r="T10" s="31" t="str">
        <f t="shared" si="12"/>
        <v>new DateTime(2017, 3, 3, 9, 0, 0),</v>
      </c>
      <c r="U10" s="31" t="str">
        <f t="shared" si="13"/>
        <v>new DateTime(2017, 3, 3, 20, 15, 0),</v>
      </c>
      <c r="V10" s="31" t="str">
        <f t="shared" si="0"/>
        <v>new TimeSpan(9,45, 0),</v>
      </c>
      <c r="W10" s="31" t="str">
        <f t="shared" si="1"/>
        <v>new TimeSpan(1,30, 0),</v>
      </c>
      <c r="X10" s="31" t="str">
        <f t="shared" si="2"/>
        <v>new TimeSpan(),</v>
      </c>
      <c r="Y10" s="31" t="str">
        <f t="shared" si="3"/>
        <v>new TimeSpan(),</v>
      </c>
      <c r="Z10" s="31" t="str">
        <f t="shared" si="4"/>
        <v>new TimeSpan(),</v>
      </c>
      <c r="AA10" s="31" t="str">
        <f t="shared" si="5"/>
        <v>new TimeSpan(1,45, 0),</v>
      </c>
      <c r="AB10" s="31" t="str">
        <f t="shared" si="6"/>
        <v>new TimeSpan(),</v>
      </c>
      <c r="AC10" s="31" t="str">
        <f t="shared" si="7"/>
        <v>new TimeSpan(),</v>
      </c>
      <c r="AD10" s="31" t="str">
        <f t="shared" si="14"/>
        <v>""</v>
      </c>
    </row>
    <row r="11" spans="1:32" s="15" customFormat="1" ht="19.5" customHeight="1">
      <c r="A11" s="12">
        <v>42798</v>
      </c>
      <c r="B11" s="13" t="s">
        <v>23</v>
      </c>
      <c r="C11" s="13" t="s">
        <v>19</v>
      </c>
      <c r="D11" s="13" t="s">
        <v>19</v>
      </c>
      <c r="E11" s="13" t="s">
        <v>19</v>
      </c>
      <c r="F11" s="13" t="s">
        <v>19</v>
      </c>
      <c r="G11" s="13" t="s">
        <v>19</v>
      </c>
      <c r="H11" s="13" t="s">
        <v>19</v>
      </c>
      <c r="I11" s="13" t="s">
        <v>19</v>
      </c>
      <c r="J11" s="13" t="s">
        <v>19</v>
      </c>
      <c r="K11" s="13" t="s">
        <v>19</v>
      </c>
      <c r="L11" s="13" t="s">
        <v>19</v>
      </c>
      <c r="M11" s="32" t="s">
        <v>20</v>
      </c>
      <c r="N11" s="33"/>
      <c r="O11" s="34"/>
      <c r="P11" s="26" t="str">
        <f t="shared" si="8"/>
        <v>new Kintai1dayTestData(new DateTime(2017, 3, 4),new DateTime(2017, 3, 4).DayOfWeek,"所休日",null,null,new TimeSpan(),new TimeSpan(),new TimeSpan(),new TimeSpan(),new TimeSpan(),new TimeSpan(),new TimeSpan(),new TimeSpan(),""),</v>
      </c>
      <c r="Q11" s="31" t="str">
        <f t="shared" si="9"/>
        <v>new DateTime(2017, 3, 4),</v>
      </c>
      <c r="R11" s="31" t="str">
        <f t="shared" si="10"/>
        <v>new DateTime(2017, 3, 4).DayOfWeek,</v>
      </c>
      <c r="S11" s="31" t="str">
        <f t="shared" si="11"/>
        <v>"所休日",</v>
      </c>
      <c r="T11" s="31" t="str">
        <f t="shared" si="12"/>
        <v>null,</v>
      </c>
      <c r="U11" s="31" t="str">
        <f t="shared" si="13"/>
        <v>null,</v>
      </c>
      <c r="V11" s="31" t="str">
        <f t="shared" si="0"/>
        <v>new TimeSpan(),</v>
      </c>
      <c r="W11" s="31" t="str">
        <f t="shared" si="1"/>
        <v>new TimeSpan(),</v>
      </c>
      <c r="X11" s="31" t="str">
        <f t="shared" si="2"/>
        <v>new TimeSpan(),</v>
      </c>
      <c r="Y11" s="31" t="str">
        <f t="shared" si="3"/>
        <v>new TimeSpan(),</v>
      </c>
      <c r="Z11" s="31" t="str">
        <f t="shared" si="4"/>
        <v>new TimeSpan(),</v>
      </c>
      <c r="AA11" s="31" t="str">
        <f t="shared" si="5"/>
        <v>new TimeSpan(),</v>
      </c>
      <c r="AB11" s="31" t="str">
        <f t="shared" si="6"/>
        <v>new TimeSpan(),</v>
      </c>
      <c r="AC11" s="31" t="str">
        <f t="shared" si="7"/>
        <v>new TimeSpan(),</v>
      </c>
      <c r="AD11" s="31" t="str">
        <f t="shared" si="14"/>
        <v>""</v>
      </c>
    </row>
    <row r="12" spans="1:32" s="15" customFormat="1" ht="19.5" customHeight="1">
      <c r="A12" s="12">
        <v>42799</v>
      </c>
      <c r="B12" s="13" t="s">
        <v>24</v>
      </c>
      <c r="C12" s="13" t="s">
        <v>19</v>
      </c>
      <c r="D12" s="13" t="s">
        <v>19</v>
      </c>
      <c r="E12" s="13" t="s">
        <v>19</v>
      </c>
      <c r="F12" s="13" t="s">
        <v>19</v>
      </c>
      <c r="G12" s="13" t="s">
        <v>19</v>
      </c>
      <c r="H12" s="13" t="s">
        <v>19</v>
      </c>
      <c r="I12" s="13" t="s">
        <v>19</v>
      </c>
      <c r="J12" s="13" t="s">
        <v>19</v>
      </c>
      <c r="K12" s="13" t="s">
        <v>19</v>
      </c>
      <c r="L12" s="13" t="s">
        <v>19</v>
      </c>
      <c r="M12" s="32" t="s">
        <v>20</v>
      </c>
      <c r="N12" s="33"/>
      <c r="O12" s="34"/>
      <c r="P12" s="26" t="str">
        <f t="shared" si="8"/>
        <v>new Kintai1dayTestData(new DateTime(2017, 3, 5),new DateTime(2017, 3, 5).DayOfWeek,"法休日",null,null,new TimeSpan(),new TimeSpan(),new TimeSpan(),new TimeSpan(),new TimeSpan(),new TimeSpan(),new TimeSpan(),new TimeSpan(),""),</v>
      </c>
      <c r="Q12" s="31" t="str">
        <f t="shared" si="9"/>
        <v>new DateTime(2017, 3, 5),</v>
      </c>
      <c r="R12" s="31" t="str">
        <f t="shared" si="10"/>
        <v>new DateTime(2017, 3, 5).DayOfWeek,</v>
      </c>
      <c r="S12" s="31" t="str">
        <f t="shared" si="11"/>
        <v>"法休日",</v>
      </c>
      <c r="T12" s="31" t="str">
        <f t="shared" si="12"/>
        <v>null,</v>
      </c>
      <c r="U12" s="31" t="str">
        <f t="shared" si="13"/>
        <v>null,</v>
      </c>
      <c r="V12" s="31" t="str">
        <f t="shared" si="0"/>
        <v>new TimeSpan(),</v>
      </c>
      <c r="W12" s="31" t="str">
        <f t="shared" si="1"/>
        <v>new TimeSpan(),</v>
      </c>
      <c r="X12" s="31" t="str">
        <f t="shared" si="2"/>
        <v>new TimeSpan(),</v>
      </c>
      <c r="Y12" s="31" t="str">
        <f t="shared" si="3"/>
        <v>new TimeSpan(),</v>
      </c>
      <c r="Z12" s="31" t="str">
        <f t="shared" si="4"/>
        <v>new TimeSpan(),</v>
      </c>
      <c r="AA12" s="31" t="str">
        <f t="shared" si="5"/>
        <v>new TimeSpan(),</v>
      </c>
      <c r="AB12" s="31" t="str">
        <f t="shared" si="6"/>
        <v>new TimeSpan(),</v>
      </c>
      <c r="AC12" s="31" t="str">
        <f t="shared" si="7"/>
        <v>new TimeSpan(),</v>
      </c>
      <c r="AD12" s="31" t="str">
        <f t="shared" si="14"/>
        <v>""</v>
      </c>
    </row>
    <row r="13" spans="1:32" s="15" customFormat="1" ht="19.5" customHeight="1">
      <c r="A13" s="12">
        <v>42800</v>
      </c>
      <c r="B13" s="13" t="s">
        <v>63</v>
      </c>
      <c r="C13" s="13" t="s">
        <v>17</v>
      </c>
      <c r="D13" s="13" t="s">
        <v>21</v>
      </c>
      <c r="E13" s="14">
        <v>10.5</v>
      </c>
      <c r="F13" s="14">
        <v>1.5</v>
      </c>
      <c r="G13" s="13" t="s">
        <v>19</v>
      </c>
      <c r="H13" s="13" t="s">
        <v>19</v>
      </c>
      <c r="I13" s="13" t="s">
        <v>19</v>
      </c>
      <c r="J13" s="14">
        <v>2.5</v>
      </c>
      <c r="K13" s="13" t="s">
        <v>19</v>
      </c>
      <c r="L13" s="13" t="s">
        <v>19</v>
      </c>
      <c r="M13" s="32" t="s">
        <v>20</v>
      </c>
      <c r="N13" s="33"/>
      <c r="O13" s="34"/>
      <c r="P13" s="26" t="str">
        <f t="shared" si="8"/>
        <v>new Kintai1dayTestData(new DateTime(2017, 3, 6),new DateTime(2017, 3, 6).DayOfWeek,"テスト事業部",new DateTime(2017, 3, 6, 9, 0, 0),new DateTime(2017, 3, 6, 21, 0, 0),new TimeSpan(10,30, 0),new TimeSpan(1,30, 0),new TimeSpan(),new TimeSpan(),new TimeSpan(),new TimeSpan(2,30, 0),new TimeSpan(),new TimeSpan(),""),</v>
      </c>
      <c r="Q13" s="31" t="str">
        <f t="shared" si="9"/>
        <v>new DateTime(2017, 3, 6),</v>
      </c>
      <c r="R13" s="31" t="str">
        <f t="shared" si="10"/>
        <v>new DateTime(2017, 3, 6).DayOfWeek,</v>
      </c>
      <c r="S13" s="31" t="str">
        <f t="shared" si="11"/>
        <v>"テスト事業部",</v>
      </c>
      <c r="T13" s="31" t="str">
        <f t="shared" si="12"/>
        <v>new DateTime(2017, 3, 6, 9, 0, 0),</v>
      </c>
      <c r="U13" s="31" t="str">
        <f t="shared" si="13"/>
        <v>new DateTime(2017, 3, 6, 21, 0, 0),</v>
      </c>
      <c r="V13" s="31" t="str">
        <f t="shared" si="0"/>
        <v>new TimeSpan(10,30, 0),</v>
      </c>
      <c r="W13" s="31" t="str">
        <f t="shared" si="1"/>
        <v>new TimeSpan(1,30, 0),</v>
      </c>
      <c r="X13" s="31" t="str">
        <f t="shared" si="2"/>
        <v>new TimeSpan(),</v>
      </c>
      <c r="Y13" s="31" t="str">
        <f t="shared" si="3"/>
        <v>new TimeSpan(),</v>
      </c>
      <c r="Z13" s="31" t="str">
        <f t="shared" si="4"/>
        <v>new TimeSpan(),</v>
      </c>
      <c r="AA13" s="31" t="str">
        <f t="shared" si="5"/>
        <v>new TimeSpan(2,30, 0),</v>
      </c>
      <c r="AB13" s="31" t="str">
        <f t="shared" si="6"/>
        <v>new TimeSpan(),</v>
      </c>
      <c r="AC13" s="31" t="str">
        <f t="shared" si="7"/>
        <v>new TimeSpan(),</v>
      </c>
      <c r="AD13" s="31" t="str">
        <f t="shared" si="14"/>
        <v>""</v>
      </c>
    </row>
    <row r="14" spans="1:32" s="15" customFormat="1" ht="19.5" customHeight="1">
      <c r="A14" s="12">
        <v>42801</v>
      </c>
      <c r="B14" s="13" t="s">
        <v>63</v>
      </c>
      <c r="C14" s="13" t="s">
        <v>17</v>
      </c>
      <c r="D14" s="13" t="s">
        <v>21</v>
      </c>
      <c r="E14" s="14">
        <v>10.5</v>
      </c>
      <c r="F14" s="14">
        <v>1.5</v>
      </c>
      <c r="G14" s="13" t="s">
        <v>19</v>
      </c>
      <c r="H14" s="13" t="s">
        <v>19</v>
      </c>
      <c r="I14" s="13" t="s">
        <v>19</v>
      </c>
      <c r="J14" s="14">
        <v>2.5</v>
      </c>
      <c r="K14" s="13" t="s">
        <v>19</v>
      </c>
      <c r="L14" s="13" t="s">
        <v>19</v>
      </c>
      <c r="M14" s="32"/>
      <c r="N14" s="33"/>
      <c r="O14" s="34"/>
      <c r="P14" s="26" t="str">
        <f t="shared" si="8"/>
        <v>new Kintai1dayTestData(new DateTime(2017, 3, 7),new DateTime(2017, 3, 7).DayOfWeek,"テスト事業部",new DateTime(2017, 3, 7, 9, 0, 0),new DateTime(2017, 3, 7, 21, 0, 0),new TimeSpan(10,30, 0),new TimeSpan(1,30, 0),new TimeSpan(),new TimeSpan(),new TimeSpan(),new TimeSpan(2,30, 0),new TimeSpan(),new TimeSpan(),""),</v>
      </c>
      <c r="Q14" s="31" t="str">
        <f t="shared" si="9"/>
        <v>new DateTime(2017, 3, 7),</v>
      </c>
      <c r="R14" s="31" t="str">
        <f t="shared" si="10"/>
        <v>new DateTime(2017, 3, 7).DayOfWeek,</v>
      </c>
      <c r="S14" s="31" t="str">
        <f t="shared" si="11"/>
        <v>"テスト事業部",</v>
      </c>
      <c r="T14" s="31" t="str">
        <f t="shared" si="12"/>
        <v>new DateTime(2017, 3, 7, 9, 0, 0),</v>
      </c>
      <c r="U14" s="31" t="str">
        <f t="shared" si="13"/>
        <v>new DateTime(2017, 3, 7, 21, 0, 0),</v>
      </c>
      <c r="V14" s="31" t="str">
        <f t="shared" si="0"/>
        <v>new TimeSpan(10,30, 0),</v>
      </c>
      <c r="W14" s="31" t="str">
        <f t="shared" si="1"/>
        <v>new TimeSpan(1,30, 0),</v>
      </c>
      <c r="X14" s="31" t="str">
        <f t="shared" si="2"/>
        <v>new TimeSpan(),</v>
      </c>
      <c r="Y14" s="31" t="str">
        <f t="shared" si="3"/>
        <v>new TimeSpan(),</v>
      </c>
      <c r="Z14" s="31" t="str">
        <f t="shared" si="4"/>
        <v>new TimeSpan(),</v>
      </c>
      <c r="AA14" s="31" t="str">
        <f t="shared" si="5"/>
        <v>new TimeSpan(2,30, 0),</v>
      </c>
      <c r="AB14" s="31" t="str">
        <f t="shared" si="6"/>
        <v>new TimeSpan(),</v>
      </c>
      <c r="AC14" s="31" t="str">
        <f t="shared" si="7"/>
        <v>new TimeSpan(),</v>
      </c>
      <c r="AD14" s="31" t="str">
        <f t="shared" si="14"/>
        <v>""</v>
      </c>
    </row>
    <row r="15" spans="1:32" s="15" customFormat="1" ht="19.5" customHeight="1">
      <c r="A15" s="12">
        <v>42802</v>
      </c>
      <c r="B15" s="13" t="s">
        <v>63</v>
      </c>
      <c r="C15" s="13" t="s">
        <v>17</v>
      </c>
      <c r="D15" s="13" t="s">
        <v>21</v>
      </c>
      <c r="E15" s="14">
        <v>10.5</v>
      </c>
      <c r="F15" s="14">
        <v>1.5</v>
      </c>
      <c r="G15" s="13" t="s">
        <v>19</v>
      </c>
      <c r="H15" s="13" t="s">
        <v>19</v>
      </c>
      <c r="I15" s="13" t="s">
        <v>19</v>
      </c>
      <c r="J15" s="14">
        <v>2.5</v>
      </c>
      <c r="K15" s="13" t="s">
        <v>19</v>
      </c>
      <c r="L15" s="13" t="s">
        <v>19</v>
      </c>
      <c r="M15" s="32" t="s">
        <v>20</v>
      </c>
      <c r="N15" s="33"/>
      <c r="O15" s="34"/>
      <c r="P15" s="26" t="str">
        <f t="shared" si="8"/>
        <v>new Kintai1dayTestData(new DateTime(2017, 3, 8),new DateTime(2017, 3, 8).DayOfWeek,"テスト事業部",new DateTime(2017, 3, 8, 9, 0, 0),new DateTime(2017, 3, 8, 21, 0, 0),new TimeSpan(10,30, 0),new TimeSpan(1,30, 0),new TimeSpan(),new TimeSpan(),new TimeSpan(),new TimeSpan(2,30, 0),new TimeSpan(),new TimeSpan(),""),</v>
      </c>
      <c r="Q15" s="31" t="str">
        <f t="shared" si="9"/>
        <v>new DateTime(2017, 3, 8),</v>
      </c>
      <c r="R15" s="31" t="str">
        <f t="shared" si="10"/>
        <v>new DateTime(2017, 3, 8).DayOfWeek,</v>
      </c>
      <c r="S15" s="31" t="str">
        <f t="shared" si="11"/>
        <v>"テスト事業部",</v>
      </c>
      <c r="T15" s="31" t="str">
        <f t="shared" si="12"/>
        <v>new DateTime(2017, 3, 8, 9, 0, 0),</v>
      </c>
      <c r="U15" s="31" t="str">
        <f t="shared" si="13"/>
        <v>new DateTime(2017, 3, 8, 21, 0, 0),</v>
      </c>
      <c r="V15" s="31" t="str">
        <f t="shared" si="0"/>
        <v>new TimeSpan(10,30, 0),</v>
      </c>
      <c r="W15" s="31" t="str">
        <f t="shared" si="1"/>
        <v>new TimeSpan(1,30, 0),</v>
      </c>
      <c r="X15" s="31" t="str">
        <f t="shared" si="2"/>
        <v>new TimeSpan(),</v>
      </c>
      <c r="Y15" s="31" t="str">
        <f t="shared" si="3"/>
        <v>new TimeSpan(),</v>
      </c>
      <c r="Z15" s="31" t="str">
        <f t="shared" si="4"/>
        <v>new TimeSpan(),</v>
      </c>
      <c r="AA15" s="31" t="str">
        <f t="shared" si="5"/>
        <v>new TimeSpan(2,30, 0),</v>
      </c>
      <c r="AB15" s="31" t="str">
        <f t="shared" si="6"/>
        <v>new TimeSpan(),</v>
      </c>
      <c r="AC15" s="31" t="str">
        <f t="shared" si="7"/>
        <v>new TimeSpan(),</v>
      </c>
      <c r="AD15" s="31" t="str">
        <f t="shared" si="14"/>
        <v>""</v>
      </c>
    </row>
    <row r="16" spans="1:32" s="15" customFormat="1" ht="19.5" customHeight="1">
      <c r="A16" s="12">
        <v>42803</v>
      </c>
      <c r="B16" s="13" t="s">
        <v>63</v>
      </c>
      <c r="C16" s="13" t="s">
        <v>17</v>
      </c>
      <c r="D16" s="13" t="s">
        <v>18</v>
      </c>
      <c r="E16" s="14">
        <v>10</v>
      </c>
      <c r="F16" s="14">
        <v>1.5</v>
      </c>
      <c r="G16" s="13" t="s">
        <v>19</v>
      </c>
      <c r="H16" s="13" t="s">
        <v>19</v>
      </c>
      <c r="I16" s="13" t="s">
        <v>19</v>
      </c>
      <c r="J16" s="14">
        <v>2</v>
      </c>
      <c r="K16" s="13" t="s">
        <v>19</v>
      </c>
      <c r="L16" s="13" t="s">
        <v>19</v>
      </c>
      <c r="M16" s="32" t="s">
        <v>20</v>
      </c>
      <c r="N16" s="33"/>
      <c r="O16" s="34"/>
      <c r="P16" s="26" t="str">
        <f t="shared" si="8"/>
        <v>new Kintai1dayTestData(new DateTime(2017, 3, 9),new DateTime(2017, 3, 9).DayOfWeek,"テスト事業部",new DateTime(2017, 3, 9, 9, 0, 0),new DateTime(2017, 3, 9, 20, 30, 0),new TimeSpan(10, 0, 0),new TimeSpan(1,30, 0),new TimeSpan(),new TimeSpan(),new TimeSpan(),new TimeSpan(2, 0, 0),new TimeSpan(),new TimeSpan(),""),</v>
      </c>
      <c r="Q16" s="31" t="str">
        <f t="shared" si="9"/>
        <v>new DateTime(2017, 3, 9),</v>
      </c>
      <c r="R16" s="31" t="str">
        <f t="shared" si="10"/>
        <v>new DateTime(2017, 3, 9).DayOfWeek,</v>
      </c>
      <c r="S16" s="31" t="str">
        <f t="shared" si="11"/>
        <v>"テスト事業部",</v>
      </c>
      <c r="T16" s="31" t="str">
        <f t="shared" si="12"/>
        <v>new DateTime(2017, 3, 9, 9, 0, 0),</v>
      </c>
      <c r="U16" s="31" t="str">
        <f t="shared" si="13"/>
        <v>new DateTime(2017, 3, 9, 20, 30, 0),</v>
      </c>
      <c r="V16" s="31" t="str">
        <f t="shared" si="0"/>
        <v>new TimeSpan(10, 0, 0),</v>
      </c>
      <c r="W16" s="31" t="str">
        <f t="shared" si="1"/>
        <v>new TimeSpan(1,30, 0),</v>
      </c>
      <c r="X16" s="31" t="str">
        <f t="shared" si="2"/>
        <v>new TimeSpan(),</v>
      </c>
      <c r="Y16" s="31" t="str">
        <f t="shared" si="3"/>
        <v>new TimeSpan(),</v>
      </c>
      <c r="Z16" s="31" t="str">
        <f t="shared" si="4"/>
        <v>new TimeSpan(),</v>
      </c>
      <c r="AA16" s="31" t="str">
        <f t="shared" si="5"/>
        <v>new TimeSpan(2, 0, 0),</v>
      </c>
      <c r="AB16" s="31" t="str">
        <f t="shared" si="6"/>
        <v>new TimeSpan(),</v>
      </c>
      <c r="AC16" s="31" t="str">
        <f t="shared" si="7"/>
        <v>new TimeSpan(),</v>
      </c>
      <c r="AD16" s="31" t="str">
        <f t="shared" si="14"/>
        <v>""</v>
      </c>
    </row>
    <row r="17" spans="1:30" s="15" customFormat="1" ht="19.5" customHeight="1">
      <c r="A17" s="12">
        <v>42804</v>
      </c>
      <c r="B17" s="13" t="s">
        <v>63</v>
      </c>
      <c r="C17" s="13" t="s">
        <v>17</v>
      </c>
      <c r="D17" s="13" t="s">
        <v>25</v>
      </c>
      <c r="E17" s="14">
        <v>9.5</v>
      </c>
      <c r="F17" s="14">
        <v>1.5</v>
      </c>
      <c r="G17" s="13" t="s">
        <v>19</v>
      </c>
      <c r="H17" s="13" t="s">
        <v>19</v>
      </c>
      <c r="I17" s="13" t="s">
        <v>19</v>
      </c>
      <c r="J17" s="14">
        <v>1.5</v>
      </c>
      <c r="K17" s="13" t="s">
        <v>19</v>
      </c>
      <c r="L17" s="13" t="s">
        <v>19</v>
      </c>
      <c r="M17" s="32" t="s">
        <v>20</v>
      </c>
      <c r="N17" s="33"/>
      <c r="O17" s="34"/>
      <c r="P17" s="26" t="str">
        <f t="shared" si="8"/>
        <v>new Kintai1dayTestData(new DateTime(2017, 3, 10),new DateTime(2017, 3, 10).DayOfWeek,"テスト事業部",new DateTime(2017, 3, 10, 9, 0, 0),new DateTime(2017, 3, 10, 20, 0, 0),new TimeSpan(9,30, 0),new TimeSpan(1,30, 0),new TimeSpan(),new TimeSpan(),new TimeSpan(),new TimeSpan(1,30, 0),new TimeSpan(),new TimeSpan(),""),</v>
      </c>
      <c r="Q17" s="31" t="str">
        <f t="shared" si="9"/>
        <v>new DateTime(2017, 3, 10),</v>
      </c>
      <c r="R17" s="31" t="str">
        <f t="shared" si="10"/>
        <v>new DateTime(2017, 3, 10).DayOfWeek,</v>
      </c>
      <c r="S17" s="31" t="str">
        <f t="shared" si="11"/>
        <v>"テスト事業部",</v>
      </c>
      <c r="T17" s="31" t="str">
        <f t="shared" si="12"/>
        <v>new DateTime(2017, 3, 10, 9, 0, 0),</v>
      </c>
      <c r="U17" s="31" t="str">
        <f t="shared" si="13"/>
        <v>new DateTime(2017, 3, 10, 20, 0, 0),</v>
      </c>
      <c r="V17" s="31" t="str">
        <f t="shared" si="0"/>
        <v>new TimeSpan(9,30, 0),</v>
      </c>
      <c r="W17" s="31" t="str">
        <f t="shared" si="1"/>
        <v>new TimeSpan(1,30, 0),</v>
      </c>
      <c r="X17" s="31" t="str">
        <f t="shared" si="2"/>
        <v>new TimeSpan(),</v>
      </c>
      <c r="Y17" s="31" t="str">
        <f t="shared" si="3"/>
        <v>new TimeSpan(),</v>
      </c>
      <c r="Z17" s="31" t="str">
        <f t="shared" si="4"/>
        <v>new TimeSpan(),</v>
      </c>
      <c r="AA17" s="31" t="str">
        <f t="shared" si="5"/>
        <v>new TimeSpan(1,30, 0),</v>
      </c>
      <c r="AB17" s="31" t="str">
        <f t="shared" si="6"/>
        <v>new TimeSpan(),</v>
      </c>
      <c r="AC17" s="31" t="str">
        <f t="shared" si="7"/>
        <v>new TimeSpan(),</v>
      </c>
      <c r="AD17" s="31" t="str">
        <f t="shared" si="14"/>
        <v>""</v>
      </c>
    </row>
    <row r="18" spans="1:30" s="15" customFormat="1" ht="19.5" customHeight="1">
      <c r="A18" s="12">
        <v>42805</v>
      </c>
      <c r="B18" s="13" t="s">
        <v>23</v>
      </c>
      <c r="C18" s="13" t="s">
        <v>19</v>
      </c>
      <c r="D18" s="13" t="s">
        <v>19</v>
      </c>
      <c r="E18" s="13" t="s">
        <v>19</v>
      </c>
      <c r="F18" s="13" t="s">
        <v>19</v>
      </c>
      <c r="G18" s="13" t="s">
        <v>19</v>
      </c>
      <c r="H18" s="13" t="s">
        <v>19</v>
      </c>
      <c r="I18" s="13" t="s">
        <v>19</v>
      </c>
      <c r="J18" s="13" t="s">
        <v>19</v>
      </c>
      <c r="K18" s="13" t="s">
        <v>19</v>
      </c>
      <c r="L18" s="13" t="s">
        <v>19</v>
      </c>
      <c r="M18" s="32" t="s">
        <v>20</v>
      </c>
      <c r="N18" s="33"/>
      <c r="O18" s="34"/>
      <c r="P18" s="26" t="str">
        <f t="shared" si="8"/>
        <v>new Kintai1dayTestData(new DateTime(2017, 3, 11),new DateTime(2017, 3, 11).DayOfWeek,"所休日",null,null,new TimeSpan(),new TimeSpan(),new TimeSpan(),new TimeSpan(),new TimeSpan(),new TimeSpan(),new TimeSpan(),new TimeSpan(),""),</v>
      </c>
      <c r="Q18" s="31" t="str">
        <f t="shared" si="9"/>
        <v>new DateTime(2017, 3, 11),</v>
      </c>
      <c r="R18" s="31" t="str">
        <f t="shared" si="10"/>
        <v>new DateTime(2017, 3, 11).DayOfWeek,</v>
      </c>
      <c r="S18" s="31" t="str">
        <f t="shared" si="11"/>
        <v>"所休日",</v>
      </c>
      <c r="T18" s="31" t="str">
        <f t="shared" si="12"/>
        <v>null,</v>
      </c>
      <c r="U18" s="31" t="str">
        <f t="shared" si="13"/>
        <v>null,</v>
      </c>
      <c r="V18" s="31" t="str">
        <f t="shared" si="0"/>
        <v>new TimeSpan(),</v>
      </c>
      <c r="W18" s="31" t="str">
        <f t="shared" si="1"/>
        <v>new TimeSpan(),</v>
      </c>
      <c r="X18" s="31" t="str">
        <f t="shared" si="2"/>
        <v>new TimeSpan(),</v>
      </c>
      <c r="Y18" s="31" t="str">
        <f t="shared" si="3"/>
        <v>new TimeSpan(),</v>
      </c>
      <c r="Z18" s="31" t="str">
        <f t="shared" si="4"/>
        <v>new TimeSpan(),</v>
      </c>
      <c r="AA18" s="31" t="str">
        <f t="shared" si="5"/>
        <v>new TimeSpan(),</v>
      </c>
      <c r="AB18" s="31" t="str">
        <f t="shared" si="6"/>
        <v>new TimeSpan(),</v>
      </c>
      <c r="AC18" s="31" t="str">
        <f t="shared" si="7"/>
        <v>new TimeSpan(),</v>
      </c>
      <c r="AD18" s="31" t="str">
        <f t="shared" si="14"/>
        <v>""</v>
      </c>
    </row>
    <row r="19" spans="1:30" s="15" customFormat="1" ht="19.5" customHeight="1">
      <c r="A19" s="12">
        <v>42806</v>
      </c>
      <c r="B19" s="13" t="s">
        <v>24</v>
      </c>
      <c r="C19" s="13" t="s">
        <v>19</v>
      </c>
      <c r="D19" s="13" t="s">
        <v>19</v>
      </c>
      <c r="E19" s="13" t="s">
        <v>19</v>
      </c>
      <c r="F19" s="13" t="s">
        <v>19</v>
      </c>
      <c r="G19" s="13" t="s">
        <v>19</v>
      </c>
      <c r="H19" s="13" t="s">
        <v>19</v>
      </c>
      <c r="I19" s="13" t="s">
        <v>19</v>
      </c>
      <c r="J19" s="13" t="s">
        <v>19</v>
      </c>
      <c r="K19" s="13" t="s">
        <v>19</v>
      </c>
      <c r="L19" s="13" t="s">
        <v>19</v>
      </c>
      <c r="M19" s="32" t="s">
        <v>20</v>
      </c>
      <c r="N19" s="33"/>
      <c r="O19" s="34"/>
      <c r="P19" s="26" t="str">
        <f t="shared" si="8"/>
        <v>new Kintai1dayTestData(new DateTime(2017, 3, 12),new DateTime(2017, 3, 12).DayOfWeek,"法休日",null,null,new TimeSpan(),new TimeSpan(),new TimeSpan(),new TimeSpan(),new TimeSpan(),new TimeSpan(),new TimeSpan(),new TimeSpan(),""),</v>
      </c>
      <c r="Q19" s="31" t="str">
        <f t="shared" si="9"/>
        <v>new DateTime(2017, 3, 12),</v>
      </c>
      <c r="R19" s="31" t="str">
        <f t="shared" si="10"/>
        <v>new DateTime(2017, 3, 12).DayOfWeek,</v>
      </c>
      <c r="S19" s="31" t="str">
        <f t="shared" si="11"/>
        <v>"法休日",</v>
      </c>
      <c r="T19" s="31" t="str">
        <f t="shared" si="12"/>
        <v>null,</v>
      </c>
      <c r="U19" s="31" t="str">
        <f t="shared" si="13"/>
        <v>null,</v>
      </c>
      <c r="V19" s="31" t="str">
        <f t="shared" si="0"/>
        <v>new TimeSpan(),</v>
      </c>
      <c r="W19" s="31" t="str">
        <f t="shared" si="1"/>
        <v>new TimeSpan(),</v>
      </c>
      <c r="X19" s="31" t="str">
        <f t="shared" si="2"/>
        <v>new TimeSpan(),</v>
      </c>
      <c r="Y19" s="31" t="str">
        <f t="shared" si="3"/>
        <v>new TimeSpan(),</v>
      </c>
      <c r="Z19" s="31" t="str">
        <f t="shared" si="4"/>
        <v>new TimeSpan(),</v>
      </c>
      <c r="AA19" s="31" t="str">
        <f t="shared" si="5"/>
        <v>new TimeSpan(),</v>
      </c>
      <c r="AB19" s="31" t="str">
        <f t="shared" si="6"/>
        <v>new TimeSpan(),</v>
      </c>
      <c r="AC19" s="31" t="str">
        <f t="shared" si="7"/>
        <v>new TimeSpan(),</v>
      </c>
      <c r="AD19" s="31" t="str">
        <f t="shared" si="14"/>
        <v>""</v>
      </c>
    </row>
    <row r="20" spans="1:30" s="15" customFormat="1" ht="19.5" customHeight="1">
      <c r="A20" s="12">
        <v>42807</v>
      </c>
      <c r="B20" s="13" t="s">
        <v>63</v>
      </c>
      <c r="C20" s="13" t="s">
        <v>17</v>
      </c>
      <c r="D20" s="13" t="s">
        <v>25</v>
      </c>
      <c r="E20" s="14">
        <v>9.5</v>
      </c>
      <c r="F20" s="14">
        <v>1.5</v>
      </c>
      <c r="G20" s="13" t="s">
        <v>19</v>
      </c>
      <c r="H20" s="13" t="s">
        <v>19</v>
      </c>
      <c r="I20" s="13" t="s">
        <v>19</v>
      </c>
      <c r="J20" s="14">
        <v>1.5</v>
      </c>
      <c r="K20" s="13" t="s">
        <v>19</v>
      </c>
      <c r="L20" s="13" t="s">
        <v>19</v>
      </c>
      <c r="M20" s="32" t="s">
        <v>20</v>
      </c>
      <c r="N20" s="33"/>
      <c r="O20" s="34"/>
      <c r="P20" s="26" t="str">
        <f t="shared" si="8"/>
        <v>new Kintai1dayTestData(new DateTime(2017, 3, 13),new DateTime(2017, 3, 13).DayOfWeek,"テスト事業部",new DateTime(2017, 3, 13, 9, 0, 0),new DateTime(2017, 3, 13, 20, 0, 0),new TimeSpan(9,30, 0),new TimeSpan(1,30, 0),new TimeSpan(),new TimeSpan(),new TimeSpan(),new TimeSpan(1,30, 0),new TimeSpan(),new TimeSpan(),""),</v>
      </c>
      <c r="Q20" s="31" t="str">
        <f t="shared" si="9"/>
        <v>new DateTime(2017, 3, 13),</v>
      </c>
      <c r="R20" s="31" t="str">
        <f t="shared" si="10"/>
        <v>new DateTime(2017, 3, 13).DayOfWeek,</v>
      </c>
      <c r="S20" s="31" t="str">
        <f t="shared" si="11"/>
        <v>"テスト事業部",</v>
      </c>
      <c r="T20" s="31" t="str">
        <f t="shared" si="12"/>
        <v>new DateTime(2017, 3, 13, 9, 0, 0),</v>
      </c>
      <c r="U20" s="31" t="str">
        <f t="shared" si="13"/>
        <v>new DateTime(2017, 3, 13, 20, 0, 0),</v>
      </c>
      <c r="V20" s="31" t="str">
        <f t="shared" si="0"/>
        <v>new TimeSpan(9,30, 0),</v>
      </c>
      <c r="W20" s="31" t="str">
        <f t="shared" si="1"/>
        <v>new TimeSpan(1,30, 0),</v>
      </c>
      <c r="X20" s="31" t="str">
        <f t="shared" si="2"/>
        <v>new TimeSpan(),</v>
      </c>
      <c r="Y20" s="31" t="str">
        <f t="shared" si="3"/>
        <v>new TimeSpan(),</v>
      </c>
      <c r="Z20" s="31" t="str">
        <f t="shared" si="4"/>
        <v>new TimeSpan(),</v>
      </c>
      <c r="AA20" s="31" t="str">
        <f t="shared" si="5"/>
        <v>new TimeSpan(1,30, 0),</v>
      </c>
      <c r="AB20" s="31" t="str">
        <f t="shared" si="6"/>
        <v>new TimeSpan(),</v>
      </c>
      <c r="AC20" s="31" t="str">
        <f t="shared" si="7"/>
        <v>new TimeSpan(),</v>
      </c>
      <c r="AD20" s="31" t="str">
        <f t="shared" si="14"/>
        <v>""</v>
      </c>
    </row>
    <row r="21" spans="1:30" s="15" customFormat="1" ht="19.5" customHeight="1">
      <c r="A21" s="12">
        <v>42808</v>
      </c>
      <c r="B21" s="13" t="s">
        <v>63</v>
      </c>
      <c r="C21" s="13" t="s">
        <v>17</v>
      </c>
      <c r="D21" s="13" t="s">
        <v>26</v>
      </c>
      <c r="E21" s="14">
        <v>10.42</v>
      </c>
      <c r="F21" s="14">
        <v>2.75</v>
      </c>
      <c r="G21" s="13" t="s">
        <v>19</v>
      </c>
      <c r="H21" s="13" t="s">
        <v>19</v>
      </c>
      <c r="I21" s="13" t="s">
        <v>19</v>
      </c>
      <c r="J21" s="14">
        <v>2.42</v>
      </c>
      <c r="K21" s="13" t="s">
        <v>19</v>
      </c>
      <c r="L21" s="14">
        <v>0.17</v>
      </c>
      <c r="M21" s="32" t="s">
        <v>20</v>
      </c>
      <c r="N21" s="33"/>
      <c r="O21" s="34"/>
      <c r="P21" s="26" t="str">
        <f t="shared" si="8"/>
        <v>new Kintai1dayTestData(new DateTime(2017, 3, 14),new DateTime(2017, 3, 14).DayOfWeek,"テスト事業部",new DateTime(2017, 3, 14, 9, 0, 0),new DateTime(2017, 3, 14, 22, 10, 0),new TimeSpan(10,25, 0),new TimeSpan(2,45, 0),new TimeSpan(),new TimeSpan(),new TimeSpan(),new TimeSpan(2,25, 0),new TimeSpan(),new TimeSpan(0,10, 0),""),</v>
      </c>
      <c r="Q21" s="31" t="str">
        <f t="shared" si="9"/>
        <v>new DateTime(2017, 3, 14),</v>
      </c>
      <c r="R21" s="31" t="str">
        <f t="shared" si="10"/>
        <v>new DateTime(2017, 3, 14).DayOfWeek,</v>
      </c>
      <c r="S21" s="31" t="str">
        <f t="shared" si="11"/>
        <v>"テスト事業部",</v>
      </c>
      <c r="T21" s="31" t="str">
        <f t="shared" si="12"/>
        <v>new DateTime(2017, 3, 14, 9, 0, 0),</v>
      </c>
      <c r="U21" s="31" t="str">
        <f t="shared" si="13"/>
        <v>new DateTime(2017, 3, 14, 22, 10, 0),</v>
      </c>
      <c r="V21" s="31" t="str">
        <f>IF(E21="-","new TimeSpan(),",CONCATENATE("new TimeSpan(",IF(ISERROR(FIND(".",E21)),E21&amp;", 0",LEFT(E21,FIND(".",E21)-1)&amp;","&amp;ROUND(_xlfn.NUMBERVALUE("0."&amp;RIGHT(E21,LEN(E21) - FIND(".", E21)))*60, 0)),", 0),"))</f>
        <v>new TimeSpan(10,25, 0),</v>
      </c>
      <c r="W21" s="31" t="str">
        <f t="shared" ref="W21:AC21" si="15">IF(F21="-","new TimeSpan(),",CONCATENATE("new TimeSpan(",IF(ISERROR(FIND(".",F21)),F21&amp;", 0",LEFT(F21,FIND(".",F21)-1)&amp;","&amp;ROUND(_xlfn.NUMBERVALUE("0."&amp;RIGHT(F21,LEN(F21) - FIND(".", F21)))*60, 0)),", 0),"))</f>
        <v>new TimeSpan(2,45, 0),</v>
      </c>
      <c r="X21" s="31" t="str">
        <f t="shared" si="15"/>
        <v>new TimeSpan(),</v>
      </c>
      <c r="Y21" s="31" t="str">
        <f t="shared" si="15"/>
        <v>new TimeSpan(),</v>
      </c>
      <c r="Z21" s="31" t="str">
        <f t="shared" si="15"/>
        <v>new TimeSpan(),</v>
      </c>
      <c r="AA21" s="31" t="str">
        <f t="shared" si="15"/>
        <v>new TimeSpan(2,25, 0),</v>
      </c>
      <c r="AB21" s="31" t="str">
        <f t="shared" si="15"/>
        <v>new TimeSpan(),</v>
      </c>
      <c r="AC21" s="31" t="str">
        <f t="shared" si="15"/>
        <v>new TimeSpan(0,10, 0),</v>
      </c>
      <c r="AD21" s="31" t="str">
        <f t="shared" si="14"/>
        <v>""</v>
      </c>
    </row>
    <row r="22" spans="1:30" s="15" customFormat="1" ht="19.5" customHeight="1">
      <c r="A22" s="12">
        <v>42809</v>
      </c>
      <c r="B22" s="13" t="s">
        <v>63</v>
      </c>
      <c r="C22" s="13" t="s">
        <v>17</v>
      </c>
      <c r="D22" s="13" t="s">
        <v>27</v>
      </c>
      <c r="E22" s="14">
        <v>9.67</v>
      </c>
      <c r="F22" s="14">
        <v>2.5</v>
      </c>
      <c r="G22" s="13" t="s">
        <v>19</v>
      </c>
      <c r="H22" s="13" t="s">
        <v>19</v>
      </c>
      <c r="I22" s="13" t="s">
        <v>19</v>
      </c>
      <c r="J22" s="14">
        <v>1.67</v>
      </c>
      <c r="K22" s="13" t="s">
        <v>19</v>
      </c>
      <c r="L22" s="13" t="s">
        <v>19</v>
      </c>
      <c r="M22" s="32" t="s">
        <v>20</v>
      </c>
      <c r="N22" s="33"/>
      <c r="O22" s="34"/>
      <c r="P22" s="26" t="str">
        <f t="shared" si="8"/>
        <v>new Kintai1dayTestData(new DateTime(2017, 3, 15),new DateTime(2017, 3, 15).DayOfWeek,"テスト事業部",new DateTime(2017, 3, 15, 9, 0, 0),new DateTime(2017, 3, 15, 21, 10, 0),new TimeSpan(9,40, 0),new TimeSpan(2,30, 0),new TimeSpan(),new TimeSpan(),new TimeSpan(),new TimeSpan(1,40, 0),new TimeSpan(),new TimeSpan(),""),</v>
      </c>
      <c r="Q22" s="31" t="str">
        <f t="shared" si="9"/>
        <v>new DateTime(2017, 3, 15),</v>
      </c>
      <c r="R22" s="31" t="str">
        <f t="shared" si="10"/>
        <v>new DateTime(2017, 3, 15).DayOfWeek,</v>
      </c>
      <c r="S22" s="31" t="str">
        <f t="shared" si="11"/>
        <v>"テスト事業部",</v>
      </c>
      <c r="T22" s="31" t="str">
        <f t="shared" si="12"/>
        <v>new DateTime(2017, 3, 15, 9, 0, 0),</v>
      </c>
      <c r="U22" s="31" t="str">
        <f t="shared" si="13"/>
        <v>new DateTime(2017, 3, 15, 21, 10, 0),</v>
      </c>
      <c r="V22" s="31" t="str">
        <f t="shared" ref="V22:V38" si="16">IF(E22="-","new TimeSpan(),",CONCATENATE("new TimeSpan(",IF(ISERROR(FIND(".",E22)),E22&amp;", 0",LEFT(E22,FIND(".",E22)-1)&amp;","&amp;ROUND(_xlfn.NUMBERVALUE("0."&amp;RIGHT(E22,LEN(E22) - FIND(".", E22)))*60, 0)),", 0),"))</f>
        <v>new TimeSpan(9,40, 0),</v>
      </c>
      <c r="W22" s="31" t="str">
        <f t="shared" ref="W22:W38" si="17">IF(F22="-","new TimeSpan(),",CONCATENATE("new TimeSpan(",IF(ISERROR(FIND(".",F22)),F22&amp;", 0",LEFT(F22,FIND(".",F22)-1)&amp;","&amp;ROUND(_xlfn.NUMBERVALUE("0."&amp;RIGHT(F22,LEN(F22) - FIND(".", F22)))*60, 0)),", 0),"))</f>
        <v>new TimeSpan(2,30, 0),</v>
      </c>
      <c r="X22" s="31" t="str">
        <f t="shared" ref="X22:X38" si="18">IF(G22="-","new TimeSpan(),",CONCATENATE("new TimeSpan(",IF(ISERROR(FIND(".",G22)),G22&amp;", 0",LEFT(G22,FIND(".",G22)-1)&amp;","&amp;ROUND(_xlfn.NUMBERVALUE("0."&amp;RIGHT(G22,LEN(G22) - FIND(".", G22)))*60, 0)),", 0),"))</f>
        <v>new TimeSpan(),</v>
      </c>
      <c r="Y22" s="31" t="str">
        <f t="shared" ref="Y22:Y38" si="19">IF(H22="-","new TimeSpan(),",CONCATENATE("new TimeSpan(",IF(ISERROR(FIND(".",H22)),H22&amp;", 0",LEFT(H22,FIND(".",H22)-1)&amp;","&amp;ROUND(_xlfn.NUMBERVALUE("0."&amp;RIGHT(H22,LEN(H22) - FIND(".", H22)))*60, 0)),", 0),"))</f>
        <v>new TimeSpan(),</v>
      </c>
      <c r="Z22" s="31" t="str">
        <f t="shared" ref="Z22:Z38" si="20">IF(I22="-","new TimeSpan(),",CONCATENATE("new TimeSpan(",IF(ISERROR(FIND(".",I22)),I22&amp;", 0",LEFT(I22,FIND(".",I22)-1)&amp;","&amp;ROUND(_xlfn.NUMBERVALUE("0."&amp;RIGHT(I22,LEN(I22) - FIND(".", I22)))*60, 0)),", 0),"))</f>
        <v>new TimeSpan(),</v>
      </c>
      <c r="AA22" s="31" t="str">
        <f t="shared" ref="AA22:AA38" si="21">IF(J22="-","new TimeSpan(),",CONCATENATE("new TimeSpan(",IF(ISERROR(FIND(".",J22)),J22&amp;", 0",LEFT(J22,FIND(".",J22)-1)&amp;","&amp;ROUND(_xlfn.NUMBERVALUE("0."&amp;RIGHT(J22,LEN(J22) - FIND(".", J22)))*60, 0)),", 0),"))</f>
        <v>new TimeSpan(1,40, 0),</v>
      </c>
      <c r="AB22" s="31" t="str">
        <f t="shared" ref="AB22:AB38" si="22">IF(K22="-","new TimeSpan(),",CONCATENATE("new TimeSpan(",IF(ISERROR(FIND(".",K22)),K22&amp;", 0",LEFT(K22,FIND(".",K22)-1)&amp;","&amp;ROUND(_xlfn.NUMBERVALUE("0."&amp;RIGHT(K22,LEN(K22) - FIND(".", K22)))*60, 0)),", 0),"))</f>
        <v>new TimeSpan(),</v>
      </c>
      <c r="AC22" s="31" t="str">
        <f t="shared" ref="AC22:AC38" si="23">IF(L22="-","new TimeSpan(),",CONCATENATE("new TimeSpan(",IF(ISERROR(FIND(".",L22)),L22&amp;", 0",LEFT(L22,FIND(".",L22)-1)&amp;","&amp;ROUND(_xlfn.NUMBERVALUE("0."&amp;RIGHT(L22,LEN(L22) - FIND(".", L22)))*60, 0)),", 0),"))</f>
        <v>new TimeSpan(),</v>
      </c>
      <c r="AD22" s="31" t="str">
        <f t="shared" si="14"/>
        <v>""</v>
      </c>
    </row>
    <row r="23" spans="1:30" s="15" customFormat="1" ht="19.5" customHeight="1">
      <c r="A23" s="12">
        <v>42810</v>
      </c>
      <c r="B23" s="13" t="s">
        <v>63</v>
      </c>
      <c r="C23" s="13" t="s">
        <v>17</v>
      </c>
      <c r="D23" s="13" t="s">
        <v>28</v>
      </c>
      <c r="E23" s="14">
        <v>7.5</v>
      </c>
      <c r="F23" s="14">
        <v>1.5</v>
      </c>
      <c r="G23" s="13" t="s">
        <v>19</v>
      </c>
      <c r="H23" s="13" t="s">
        <v>19</v>
      </c>
      <c r="I23" s="13" t="s">
        <v>19</v>
      </c>
      <c r="J23" s="13" t="s">
        <v>19</v>
      </c>
      <c r="K23" s="13" t="s">
        <v>19</v>
      </c>
      <c r="L23" s="13" t="s">
        <v>19</v>
      </c>
      <c r="M23" s="32" t="s">
        <v>20</v>
      </c>
      <c r="N23" s="33"/>
      <c r="O23" s="34"/>
      <c r="P23" s="26" t="str">
        <f t="shared" si="8"/>
        <v>new Kintai1dayTestData(new DateTime(2017, 3, 16),new DateTime(2017, 3, 16).DayOfWeek,"テスト事業部",new DateTime(2017, 3, 16, 9, 0, 0),new DateTime(2017, 3, 16, 18, 0, 0),new TimeSpan(7,30, 0),new TimeSpan(1,30, 0),new TimeSpan(),new TimeSpan(),new TimeSpan(),new TimeSpan(),new TimeSpan(),new TimeSpan(),""),</v>
      </c>
      <c r="Q23" s="31" t="str">
        <f t="shared" si="9"/>
        <v>new DateTime(2017, 3, 16),</v>
      </c>
      <c r="R23" s="31" t="str">
        <f t="shared" si="10"/>
        <v>new DateTime(2017, 3, 16).DayOfWeek,</v>
      </c>
      <c r="S23" s="31" t="str">
        <f t="shared" si="11"/>
        <v>"テスト事業部",</v>
      </c>
      <c r="T23" s="31" t="str">
        <f t="shared" si="12"/>
        <v>new DateTime(2017, 3, 16, 9, 0, 0),</v>
      </c>
      <c r="U23" s="31" t="str">
        <f t="shared" si="13"/>
        <v>new DateTime(2017, 3, 16, 18, 0, 0),</v>
      </c>
      <c r="V23" s="31" t="str">
        <f t="shared" si="16"/>
        <v>new TimeSpan(7,30, 0),</v>
      </c>
      <c r="W23" s="31" t="str">
        <f t="shared" si="17"/>
        <v>new TimeSpan(1,30, 0),</v>
      </c>
      <c r="X23" s="31" t="str">
        <f t="shared" si="18"/>
        <v>new TimeSpan(),</v>
      </c>
      <c r="Y23" s="31" t="str">
        <f t="shared" si="19"/>
        <v>new TimeSpan(),</v>
      </c>
      <c r="Z23" s="31" t="str">
        <f t="shared" si="20"/>
        <v>new TimeSpan(),</v>
      </c>
      <c r="AA23" s="31" t="str">
        <f t="shared" si="21"/>
        <v>new TimeSpan(),</v>
      </c>
      <c r="AB23" s="31" t="str">
        <f t="shared" si="22"/>
        <v>new TimeSpan(),</v>
      </c>
      <c r="AC23" s="31" t="str">
        <f t="shared" si="23"/>
        <v>new TimeSpan(),</v>
      </c>
      <c r="AD23" s="31" t="str">
        <f t="shared" si="14"/>
        <v>""</v>
      </c>
    </row>
    <row r="24" spans="1:30" s="15" customFormat="1" ht="19.5" customHeight="1">
      <c r="A24" s="12">
        <v>42811</v>
      </c>
      <c r="B24" s="13" t="s">
        <v>63</v>
      </c>
      <c r="C24" s="13" t="s">
        <v>17</v>
      </c>
      <c r="D24" s="13" t="s">
        <v>29</v>
      </c>
      <c r="E24" s="14">
        <v>8</v>
      </c>
      <c r="F24" s="14">
        <v>1.5</v>
      </c>
      <c r="G24" s="13" t="s">
        <v>19</v>
      </c>
      <c r="H24" s="13" t="s">
        <v>19</v>
      </c>
      <c r="I24" s="13" t="s">
        <v>19</v>
      </c>
      <c r="J24" s="13" t="s">
        <v>19</v>
      </c>
      <c r="K24" s="13" t="s">
        <v>19</v>
      </c>
      <c r="L24" s="13" t="s">
        <v>19</v>
      </c>
      <c r="M24" s="32" t="s">
        <v>20</v>
      </c>
      <c r="N24" s="33"/>
      <c r="O24" s="34"/>
      <c r="P24" s="26" t="str">
        <f t="shared" si="8"/>
        <v>new Kintai1dayTestData(new DateTime(2017, 3, 17),new DateTime(2017, 3, 17).DayOfWeek,"テスト事業部",new DateTime(2017, 3, 17, 9, 0, 0),new DateTime(2017, 3, 17, 18, 30, 0),new TimeSpan(8, 0, 0),new TimeSpan(1,30, 0),new TimeSpan(),new TimeSpan(),new TimeSpan(),new TimeSpan(),new TimeSpan(),new TimeSpan(),""),</v>
      </c>
      <c r="Q24" s="31" t="str">
        <f t="shared" si="9"/>
        <v>new DateTime(2017, 3, 17),</v>
      </c>
      <c r="R24" s="31" t="str">
        <f t="shared" si="10"/>
        <v>new DateTime(2017, 3, 17).DayOfWeek,</v>
      </c>
      <c r="S24" s="31" t="str">
        <f t="shared" si="11"/>
        <v>"テスト事業部",</v>
      </c>
      <c r="T24" s="31" t="str">
        <f t="shared" si="12"/>
        <v>new DateTime(2017, 3, 17, 9, 0, 0),</v>
      </c>
      <c r="U24" s="31" t="str">
        <f t="shared" si="13"/>
        <v>new DateTime(2017, 3, 17, 18, 30, 0),</v>
      </c>
      <c r="V24" s="31" t="str">
        <f t="shared" si="16"/>
        <v>new TimeSpan(8, 0, 0),</v>
      </c>
      <c r="W24" s="31" t="str">
        <f t="shared" si="17"/>
        <v>new TimeSpan(1,30, 0),</v>
      </c>
      <c r="X24" s="31" t="str">
        <f t="shared" si="18"/>
        <v>new TimeSpan(),</v>
      </c>
      <c r="Y24" s="31" t="str">
        <f t="shared" si="19"/>
        <v>new TimeSpan(),</v>
      </c>
      <c r="Z24" s="31" t="str">
        <f t="shared" si="20"/>
        <v>new TimeSpan(),</v>
      </c>
      <c r="AA24" s="31" t="str">
        <f t="shared" si="21"/>
        <v>new TimeSpan(),</v>
      </c>
      <c r="AB24" s="31" t="str">
        <f t="shared" si="22"/>
        <v>new TimeSpan(),</v>
      </c>
      <c r="AC24" s="31" t="str">
        <f t="shared" si="23"/>
        <v>new TimeSpan(),</v>
      </c>
      <c r="AD24" s="31" t="str">
        <f t="shared" si="14"/>
        <v>""</v>
      </c>
    </row>
    <row r="25" spans="1:30" s="15" customFormat="1" ht="19.5" customHeight="1">
      <c r="A25" s="12">
        <v>42812</v>
      </c>
      <c r="B25" s="13" t="s">
        <v>30</v>
      </c>
      <c r="C25" s="13" t="s">
        <v>31</v>
      </c>
      <c r="D25" s="13" t="s">
        <v>32</v>
      </c>
      <c r="E25" s="14">
        <v>4</v>
      </c>
      <c r="F25" s="13" t="s">
        <v>19</v>
      </c>
      <c r="G25" s="13" t="s">
        <v>19</v>
      </c>
      <c r="H25" s="13" t="s">
        <v>19</v>
      </c>
      <c r="I25" s="13" t="s">
        <v>19</v>
      </c>
      <c r="J25" s="13" t="s">
        <v>19</v>
      </c>
      <c r="K25" s="13" t="s">
        <v>19</v>
      </c>
      <c r="L25" s="13" t="s">
        <v>19</v>
      </c>
      <c r="M25" s="32" t="s">
        <v>33</v>
      </c>
      <c r="N25" s="33"/>
      <c r="O25" s="34"/>
      <c r="P25" s="26" t="str">
        <f t="shared" si="8"/>
        <v>new Kintai1dayTestData(new DateTime(2017, 3, 18),new DateTime(2017, 3, 18).DayOfWeek,"所休出",new DateTime(2017, 3, 18, 13, 0, 0),new DateTime(2017, 3, 18, 17, 0, 0),new TimeSpan(4, 0, 0),new TimeSpan(),new TimeSpan(),new TimeSpan(),new TimeSpan(),new TimeSpan(),new TimeSpan(),new TimeSpan(),"休出済"),</v>
      </c>
      <c r="Q25" s="31" t="str">
        <f t="shared" si="9"/>
        <v>new DateTime(2017, 3, 18),</v>
      </c>
      <c r="R25" s="31" t="str">
        <f t="shared" si="10"/>
        <v>new DateTime(2017, 3, 18).DayOfWeek,</v>
      </c>
      <c r="S25" s="31" t="str">
        <f t="shared" si="11"/>
        <v>"所休出",</v>
      </c>
      <c r="T25" s="31" t="str">
        <f t="shared" si="12"/>
        <v>new DateTime(2017, 3, 18, 13, 0, 0),</v>
      </c>
      <c r="U25" s="31" t="str">
        <f t="shared" si="13"/>
        <v>new DateTime(2017, 3, 18, 17, 0, 0),</v>
      </c>
      <c r="V25" s="31" t="str">
        <f t="shared" si="16"/>
        <v>new TimeSpan(4, 0, 0),</v>
      </c>
      <c r="W25" s="31" t="str">
        <f t="shared" si="17"/>
        <v>new TimeSpan(),</v>
      </c>
      <c r="X25" s="31" t="str">
        <f t="shared" si="18"/>
        <v>new TimeSpan(),</v>
      </c>
      <c r="Y25" s="31" t="str">
        <f t="shared" si="19"/>
        <v>new TimeSpan(),</v>
      </c>
      <c r="Z25" s="31" t="str">
        <f t="shared" si="20"/>
        <v>new TimeSpan(),</v>
      </c>
      <c r="AA25" s="31" t="str">
        <f t="shared" si="21"/>
        <v>new TimeSpan(),</v>
      </c>
      <c r="AB25" s="31" t="str">
        <f t="shared" si="22"/>
        <v>new TimeSpan(),</v>
      </c>
      <c r="AC25" s="31" t="str">
        <f t="shared" si="23"/>
        <v>new TimeSpan(),</v>
      </c>
      <c r="AD25" s="31" t="str">
        <f t="shared" si="14"/>
        <v>"休出済"</v>
      </c>
    </row>
    <row r="26" spans="1:30" s="15" customFormat="1" ht="19.5" customHeight="1">
      <c r="A26" s="12">
        <v>42813</v>
      </c>
      <c r="B26" s="13" t="s">
        <v>24</v>
      </c>
      <c r="C26" s="13" t="s">
        <v>19</v>
      </c>
      <c r="D26" s="13" t="s">
        <v>19</v>
      </c>
      <c r="E26" s="13" t="s">
        <v>19</v>
      </c>
      <c r="F26" s="13" t="s">
        <v>19</v>
      </c>
      <c r="G26" s="13" t="s">
        <v>19</v>
      </c>
      <c r="H26" s="13" t="s">
        <v>19</v>
      </c>
      <c r="I26" s="13" t="s">
        <v>19</v>
      </c>
      <c r="J26" s="13" t="s">
        <v>19</v>
      </c>
      <c r="K26" s="13" t="s">
        <v>19</v>
      </c>
      <c r="L26" s="13" t="s">
        <v>19</v>
      </c>
      <c r="M26" s="32" t="s">
        <v>20</v>
      </c>
      <c r="N26" s="33"/>
      <c r="O26" s="34"/>
      <c r="P26" s="26" t="str">
        <f t="shared" si="8"/>
        <v>new Kintai1dayTestData(new DateTime(2017, 3, 19),new DateTime(2017, 3, 19).DayOfWeek,"法休日",null,null,new TimeSpan(),new TimeSpan(),new TimeSpan(),new TimeSpan(),new TimeSpan(),new TimeSpan(),new TimeSpan(),new TimeSpan(),""),</v>
      </c>
      <c r="Q26" s="31" t="str">
        <f t="shared" si="9"/>
        <v>new DateTime(2017, 3, 19),</v>
      </c>
      <c r="R26" s="31" t="str">
        <f t="shared" si="10"/>
        <v>new DateTime(2017, 3, 19).DayOfWeek,</v>
      </c>
      <c r="S26" s="31" t="str">
        <f t="shared" si="11"/>
        <v>"法休日",</v>
      </c>
      <c r="T26" s="31" t="str">
        <f t="shared" si="12"/>
        <v>null,</v>
      </c>
      <c r="U26" s="31" t="str">
        <f t="shared" si="13"/>
        <v>null,</v>
      </c>
      <c r="V26" s="31" t="str">
        <f t="shared" si="16"/>
        <v>new TimeSpan(),</v>
      </c>
      <c r="W26" s="31" t="str">
        <f t="shared" si="17"/>
        <v>new TimeSpan(),</v>
      </c>
      <c r="X26" s="31" t="str">
        <f t="shared" si="18"/>
        <v>new TimeSpan(),</v>
      </c>
      <c r="Y26" s="31" t="str">
        <f t="shared" si="19"/>
        <v>new TimeSpan(),</v>
      </c>
      <c r="Z26" s="31" t="str">
        <f t="shared" si="20"/>
        <v>new TimeSpan(),</v>
      </c>
      <c r="AA26" s="31" t="str">
        <f t="shared" si="21"/>
        <v>new TimeSpan(),</v>
      </c>
      <c r="AB26" s="31" t="str">
        <f t="shared" si="22"/>
        <v>new TimeSpan(),</v>
      </c>
      <c r="AC26" s="31" t="str">
        <f t="shared" si="23"/>
        <v>new TimeSpan(),</v>
      </c>
      <c r="AD26" s="31" t="str">
        <f t="shared" si="14"/>
        <v>""</v>
      </c>
    </row>
    <row r="27" spans="1:30" s="15" customFormat="1" ht="19.5" customHeight="1">
      <c r="A27" s="12">
        <v>42814</v>
      </c>
      <c r="B27" s="13" t="s">
        <v>23</v>
      </c>
      <c r="C27" s="13" t="s">
        <v>19</v>
      </c>
      <c r="D27" s="13" t="s">
        <v>19</v>
      </c>
      <c r="E27" s="13" t="s">
        <v>19</v>
      </c>
      <c r="F27" s="13" t="s">
        <v>19</v>
      </c>
      <c r="G27" s="13" t="s">
        <v>19</v>
      </c>
      <c r="H27" s="13" t="s">
        <v>19</v>
      </c>
      <c r="I27" s="13" t="s">
        <v>19</v>
      </c>
      <c r="J27" s="13" t="s">
        <v>19</v>
      </c>
      <c r="K27" s="13" t="s">
        <v>19</v>
      </c>
      <c r="L27" s="13" t="s">
        <v>19</v>
      </c>
      <c r="M27" s="32" t="s">
        <v>34</v>
      </c>
      <c r="N27" s="33"/>
      <c r="O27" s="34"/>
      <c r="P27" s="26" t="str">
        <f t="shared" si="8"/>
        <v>new Kintai1dayTestData(new DateTime(2017, 3, 20),new DateTime(2017, 3, 20).DayOfWeek,"所休日",null,null,new TimeSpan(),new TimeSpan(),new TimeSpan(),new TimeSpan(),new TimeSpan(),new TimeSpan(),new TimeSpan(),new TimeSpan(),"春分の日"),</v>
      </c>
      <c r="Q27" s="31" t="str">
        <f t="shared" si="9"/>
        <v>new DateTime(2017, 3, 20),</v>
      </c>
      <c r="R27" s="31" t="str">
        <f t="shared" si="10"/>
        <v>new DateTime(2017, 3, 20).DayOfWeek,</v>
      </c>
      <c r="S27" s="31" t="str">
        <f t="shared" si="11"/>
        <v>"所休日",</v>
      </c>
      <c r="T27" s="31" t="str">
        <f t="shared" si="12"/>
        <v>null,</v>
      </c>
      <c r="U27" s="31" t="str">
        <f t="shared" si="13"/>
        <v>null,</v>
      </c>
      <c r="V27" s="31" t="str">
        <f t="shared" si="16"/>
        <v>new TimeSpan(),</v>
      </c>
      <c r="W27" s="31" t="str">
        <f t="shared" si="17"/>
        <v>new TimeSpan(),</v>
      </c>
      <c r="X27" s="31" t="str">
        <f t="shared" si="18"/>
        <v>new TimeSpan(),</v>
      </c>
      <c r="Y27" s="31" t="str">
        <f t="shared" si="19"/>
        <v>new TimeSpan(),</v>
      </c>
      <c r="Z27" s="31" t="str">
        <f t="shared" si="20"/>
        <v>new TimeSpan(),</v>
      </c>
      <c r="AA27" s="31" t="str">
        <f t="shared" si="21"/>
        <v>new TimeSpan(),</v>
      </c>
      <c r="AB27" s="31" t="str">
        <f t="shared" si="22"/>
        <v>new TimeSpan(),</v>
      </c>
      <c r="AC27" s="31" t="str">
        <f t="shared" si="23"/>
        <v>new TimeSpan(),</v>
      </c>
      <c r="AD27" s="31" t="str">
        <f t="shared" si="14"/>
        <v>"春分の日"</v>
      </c>
    </row>
    <row r="28" spans="1:30" s="15" customFormat="1" ht="19.5" customHeight="1">
      <c r="A28" s="12">
        <v>42815</v>
      </c>
      <c r="B28" s="13" t="s">
        <v>63</v>
      </c>
      <c r="C28" s="13" t="s">
        <v>17</v>
      </c>
      <c r="D28" s="13" t="s">
        <v>28</v>
      </c>
      <c r="E28" s="14">
        <v>7.5</v>
      </c>
      <c r="F28" s="14">
        <v>1.5</v>
      </c>
      <c r="G28" s="13" t="s">
        <v>19</v>
      </c>
      <c r="H28" s="13" t="s">
        <v>19</v>
      </c>
      <c r="I28" s="13" t="s">
        <v>19</v>
      </c>
      <c r="J28" s="13" t="s">
        <v>19</v>
      </c>
      <c r="K28" s="13" t="s">
        <v>19</v>
      </c>
      <c r="L28" s="13" t="s">
        <v>19</v>
      </c>
      <c r="M28" s="32" t="s">
        <v>20</v>
      </c>
      <c r="N28" s="33"/>
      <c r="O28" s="34"/>
      <c r="P28" s="26" t="str">
        <f t="shared" si="8"/>
        <v>new Kintai1dayTestData(new DateTime(2017, 3, 21),new DateTime(2017, 3, 21).DayOfWeek,"テスト事業部",new DateTime(2017, 3, 21, 9, 0, 0),new DateTime(2017, 3, 21, 18, 0, 0),new TimeSpan(7,30, 0),new TimeSpan(1,30, 0),new TimeSpan(),new TimeSpan(),new TimeSpan(),new TimeSpan(),new TimeSpan(),new TimeSpan(),""),</v>
      </c>
      <c r="Q28" s="31" t="str">
        <f t="shared" si="9"/>
        <v>new DateTime(2017, 3, 21),</v>
      </c>
      <c r="R28" s="31" t="str">
        <f t="shared" si="10"/>
        <v>new DateTime(2017, 3, 21).DayOfWeek,</v>
      </c>
      <c r="S28" s="31" t="str">
        <f t="shared" si="11"/>
        <v>"テスト事業部",</v>
      </c>
      <c r="T28" s="31" t="str">
        <f t="shared" si="12"/>
        <v>new DateTime(2017, 3, 21, 9, 0, 0),</v>
      </c>
      <c r="U28" s="31" t="str">
        <f t="shared" si="13"/>
        <v>new DateTime(2017, 3, 21, 18, 0, 0),</v>
      </c>
      <c r="V28" s="31" t="str">
        <f t="shared" si="16"/>
        <v>new TimeSpan(7,30, 0),</v>
      </c>
      <c r="W28" s="31" t="str">
        <f t="shared" si="17"/>
        <v>new TimeSpan(1,30, 0),</v>
      </c>
      <c r="X28" s="31" t="str">
        <f t="shared" si="18"/>
        <v>new TimeSpan(),</v>
      </c>
      <c r="Y28" s="31" t="str">
        <f t="shared" si="19"/>
        <v>new TimeSpan(),</v>
      </c>
      <c r="Z28" s="31" t="str">
        <f t="shared" si="20"/>
        <v>new TimeSpan(),</v>
      </c>
      <c r="AA28" s="31" t="str">
        <f t="shared" si="21"/>
        <v>new TimeSpan(),</v>
      </c>
      <c r="AB28" s="31" t="str">
        <f t="shared" si="22"/>
        <v>new TimeSpan(),</v>
      </c>
      <c r="AC28" s="31" t="str">
        <f t="shared" si="23"/>
        <v>new TimeSpan(),</v>
      </c>
      <c r="AD28" s="31" t="str">
        <f t="shared" si="14"/>
        <v>""</v>
      </c>
    </row>
    <row r="29" spans="1:30" s="15" customFormat="1" ht="19.5" customHeight="1">
      <c r="A29" s="12">
        <v>42816</v>
      </c>
      <c r="B29" s="13" t="s">
        <v>63</v>
      </c>
      <c r="C29" s="13" t="s">
        <v>17</v>
      </c>
      <c r="D29" s="13" t="s">
        <v>28</v>
      </c>
      <c r="E29" s="14">
        <v>7.5</v>
      </c>
      <c r="F29" s="14">
        <v>1.5</v>
      </c>
      <c r="G29" s="13" t="s">
        <v>19</v>
      </c>
      <c r="H29" s="13" t="s">
        <v>19</v>
      </c>
      <c r="I29" s="13" t="s">
        <v>19</v>
      </c>
      <c r="J29" s="13" t="s">
        <v>19</v>
      </c>
      <c r="K29" s="13" t="s">
        <v>19</v>
      </c>
      <c r="L29" s="13" t="s">
        <v>19</v>
      </c>
      <c r="M29" s="32" t="s">
        <v>20</v>
      </c>
      <c r="N29" s="33"/>
      <c r="O29" s="34"/>
      <c r="P29" s="26" t="str">
        <f t="shared" si="8"/>
        <v>new Kintai1dayTestData(new DateTime(2017, 3, 22),new DateTime(2017, 3, 22).DayOfWeek,"テスト事業部",new DateTime(2017, 3, 22, 9, 0, 0),new DateTime(2017, 3, 22, 18, 0, 0),new TimeSpan(7,30, 0),new TimeSpan(1,30, 0),new TimeSpan(),new TimeSpan(),new TimeSpan(),new TimeSpan(),new TimeSpan(),new TimeSpan(),""),</v>
      </c>
      <c r="Q29" s="31" t="str">
        <f t="shared" si="9"/>
        <v>new DateTime(2017, 3, 22),</v>
      </c>
      <c r="R29" s="31" t="str">
        <f t="shared" si="10"/>
        <v>new DateTime(2017, 3, 22).DayOfWeek,</v>
      </c>
      <c r="S29" s="31" t="str">
        <f t="shared" si="11"/>
        <v>"テスト事業部",</v>
      </c>
      <c r="T29" s="31" t="str">
        <f t="shared" si="12"/>
        <v>new DateTime(2017, 3, 22, 9, 0, 0),</v>
      </c>
      <c r="U29" s="31" t="str">
        <f t="shared" si="13"/>
        <v>new DateTime(2017, 3, 22, 18, 0, 0),</v>
      </c>
      <c r="V29" s="31" t="str">
        <f t="shared" si="16"/>
        <v>new TimeSpan(7,30, 0),</v>
      </c>
      <c r="W29" s="31" t="str">
        <f t="shared" si="17"/>
        <v>new TimeSpan(1,30, 0),</v>
      </c>
      <c r="X29" s="31" t="str">
        <f t="shared" si="18"/>
        <v>new TimeSpan(),</v>
      </c>
      <c r="Y29" s="31" t="str">
        <f t="shared" si="19"/>
        <v>new TimeSpan(),</v>
      </c>
      <c r="Z29" s="31" t="str">
        <f t="shared" si="20"/>
        <v>new TimeSpan(),</v>
      </c>
      <c r="AA29" s="31" t="str">
        <f t="shared" si="21"/>
        <v>new TimeSpan(),</v>
      </c>
      <c r="AB29" s="31" t="str">
        <f t="shared" si="22"/>
        <v>new TimeSpan(),</v>
      </c>
      <c r="AC29" s="31" t="str">
        <f t="shared" si="23"/>
        <v>new TimeSpan(),</v>
      </c>
      <c r="AD29" s="31" t="str">
        <f t="shared" si="14"/>
        <v>""</v>
      </c>
    </row>
    <row r="30" spans="1:30" s="15" customFormat="1" ht="19.5" customHeight="1">
      <c r="A30" s="12">
        <v>42817</v>
      </c>
      <c r="B30" s="13" t="s">
        <v>63</v>
      </c>
      <c r="C30" s="13" t="s">
        <v>17</v>
      </c>
      <c r="D30" s="13" t="s">
        <v>29</v>
      </c>
      <c r="E30" s="14">
        <v>8</v>
      </c>
      <c r="F30" s="14">
        <v>1.5</v>
      </c>
      <c r="G30" s="13" t="s">
        <v>19</v>
      </c>
      <c r="H30" s="13" t="s">
        <v>19</v>
      </c>
      <c r="I30" s="13" t="s">
        <v>19</v>
      </c>
      <c r="J30" s="13" t="s">
        <v>19</v>
      </c>
      <c r="K30" s="13" t="s">
        <v>19</v>
      </c>
      <c r="L30" s="13" t="s">
        <v>19</v>
      </c>
      <c r="M30" s="32" t="s">
        <v>20</v>
      </c>
      <c r="N30" s="33"/>
      <c r="O30" s="34"/>
      <c r="P30" s="26" t="str">
        <f t="shared" si="8"/>
        <v>new Kintai1dayTestData(new DateTime(2017, 3, 23),new DateTime(2017, 3, 23).DayOfWeek,"テスト事業部",new DateTime(2017, 3, 23, 9, 0, 0),new DateTime(2017, 3, 23, 18, 30, 0),new TimeSpan(8, 0, 0),new TimeSpan(1,30, 0),new TimeSpan(),new TimeSpan(),new TimeSpan(),new TimeSpan(),new TimeSpan(),new TimeSpan(),""),</v>
      </c>
      <c r="Q30" s="31" t="str">
        <f t="shared" si="9"/>
        <v>new DateTime(2017, 3, 23),</v>
      </c>
      <c r="R30" s="31" t="str">
        <f t="shared" si="10"/>
        <v>new DateTime(2017, 3, 23).DayOfWeek,</v>
      </c>
      <c r="S30" s="31" t="str">
        <f t="shared" si="11"/>
        <v>"テスト事業部",</v>
      </c>
      <c r="T30" s="31" t="str">
        <f t="shared" si="12"/>
        <v>new DateTime(2017, 3, 23, 9, 0, 0),</v>
      </c>
      <c r="U30" s="31" t="str">
        <f t="shared" si="13"/>
        <v>new DateTime(2017, 3, 23, 18, 30, 0),</v>
      </c>
      <c r="V30" s="31" t="str">
        <f t="shared" si="16"/>
        <v>new TimeSpan(8, 0, 0),</v>
      </c>
      <c r="W30" s="31" t="str">
        <f t="shared" si="17"/>
        <v>new TimeSpan(1,30, 0),</v>
      </c>
      <c r="X30" s="31" t="str">
        <f t="shared" si="18"/>
        <v>new TimeSpan(),</v>
      </c>
      <c r="Y30" s="31" t="str">
        <f t="shared" si="19"/>
        <v>new TimeSpan(),</v>
      </c>
      <c r="Z30" s="31" t="str">
        <f t="shared" si="20"/>
        <v>new TimeSpan(),</v>
      </c>
      <c r="AA30" s="31" t="str">
        <f t="shared" si="21"/>
        <v>new TimeSpan(),</v>
      </c>
      <c r="AB30" s="31" t="str">
        <f t="shared" si="22"/>
        <v>new TimeSpan(),</v>
      </c>
      <c r="AC30" s="31" t="str">
        <f t="shared" si="23"/>
        <v>new TimeSpan(),</v>
      </c>
      <c r="AD30" s="31" t="str">
        <f t="shared" si="14"/>
        <v>""</v>
      </c>
    </row>
    <row r="31" spans="1:30" s="15" customFormat="1" ht="19.5" customHeight="1">
      <c r="A31" s="12">
        <v>42818</v>
      </c>
      <c r="B31" s="13" t="s">
        <v>63</v>
      </c>
      <c r="C31" s="13" t="s">
        <v>17</v>
      </c>
      <c r="D31" s="13" t="s">
        <v>29</v>
      </c>
      <c r="E31" s="14">
        <v>8</v>
      </c>
      <c r="F31" s="14">
        <v>1.5</v>
      </c>
      <c r="G31" s="13" t="s">
        <v>19</v>
      </c>
      <c r="H31" s="13" t="s">
        <v>19</v>
      </c>
      <c r="I31" s="13" t="s">
        <v>19</v>
      </c>
      <c r="J31" s="13" t="s">
        <v>19</v>
      </c>
      <c r="K31" s="13" t="s">
        <v>19</v>
      </c>
      <c r="L31" s="13" t="s">
        <v>19</v>
      </c>
      <c r="M31" s="32" t="s">
        <v>20</v>
      </c>
      <c r="N31" s="33"/>
      <c r="O31" s="34"/>
      <c r="P31" s="26" t="str">
        <f t="shared" si="8"/>
        <v>new Kintai1dayTestData(new DateTime(2017, 3, 24),new DateTime(2017, 3, 24).DayOfWeek,"テスト事業部",new DateTime(2017, 3, 24, 9, 0, 0),new DateTime(2017, 3, 24, 18, 30, 0),new TimeSpan(8, 0, 0),new TimeSpan(1,30, 0),new TimeSpan(),new TimeSpan(),new TimeSpan(),new TimeSpan(),new TimeSpan(),new TimeSpan(),""),</v>
      </c>
      <c r="Q31" s="31" t="str">
        <f t="shared" si="9"/>
        <v>new DateTime(2017, 3, 24),</v>
      </c>
      <c r="R31" s="31" t="str">
        <f t="shared" si="10"/>
        <v>new DateTime(2017, 3, 24).DayOfWeek,</v>
      </c>
      <c r="S31" s="31" t="str">
        <f t="shared" si="11"/>
        <v>"テスト事業部",</v>
      </c>
      <c r="T31" s="31" t="str">
        <f t="shared" si="12"/>
        <v>new DateTime(2017, 3, 24, 9, 0, 0),</v>
      </c>
      <c r="U31" s="31" t="str">
        <f t="shared" si="13"/>
        <v>new DateTime(2017, 3, 24, 18, 30, 0),</v>
      </c>
      <c r="V31" s="31" t="str">
        <f t="shared" si="16"/>
        <v>new TimeSpan(8, 0, 0),</v>
      </c>
      <c r="W31" s="31" t="str">
        <f t="shared" si="17"/>
        <v>new TimeSpan(1,30, 0),</v>
      </c>
      <c r="X31" s="31" t="str">
        <f t="shared" si="18"/>
        <v>new TimeSpan(),</v>
      </c>
      <c r="Y31" s="31" t="str">
        <f t="shared" si="19"/>
        <v>new TimeSpan(),</v>
      </c>
      <c r="Z31" s="31" t="str">
        <f t="shared" si="20"/>
        <v>new TimeSpan(),</v>
      </c>
      <c r="AA31" s="31" t="str">
        <f t="shared" si="21"/>
        <v>new TimeSpan(),</v>
      </c>
      <c r="AB31" s="31" t="str">
        <f t="shared" si="22"/>
        <v>new TimeSpan(),</v>
      </c>
      <c r="AC31" s="31" t="str">
        <f t="shared" si="23"/>
        <v>new TimeSpan(),</v>
      </c>
      <c r="AD31" s="31" t="str">
        <f t="shared" si="14"/>
        <v>""</v>
      </c>
    </row>
    <row r="32" spans="1:30" s="15" customFormat="1" ht="19.5" customHeight="1">
      <c r="A32" s="12">
        <v>42819</v>
      </c>
      <c r="B32" s="13" t="s">
        <v>23</v>
      </c>
      <c r="C32" s="13" t="s">
        <v>19</v>
      </c>
      <c r="D32" s="13" t="s">
        <v>19</v>
      </c>
      <c r="E32" s="13" t="s">
        <v>19</v>
      </c>
      <c r="F32" s="13" t="s">
        <v>19</v>
      </c>
      <c r="G32" s="13" t="s">
        <v>19</v>
      </c>
      <c r="H32" s="13" t="s">
        <v>19</v>
      </c>
      <c r="I32" s="13" t="s">
        <v>19</v>
      </c>
      <c r="J32" s="13" t="s">
        <v>19</v>
      </c>
      <c r="K32" s="13" t="s">
        <v>19</v>
      </c>
      <c r="L32" s="13" t="s">
        <v>19</v>
      </c>
      <c r="M32" s="32" t="s">
        <v>20</v>
      </c>
      <c r="N32" s="33"/>
      <c r="O32" s="34"/>
      <c r="P32" s="26" t="str">
        <f t="shared" si="8"/>
        <v>new Kintai1dayTestData(new DateTime(2017, 3, 25),new DateTime(2017, 3, 25).DayOfWeek,"所休日",null,null,new TimeSpan(),new TimeSpan(),new TimeSpan(),new TimeSpan(),new TimeSpan(),new TimeSpan(),new TimeSpan(),new TimeSpan(),""),</v>
      </c>
      <c r="Q32" s="31" t="str">
        <f t="shared" si="9"/>
        <v>new DateTime(2017, 3, 25),</v>
      </c>
      <c r="R32" s="31" t="str">
        <f t="shared" si="10"/>
        <v>new DateTime(2017, 3, 25).DayOfWeek,</v>
      </c>
      <c r="S32" s="31" t="str">
        <f t="shared" si="11"/>
        <v>"所休日",</v>
      </c>
      <c r="T32" s="31" t="str">
        <f t="shared" si="12"/>
        <v>null,</v>
      </c>
      <c r="U32" s="31" t="str">
        <f t="shared" si="13"/>
        <v>null,</v>
      </c>
      <c r="V32" s="31" t="str">
        <f t="shared" si="16"/>
        <v>new TimeSpan(),</v>
      </c>
      <c r="W32" s="31" t="str">
        <f t="shared" si="17"/>
        <v>new TimeSpan(),</v>
      </c>
      <c r="X32" s="31" t="str">
        <f t="shared" si="18"/>
        <v>new TimeSpan(),</v>
      </c>
      <c r="Y32" s="31" t="str">
        <f t="shared" si="19"/>
        <v>new TimeSpan(),</v>
      </c>
      <c r="Z32" s="31" t="str">
        <f t="shared" si="20"/>
        <v>new TimeSpan(),</v>
      </c>
      <c r="AA32" s="31" t="str">
        <f t="shared" si="21"/>
        <v>new TimeSpan(),</v>
      </c>
      <c r="AB32" s="31" t="str">
        <f t="shared" si="22"/>
        <v>new TimeSpan(),</v>
      </c>
      <c r="AC32" s="31" t="str">
        <f t="shared" si="23"/>
        <v>new TimeSpan(),</v>
      </c>
      <c r="AD32" s="31" t="str">
        <f t="shared" si="14"/>
        <v>""</v>
      </c>
    </row>
    <row r="33" spans="1:30" s="15" customFormat="1" ht="19.5" customHeight="1">
      <c r="A33" s="12">
        <v>42820</v>
      </c>
      <c r="B33" s="13" t="s">
        <v>24</v>
      </c>
      <c r="C33" s="13" t="s">
        <v>19</v>
      </c>
      <c r="D33" s="13" t="s">
        <v>19</v>
      </c>
      <c r="E33" s="13" t="s">
        <v>19</v>
      </c>
      <c r="F33" s="13" t="s">
        <v>19</v>
      </c>
      <c r="G33" s="13" t="s">
        <v>19</v>
      </c>
      <c r="H33" s="13" t="s">
        <v>19</v>
      </c>
      <c r="I33" s="13" t="s">
        <v>19</v>
      </c>
      <c r="J33" s="13" t="s">
        <v>19</v>
      </c>
      <c r="K33" s="13" t="s">
        <v>19</v>
      </c>
      <c r="L33" s="13" t="s">
        <v>19</v>
      </c>
      <c r="M33" s="32" t="s">
        <v>20</v>
      </c>
      <c r="N33" s="33"/>
      <c r="O33" s="34"/>
      <c r="P33" s="26" t="str">
        <f t="shared" si="8"/>
        <v>new Kintai1dayTestData(new DateTime(2017, 3, 26),new DateTime(2017, 3, 26).DayOfWeek,"法休日",null,null,new TimeSpan(),new TimeSpan(),new TimeSpan(),new TimeSpan(),new TimeSpan(),new TimeSpan(),new TimeSpan(),new TimeSpan(),""),</v>
      </c>
      <c r="Q33" s="31" t="str">
        <f t="shared" si="9"/>
        <v>new DateTime(2017, 3, 26),</v>
      </c>
      <c r="R33" s="31" t="str">
        <f t="shared" si="10"/>
        <v>new DateTime(2017, 3, 26).DayOfWeek,</v>
      </c>
      <c r="S33" s="31" t="str">
        <f t="shared" si="11"/>
        <v>"法休日",</v>
      </c>
      <c r="T33" s="31" t="str">
        <f t="shared" si="12"/>
        <v>null,</v>
      </c>
      <c r="U33" s="31" t="str">
        <f t="shared" si="13"/>
        <v>null,</v>
      </c>
      <c r="V33" s="31" t="str">
        <f t="shared" si="16"/>
        <v>new TimeSpan(),</v>
      </c>
      <c r="W33" s="31" t="str">
        <f t="shared" si="17"/>
        <v>new TimeSpan(),</v>
      </c>
      <c r="X33" s="31" t="str">
        <f t="shared" si="18"/>
        <v>new TimeSpan(),</v>
      </c>
      <c r="Y33" s="31" t="str">
        <f t="shared" si="19"/>
        <v>new TimeSpan(),</v>
      </c>
      <c r="Z33" s="31" t="str">
        <f t="shared" si="20"/>
        <v>new TimeSpan(),</v>
      </c>
      <c r="AA33" s="31" t="str">
        <f t="shared" si="21"/>
        <v>new TimeSpan(),</v>
      </c>
      <c r="AB33" s="31" t="str">
        <f t="shared" si="22"/>
        <v>new TimeSpan(),</v>
      </c>
      <c r="AC33" s="31" t="str">
        <f t="shared" si="23"/>
        <v>new TimeSpan(),</v>
      </c>
      <c r="AD33" s="31" t="str">
        <f t="shared" si="14"/>
        <v>""</v>
      </c>
    </row>
    <row r="34" spans="1:30" s="15" customFormat="1" ht="19.5" customHeight="1">
      <c r="A34" s="12">
        <v>42821</v>
      </c>
      <c r="B34" s="13" t="s">
        <v>63</v>
      </c>
      <c r="C34" s="13" t="s">
        <v>17</v>
      </c>
      <c r="D34" s="13" t="s">
        <v>21</v>
      </c>
      <c r="E34" s="14">
        <v>10.5</v>
      </c>
      <c r="F34" s="14">
        <v>1.5</v>
      </c>
      <c r="G34" s="13" t="s">
        <v>19</v>
      </c>
      <c r="H34" s="13" t="s">
        <v>19</v>
      </c>
      <c r="I34" s="13" t="s">
        <v>19</v>
      </c>
      <c r="J34" s="14">
        <v>2.5</v>
      </c>
      <c r="K34" s="13" t="s">
        <v>19</v>
      </c>
      <c r="L34" s="13" t="s">
        <v>19</v>
      </c>
      <c r="M34" s="32" t="s">
        <v>20</v>
      </c>
      <c r="N34" s="33"/>
      <c r="O34" s="34"/>
      <c r="P34" s="26" t="str">
        <f t="shared" si="8"/>
        <v>new Kintai1dayTestData(new DateTime(2017, 3, 27),new DateTime(2017, 3, 27).DayOfWeek,"テスト事業部",new DateTime(2017, 3, 27, 9, 0, 0),new DateTime(2017, 3, 27, 21, 0, 0),new TimeSpan(10,30, 0),new TimeSpan(1,30, 0),new TimeSpan(),new TimeSpan(),new TimeSpan(),new TimeSpan(2,30, 0),new TimeSpan(),new TimeSpan(),""),</v>
      </c>
      <c r="Q34" s="31" t="str">
        <f t="shared" si="9"/>
        <v>new DateTime(2017, 3, 27),</v>
      </c>
      <c r="R34" s="31" t="str">
        <f t="shared" si="10"/>
        <v>new DateTime(2017, 3, 27).DayOfWeek,</v>
      </c>
      <c r="S34" s="31" t="str">
        <f t="shared" si="11"/>
        <v>"テスト事業部",</v>
      </c>
      <c r="T34" s="31" t="str">
        <f t="shared" si="12"/>
        <v>new DateTime(2017, 3, 27, 9, 0, 0),</v>
      </c>
      <c r="U34" s="31" t="str">
        <f t="shared" si="13"/>
        <v>new DateTime(2017, 3, 27, 21, 0, 0),</v>
      </c>
      <c r="V34" s="31" t="str">
        <f t="shared" si="16"/>
        <v>new TimeSpan(10,30, 0),</v>
      </c>
      <c r="W34" s="31" t="str">
        <f t="shared" si="17"/>
        <v>new TimeSpan(1,30, 0),</v>
      </c>
      <c r="X34" s="31" t="str">
        <f t="shared" si="18"/>
        <v>new TimeSpan(),</v>
      </c>
      <c r="Y34" s="31" t="str">
        <f t="shared" si="19"/>
        <v>new TimeSpan(),</v>
      </c>
      <c r="Z34" s="31" t="str">
        <f t="shared" si="20"/>
        <v>new TimeSpan(),</v>
      </c>
      <c r="AA34" s="31" t="str">
        <f t="shared" si="21"/>
        <v>new TimeSpan(2,30, 0),</v>
      </c>
      <c r="AB34" s="31" t="str">
        <f t="shared" si="22"/>
        <v>new TimeSpan(),</v>
      </c>
      <c r="AC34" s="31" t="str">
        <f t="shared" si="23"/>
        <v>new TimeSpan(),</v>
      </c>
      <c r="AD34" s="31" t="str">
        <f t="shared" si="14"/>
        <v>""</v>
      </c>
    </row>
    <row r="35" spans="1:30" s="15" customFormat="1" ht="19.5" customHeight="1">
      <c r="A35" s="12">
        <v>42822</v>
      </c>
      <c r="B35" s="13" t="s">
        <v>63</v>
      </c>
      <c r="C35" s="13" t="s">
        <v>17</v>
      </c>
      <c r="D35" s="13" t="s">
        <v>35</v>
      </c>
      <c r="E35" s="14">
        <v>8.5</v>
      </c>
      <c r="F35" s="14">
        <v>1.5</v>
      </c>
      <c r="G35" s="13" t="s">
        <v>19</v>
      </c>
      <c r="H35" s="13" t="s">
        <v>19</v>
      </c>
      <c r="I35" s="13" t="s">
        <v>19</v>
      </c>
      <c r="J35" s="14">
        <v>0.5</v>
      </c>
      <c r="K35" s="13" t="s">
        <v>19</v>
      </c>
      <c r="L35" s="13" t="s">
        <v>19</v>
      </c>
      <c r="M35" s="32" t="s">
        <v>20</v>
      </c>
      <c r="N35" s="33"/>
      <c r="O35" s="34"/>
      <c r="P35" s="26" t="str">
        <f t="shared" si="8"/>
        <v>new Kintai1dayTestData(new DateTime(2017, 3, 28),new DateTime(2017, 3, 28).DayOfWeek,"テスト事業部",new DateTime(2017, 3, 28, 9, 0, 0),new DateTime(2017, 3, 28, 19, 0, 0),new TimeSpan(8,30, 0),new TimeSpan(1,30, 0),new TimeSpan(),new TimeSpan(),new TimeSpan(),new TimeSpan(0,30, 0),new TimeSpan(),new TimeSpan(),""),</v>
      </c>
      <c r="Q35" s="31" t="str">
        <f t="shared" si="9"/>
        <v>new DateTime(2017, 3, 28),</v>
      </c>
      <c r="R35" s="31" t="str">
        <f t="shared" si="10"/>
        <v>new DateTime(2017, 3, 28).DayOfWeek,</v>
      </c>
      <c r="S35" s="31" t="str">
        <f t="shared" si="11"/>
        <v>"テスト事業部",</v>
      </c>
      <c r="T35" s="31" t="str">
        <f t="shared" si="12"/>
        <v>new DateTime(2017, 3, 28, 9, 0, 0),</v>
      </c>
      <c r="U35" s="31" t="str">
        <f t="shared" si="13"/>
        <v>new DateTime(2017, 3, 28, 19, 0, 0),</v>
      </c>
      <c r="V35" s="31" t="str">
        <f t="shared" si="16"/>
        <v>new TimeSpan(8,30, 0),</v>
      </c>
      <c r="W35" s="31" t="str">
        <f t="shared" si="17"/>
        <v>new TimeSpan(1,30, 0),</v>
      </c>
      <c r="X35" s="31" t="str">
        <f t="shared" si="18"/>
        <v>new TimeSpan(),</v>
      </c>
      <c r="Y35" s="31" t="str">
        <f t="shared" si="19"/>
        <v>new TimeSpan(),</v>
      </c>
      <c r="Z35" s="31" t="str">
        <f t="shared" si="20"/>
        <v>new TimeSpan(),</v>
      </c>
      <c r="AA35" s="31" t="str">
        <f t="shared" si="21"/>
        <v>new TimeSpan(0,30, 0),</v>
      </c>
      <c r="AB35" s="31" t="str">
        <f t="shared" si="22"/>
        <v>new TimeSpan(),</v>
      </c>
      <c r="AC35" s="31" t="str">
        <f t="shared" si="23"/>
        <v>new TimeSpan(),</v>
      </c>
      <c r="AD35" s="31" t="str">
        <f t="shared" si="14"/>
        <v>""</v>
      </c>
    </row>
    <row r="36" spans="1:30" s="15" customFormat="1" ht="19.5" customHeight="1">
      <c r="A36" s="12">
        <v>42823</v>
      </c>
      <c r="B36" s="13" t="s">
        <v>63</v>
      </c>
      <c r="C36" s="13" t="s">
        <v>17</v>
      </c>
      <c r="D36" s="13" t="s">
        <v>36</v>
      </c>
      <c r="E36" s="14">
        <v>9</v>
      </c>
      <c r="F36" s="14">
        <v>1.5</v>
      </c>
      <c r="G36" s="13" t="s">
        <v>19</v>
      </c>
      <c r="H36" s="13" t="s">
        <v>19</v>
      </c>
      <c r="I36" s="13" t="s">
        <v>19</v>
      </c>
      <c r="J36" s="14">
        <v>1</v>
      </c>
      <c r="K36" s="13" t="s">
        <v>19</v>
      </c>
      <c r="L36" s="13" t="s">
        <v>19</v>
      </c>
      <c r="M36" s="32" t="s">
        <v>20</v>
      </c>
      <c r="N36" s="33"/>
      <c r="O36" s="34"/>
      <c r="P36" s="26" t="str">
        <f t="shared" si="8"/>
        <v>new Kintai1dayTestData(new DateTime(2017, 3, 29),new DateTime(2017, 3, 29).DayOfWeek,"テスト事業部",new DateTime(2017, 3, 29, 9, 0, 0),new DateTime(2017, 3, 29, 19, 30, 0),new TimeSpan(9, 0, 0),new TimeSpan(1,30, 0),new TimeSpan(),new TimeSpan(),new TimeSpan(),new TimeSpan(1, 0, 0),new TimeSpan(),new TimeSpan(),""),</v>
      </c>
      <c r="Q36" s="31" t="str">
        <f t="shared" si="9"/>
        <v>new DateTime(2017, 3, 29),</v>
      </c>
      <c r="R36" s="31" t="str">
        <f t="shared" si="10"/>
        <v>new DateTime(2017, 3, 29).DayOfWeek,</v>
      </c>
      <c r="S36" s="31" t="str">
        <f t="shared" si="11"/>
        <v>"テスト事業部",</v>
      </c>
      <c r="T36" s="31" t="str">
        <f t="shared" si="12"/>
        <v>new DateTime(2017, 3, 29, 9, 0, 0),</v>
      </c>
      <c r="U36" s="31" t="str">
        <f t="shared" si="13"/>
        <v>new DateTime(2017, 3, 29, 19, 30, 0),</v>
      </c>
      <c r="V36" s="31" t="str">
        <f t="shared" si="16"/>
        <v>new TimeSpan(9, 0, 0),</v>
      </c>
      <c r="W36" s="31" t="str">
        <f t="shared" si="17"/>
        <v>new TimeSpan(1,30, 0),</v>
      </c>
      <c r="X36" s="31" t="str">
        <f t="shared" si="18"/>
        <v>new TimeSpan(),</v>
      </c>
      <c r="Y36" s="31" t="str">
        <f t="shared" si="19"/>
        <v>new TimeSpan(),</v>
      </c>
      <c r="Z36" s="31" t="str">
        <f t="shared" si="20"/>
        <v>new TimeSpan(),</v>
      </c>
      <c r="AA36" s="31" t="str">
        <f t="shared" si="21"/>
        <v>new TimeSpan(1, 0, 0),</v>
      </c>
      <c r="AB36" s="31" t="str">
        <f t="shared" si="22"/>
        <v>new TimeSpan(),</v>
      </c>
      <c r="AC36" s="31" t="str">
        <f t="shared" si="23"/>
        <v>new TimeSpan(),</v>
      </c>
      <c r="AD36" s="31" t="str">
        <f t="shared" si="14"/>
        <v>""</v>
      </c>
    </row>
    <row r="37" spans="1:30" s="15" customFormat="1" ht="19.5" customHeight="1">
      <c r="A37" s="12">
        <v>42824</v>
      </c>
      <c r="B37" s="13" t="s">
        <v>63</v>
      </c>
      <c r="C37" s="13" t="s">
        <v>17</v>
      </c>
      <c r="D37" s="13" t="s">
        <v>37</v>
      </c>
      <c r="E37" s="14">
        <v>7.5</v>
      </c>
      <c r="F37" s="14">
        <v>1</v>
      </c>
      <c r="G37" s="13" t="s">
        <v>19</v>
      </c>
      <c r="H37" s="13" t="s">
        <v>19</v>
      </c>
      <c r="I37" s="13" t="s">
        <v>19</v>
      </c>
      <c r="J37" s="13" t="s">
        <v>19</v>
      </c>
      <c r="K37" s="13" t="s">
        <v>19</v>
      </c>
      <c r="L37" s="13" t="s">
        <v>19</v>
      </c>
      <c r="M37" s="32" t="s">
        <v>20</v>
      </c>
      <c r="N37" s="33"/>
      <c r="O37" s="34"/>
      <c r="P37" s="26" t="str">
        <f t="shared" si="8"/>
        <v>new Kintai1dayTestData(new DateTime(2017, 3, 30),new DateTime(2017, 3, 30).DayOfWeek,"テスト事業部",new DateTime(2017, 3, 30, 9, 0, 0),new DateTime(2017, 3, 30, 17, 30, 0),new TimeSpan(7,30, 0),new TimeSpan(1, 0, 0),new TimeSpan(),new TimeSpan(),new TimeSpan(),new TimeSpan(),new TimeSpan(),new TimeSpan(),""),</v>
      </c>
      <c r="Q37" s="31" t="str">
        <f t="shared" si="9"/>
        <v>new DateTime(2017, 3, 30),</v>
      </c>
      <c r="R37" s="31" t="str">
        <f t="shared" si="10"/>
        <v>new DateTime(2017, 3, 30).DayOfWeek,</v>
      </c>
      <c r="S37" s="31" t="str">
        <f t="shared" si="11"/>
        <v>"テスト事業部",</v>
      </c>
      <c r="T37" s="31" t="str">
        <f t="shared" si="12"/>
        <v>new DateTime(2017, 3, 30, 9, 0, 0),</v>
      </c>
      <c r="U37" s="31" t="str">
        <f t="shared" si="13"/>
        <v>new DateTime(2017, 3, 30, 17, 30, 0),</v>
      </c>
      <c r="V37" s="31" t="str">
        <f t="shared" si="16"/>
        <v>new TimeSpan(7,30, 0),</v>
      </c>
      <c r="W37" s="31" t="str">
        <f t="shared" si="17"/>
        <v>new TimeSpan(1, 0, 0),</v>
      </c>
      <c r="X37" s="31" t="str">
        <f t="shared" si="18"/>
        <v>new TimeSpan(),</v>
      </c>
      <c r="Y37" s="31" t="str">
        <f t="shared" si="19"/>
        <v>new TimeSpan(),</v>
      </c>
      <c r="Z37" s="31" t="str">
        <f t="shared" si="20"/>
        <v>new TimeSpan(),</v>
      </c>
      <c r="AA37" s="31" t="str">
        <f t="shared" si="21"/>
        <v>new TimeSpan(),</v>
      </c>
      <c r="AB37" s="31" t="str">
        <f t="shared" si="22"/>
        <v>new TimeSpan(),</v>
      </c>
      <c r="AC37" s="31" t="str">
        <f t="shared" si="23"/>
        <v>new TimeSpan(),</v>
      </c>
      <c r="AD37" s="31" t="str">
        <f t="shared" si="14"/>
        <v>""</v>
      </c>
    </row>
    <row r="38" spans="1:30" s="15" customFormat="1" ht="19.5" customHeight="1">
      <c r="A38" s="12">
        <v>42825</v>
      </c>
      <c r="B38" s="13" t="s">
        <v>63</v>
      </c>
      <c r="C38" s="13" t="s">
        <v>17</v>
      </c>
      <c r="D38" s="13" t="s">
        <v>28</v>
      </c>
      <c r="E38" s="14">
        <v>7.5</v>
      </c>
      <c r="F38" s="14">
        <v>1.5</v>
      </c>
      <c r="G38" s="13" t="s">
        <v>19</v>
      </c>
      <c r="H38" s="13" t="s">
        <v>19</v>
      </c>
      <c r="I38" s="13" t="s">
        <v>19</v>
      </c>
      <c r="J38" s="13" t="s">
        <v>19</v>
      </c>
      <c r="K38" s="13" t="s">
        <v>19</v>
      </c>
      <c r="L38" s="13" t="s">
        <v>19</v>
      </c>
      <c r="M38" s="32" t="s">
        <v>20</v>
      </c>
      <c r="N38" s="33"/>
      <c r="O38" s="34"/>
      <c r="P38" s="26" t="str">
        <f t="shared" si="8"/>
        <v>new Kintai1dayTestData(new DateTime(2017, 3, 31),new DateTime(2017, 3, 31).DayOfWeek,"テスト事業部",new DateTime(2017, 3, 31, 9, 0, 0),new DateTime(2017, 3, 31, 18, 0, 0),new TimeSpan(7,30, 0),new TimeSpan(1,30, 0),new TimeSpan(),new TimeSpan(),new TimeSpan(),new TimeSpan(),new TimeSpan(),new TimeSpan(),""),</v>
      </c>
      <c r="Q38" s="31" t="str">
        <f t="shared" si="9"/>
        <v>new DateTime(2017, 3, 31),</v>
      </c>
      <c r="R38" s="31" t="str">
        <f t="shared" si="10"/>
        <v>new DateTime(2017, 3, 31).DayOfWeek,</v>
      </c>
      <c r="S38" s="31" t="str">
        <f t="shared" si="11"/>
        <v>"テスト事業部",</v>
      </c>
      <c r="T38" s="31" t="str">
        <f t="shared" si="12"/>
        <v>new DateTime(2017, 3, 31, 9, 0, 0),</v>
      </c>
      <c r="U38" s="31" t="str">
        <f t="shared" si="13"/>
        <v>new DateTime(2017, 3, 31, 18, 0, 0),</v>
      </c>
      <c r="V38" s="31" t="str">
        <f t="shared" si="16"/>
        <v>new TimeSpan(7,30, 0),</v>
      </c>
      <c r="W38" s="31" t="str">
        <f t="shared" si="17"/>
        <v>new TimeSpan(1,30, 0),</v>
      </c>
      <c r="X38" s="31" t="str">
        <f t="shared" si="18"/>
        <v>new TimeSpan(),</v>
      </c>
      <c r="Y38" s="31" t="str">
        <f t="shared" si="19"/>
        <v>new TimeSpan(),</v>
      </c>
      <c r="Z38" s="31" t="str">
        <f t="shared" si="20"/>
        <v>new TimeSpan(),</v>
      </c>
      <c r="AA38" s="31" t="str">
        <f t="shared" si="21"/>
        <v>new TimeSpan(),</v>
      </c>
      <c r="AB38" s="31" t="str">
        <f t="shared" si="22"/>
        <v>new TimeSpan(),</v>
      </c>
      <c r="AC38" s="31" t="str">
        <f t="shared" si="23"/>
        <v>new TimeSpan(),</v>
      </c>
      <c r="AD38" s="31" t="str">
        <f t="shared" si="14"/>
        <v>""</v>
      </c>
    </row>
    <row r="39" spans="1:30" ht="21.75" customHeight="1">
      <c r="A39" s="35" t="s">
        <v>38</v>
      </c>
      <c r="B39" s="35"/>
      <c r="C39" s="35"/>
      <c r="D39" s="35"/>
      <c r="E39" s="16">
        <v>203.33</v>
      </c>
      <c r="F39" s="16">
        <v>35.75</v>
      </c>
      <c r="G39" s="16">
        <v>0</v>
      </c>
      <c r="H39" s="16">
        <v>0</v>
      </c>
      <c r="I39" s="16">
        <v>0</v>
      </c>
      <c r="J39" s="16">
        <v>25.83</v>
      </c>
      <c r="K39" s="16">
        <v>0</v>
      </c>
      <c r="L39" s="16">
        <v>0.17</v>
      </c>
      <c r="P39" s="26"/>
      <c r="Q39" s="31"/>
      <c r="R39" s="31"/>
      <c r="S39" s="31"/>
      <c r="T39" s="31"/>
      <c r="U39" s="31"/>
      <c r="V39" s="31"/>
      <c r="W39" s="31"/>
      <c r="X39" s="31"/>
      <c r="Y39" s="31"/>
      <c r="Z39" s="31"/>
      <c r="AA39" s="31"/>
      <c r="AB39" s="31"/>
      <c r="AC39" s="31"/>
      <c r="AD39" s="31"/>
    </row>
    <row r="40" spans="1:30" ht="11.25" customHeight="1"/>
    <row r="41" spans="1:30" ht="16.5" customHeight="1">
      <c r="A41" s="35" t="s">
        <v>39</v>
      </c>
      <c r="B41" s="11" t="s">
        <v>40</v>
      </c>
      <c r="C41" s="11" t="s">
        <v>41</v>
      </c>
      <c r="D41" s="11" t="s">
        <v>42</v>
      </c>
      <c r="E41" s="11" t="s">
        <v>43</v>
      </c>
      <c r="F41" s="11" t="s">
        <v>44</v>
      </c>
      <c r="G41" s="17"/>
      <c r="H41" s="17"/>
      <c r="I41" s="17"/>
      <c r="J41" s="17"/>
      <c r="K41" s="17"/>
      <c r="L41" s="17"/>
      <c r="M41" s="17"/>
      <c r="N41" s="17"/>
      <c r="O41" s="17"/>
    </row>
    <row r="42" spans="1:30" ht="16.5" customHeight="1">
      <c r="A42" s="35"/>
      <c r="B42" s="18">
        <v>23</v>
      </c>
      <c r="C42" s="18">
        <v>0</v>
      </c>
      <c r="D42" s="18">
        <v>0</v>
      </c>
      <c r="E42" s="18">
        <v>18</v>
      </c>
      <c r="F42" s="18">
        <v>1</v>
      </c>
      <c r="G42" s="17"/>
      <c r="H42" s="17"/>
      <c r="I42" s="17"/>
      <c r="J42" s="17"/>
      <c r="K42" s="17"/>
      <c r="L42" s="17"/>
      <c r="M42" s="17"/>
      <c r="N42" s="17"/>
      <c r="O42" s="17"/>
    </row>
    <row r="43" spans="1:30" ht="16.5" customHeight="1">
      <c r="A43" s="35" t="s">
        <v>45</v>
      </c>
      <c r="B43" s="11" t="s">
        <v>46</v>
      </c>
      <c r="C43" s="11" t="s">
        <v>47</v>
      </c>
      <c r="D43" s="11" t="s">
        <v>48</v>
      </c>
      <c r="E43" s="35" t="s">
        <v>49</v>
      </c>
      <c r="F43" s="11" t="s">
        <v>50</v>
      </c>
      <c r="G43" s="11" t="s">
        <v>51</v>
      </c>
      <c r="H43" s="11" t="s">
        <v>52</v>
      </c>
      <c r="I43" s="11" t="s">
        <v>53</v>
      </c>
      <c r="J43" s="11" t="s">
        <v>54</v>
      </c>
      <c r="K43" s="11" t="s">
        <v>55</v>
      </c>
      <c r="L43" s="36" t="s">
        <v>56</v>
      </c>
      <c r="M43" s="11" t="s">
        <v>46</v>
      </c>
      <c r="N43" s="11" t="s">
        <v>47</v>
      </c>
      <c r="O43" s="19"/>
    </row>
    <row r="44" spans="1:30" ht="16.5" customHeight="1">
      <c r="A44" s="35"/>
      <c r="B44" s="18">
        <v>4</v>
      </c>
      <c r="C44" s="18">
        <v>4</v>
      </c>
      <c r="D44" s="18">
        <v>0</v>
      </c>
      <c r="E44" s="35"/>
      <c r="F44" s="18">
        <v>0</v>
      </c>
      <c r="G44" s="18" t="s">
        <v>19</v>
      </c>
      <c r="H44" s="18">
        <v>0</v>
      </c>
      <c r="I44" s="18">
        <v>0</v>
      </c>
      <c r="J44" s="18">
        <v>0</v>
      </c>
      <c r="K44" s="18">
        <v>0</v>
      </c>
      <c r="L44" s="37"/>
      <c r="M44" s="20">
        <v>0</v>
      </c>
      <c r="N44" s="20">
        <v>0</v>
      </c>
      <c r="O44" s="21"/>
    </row>
  </sheetData>
  <mergeCells count="38">
    <mergeCell ref="M17:O17"/>
    <mergeCell ref="D1:F1"/>
    <mergeCell ref="M7:O7"/>
    <mergeCell ref="M8:O8"/>
    <mergeCell ref="M9:O9"/>
    <mergeCell ref="M10:O10"/>
    <mergeCell ref="M11:O11"/>
    <mergeCell ref="M12:O12"/>
    <mergeCell ref="M13:O13"/>
    <mergeCell ref="M14:O14"/>
    <mergeCell ref="M15:O15"/>
    <mergeCell ref="M16:O16"/>
    <mergeCell ref="M29:O29"/>
    <mergeCell ref="M18:O18"/>
    <mergeCell ref="M19:O19"/>
    <mergeCell ref="M20:O20"/>
    <mergeCell ref="M21:O21"/>
    <mergeCell ref="M22:O22"/>
    <mergeCell ref="M23:O23"/>
    <mergeCell ref="M24:O24"/>
    <mergeCell ref="M25:O25"/>
    <mergeCell ref="M26:O26"/>
    <mergeCell ref="M27:O27"/>
    <mergeCell ref="M28:O28"/>
    <mergeCell ref="A43:A44"/>
    <mergeCell ref="E43:E44"/>
    <mergeCell ref="L43:L44"/>
    <mergeCell ref="M30:O30"/>
    <mergeCell ref="M31:O31"/>
    <mergeCell ref="M32:O32"/>
    <mergeCell ref="M33:O33"/>
    <mergeCell ref="M34:O34"/>
    <mergeCell ref="M35:O35"/>
    <mergeCell ref="M36:O36"/>
    <mergeCell ref="M37:O37"/>
    <mergeCell ref="M38:O38"/>
    <mergeCell ref="A39:D39"/>
    <mergeCell ref="A41:A42"/>
  </mergeCells>
  <phoneticPr fontId="1"/>
  <pageMargins left="0.59055118110236227" right="0.19685039370078741" top="0.59055118110236227" bottom="0.59055118110236227" header="0.51181102362204722" footer="0.51181102362204722"/>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99999 山田太郎</vt:lpstr>
      <vt:lpstr>'99999 山田太郎'!Print_Area</vt:lpstr>
      <vt:lpst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秋田大介</dc:creator>
  <cp:lastModifiedBy>秋田大介</cp:lastModifiedBy>
  <cp:lastPrinted>2017-05-13T15:10:09Z</cp:lastPrinted>
  <dcterms:created xsi:type="dcterms:W3CDTF">2017-05-13T14:15:47Z</dcterms:created>
  <dcterms:modified xsi:type="dcterms:W3CDTF">2017-07-08T14:50:01Z</dcterms:modified>
</cp:coreProperties>
</file>