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90" windowWidth="20115" windowHeight="8760"/>
  </bookViews>
  <sheets>
    <sheet name="Lookup Functions Tutorial" sheetId="1" r:id="rId1"/>
  </sheets>
  <externalReferences>
    <externalReference r:id="rId2"/>
  </externalReferences>
  <definedNames>
    <definedName name="data">'Lookup Functions Tutorial'!$A$3:$C$12</definedName>
    <definedName name="data_header">'Lookup Functions Tutorial'!$A$3:$C$3</definedName>
    <definedName name="FtoC_conv">'Lookup Functions Tutorial'!$E$27</definedName>
    <definedName name="SecCode1">'Lookup Functions Tutorial'!$H$93:$K$100</definedName>
    <definedName name="SecCode1_Color">'Lookup Functions Tutorial'!$H$93:$H$100</definedName>
    <definedName name="SecCode1_h">'Lookup Functions Tutorial'!$H$93:$K$93</definedName>
    <definedName name="SecCode2">'Lookup Functions Tutorial'!$M$93:$P$100</definedName>
    <definedName name="SecCode2_Color">'Lookup Functions Tutorial'!$M$93:$M$100</definedName>
    <definedName name="SecCode2_h">'Lookup Functions Tutorial'!$M$93:$P$93</definedName>
    <definedName name="Spare">'[1]Control Room'!#REF!</definedName>
    <definedName name="TestData">'Lookup Functions Tutorial'!$A$3:$C$12</definedName>
    <definedName name="TestData_header">'Lookup Functions Tutorial'!$A$3:$C$3</definedName>
    <definedName name="TestData_ID">'Lookup Functions Tutorial'!$D$3:$D$12</definedName>
  </definedNames>
  <calcPr calcId="145621"/>
</workbook>
</file>

<file path=xl/calcChain.xml><?xml version="1.0" encoding="utf-8"?>
<calcChain xmlns="http://schemas.openxmlformats.org/spreadsheetml/2006/main">
  <c r="A83" i="1" l="1"/>
  <c r="A78" i="1"/>
  <c r="A59" i="1"/>
  <c r="D50" i="1"/>
  <c r="C50" i="1"/>
  <c r="B50" i="1"/>
  <c r="D49" i="1"/>
  <c r="C49" i="1"/>
  <c r="B49" i="1"/>
  <c r="A47" i="1"/>
  <c r="A46" i="1"/>
  <c r="A45" i="1"/>
  <c r="A42" i="1"/>
  <c r="A40" i="1"/>
  <c r="E27" i="1"/>
  <c r="C28" i="1" s="1"/>
  <c r="A24" i="1"/>
  <c r="A22" i="1"/>
  <c r="A19" i="1"/>
  <c r="A16" i="1"/>
  <c r="B11" i="1"/>
  <c r="D11" i="1" s="1"/>
  <c r="B9" i="1"/>
  <c r="D9" i="1" s="1"/>
  <c r="B8" i="1"/>
  <c r="D8" i="1" s="1"/>
  <c r="B7" i="1"/>
  <c r="D7" i="1" s="1"/>
  <c r="D6" i="1"/>
  <c r="D5" i="1"/>
  <c r="D75" i="1" s="1"/>
  <c r="D4" i="1"/>
  <c r="E75" i="1" s="1"/>
  <c r="C96" i="1"/>
  <c r="B96" i="1"/>
  <c r="D55" i="1" l="1"/>
  <c r="C54" i="1"/>
  <c r="B10" i="1"/>
  <c r="D10" i="1" s="1"/>
  <c r="B12" i="1"/>
  <c r="D12" i="1" s="1"/>
  <c r="C29" i="1"/>
  <c r="B55" i="1"/>
  <c r="C56" i="1"/>
  <c r="D73" i="1"/>
  <c r="E74" i="1"/>
  <c r="A34" i="1"/>
  <c r="B54" i="1"/>
  <c r="C55" i="1"/>
  <c r="D56" i="1"/>
  <c r="E73" i="1"/>
  <c r="C75" i="1"/>
  <c r="C74" i="1"/>
  <c r="D54" i="1"/>
  <c r="B56" i="1"/>
  <c r="C73" i="1"/>
  <c r="D74" i="1"/>
</calcChain>
</file>

<file path=xl/sharedStrings.xml><?xml version="1.0" encoding="utf-8"?>
<sst xmlns="http://schemas.openxmlformats.org/spreadsheetml/2006/main" count="160" uniqueCount="118">
  <si>
    <t>Excel Lookup-Functions Tutorial</t>
  </si>
  <si>
    <t>Raw Data Table (with added ID column; see below)</t>
  </si>
  <si>
    <t>Name</t>
  </si>
  <si>
    <t>Test</t>
  </si>
  <si>
    <t>Score</t>
  </si>
  <si>
    <t>Test_ID</t>
  </si>
  <si>
    <t>Nick</t>
  </si>
  <si>
    <t>Test1</t>
  </si>
  <si>
    <t>Goal</t>
  </si>
  <si>
    <t>Test2</t>
  </si>
  <si>
    <t>Test3</t>
  </si>
  <si>
    <t>Bob</t>
  </si>
  <si>
    <t>Wladimir</t>
  </si>
  <si>
    <r>
      <t xml:space="preserve">Using INDEX (syntax: </t>
    </r>
    <r>
      <rPr>
        <sz val="11"/>
        <rFont val="Arial"/>
        <family val="2"/>
      </rPr>
      <t>index(&lt; 1: table with interesting values&gt;,&lt; 2: which row you're interested in&gt;, &lt; 3: which column you're interested in&gt;)</t>
    </r>
    <r>
      <rPr>
        <b/>
        <sz val="11"/>
        <rFont val="Arial"/>
        <family val="2"/>
      </rPr>
      <t xml:space="preserve"> )</t>
    </r>
  </si>
  <si>
    <t>This formula will take the 4th row and 3rd column of the table above:</t>
  </si>
  <si>
    <t>Example using INDEX, but with a "range name"</t>
  </si>
  <si>
    <t>in its coordinates, potentially several times if you continue to use the information there several times. Second, from looking at the formula, it's impossible to know what the contents of the table are.</t>
  </si>
  <si>
    <t>Giving a group of cells a "range name" makes referring to tables easier, and makes formulas more transparent and readable.</t>
  </si>
  <si>
    <t>If you highlight a cell (or a range of cells), click in there and type in another word, then you've just created that alias. As another quick example, I've done this with cell C25, and used it in C27 and C28:</t>
  </si>
  <si>
    <t>Temp F</t>
  </si>
  <si>
    <t>Temp C</t>
  </si>
  <si>
    <t>Farenheit to Celsius Conversion</t>
  </si>
  <si>
    <t>You can manage (i.e. create, delete, exand, re-size/re-locate) these range names by going to Formulas&gt;&gt;Name Manager.</t>
  </si>
  <si>
    <r>
      <t xml:space="preserve">Using the MATCH function
(syntax: </t>
    </r>
    <r>
      <rPr>
        <sz val="11"/>
        <rFont val="Arial"/>
        <family val="2"/>
      </rPr>
      <t>match(&lt; 1: value that you're looking for&gt;, 
&lt; 2: the row or column vector where you're looking&gt;, 
&lt; 3: "0" means return exact match; "1" means smallest value above my search value; "-1" means largest value below my search value) )</t>
    </r>
  </si>
  <si>
    <t>You can use this function to find where a particular value falls in a list. Here, the function finds that the value "Bob_Test3" is the fourth row down in the data table above.</t>
  </si>
  <si>
    <t>This will be helpful in automatically feeding data into the INDEX function by finding out how many rows to go down, and columns to go across.</t>
  </si>
  <si>
    <t>Concatenating Text</t>
  </si>
  <si>
    <t>You concatenate text using the "&amp;" operator. Take a look at the example below:</t>
  </si>
  <si>
    <t>Note that text has to be surrounded by double-quotes. Otherwise Excel will try to look for a range name of that name or for a key word, or will just plain get confused. Contrast the above formula with this one:</t>
  </si>
  <si>
    <t>Using Dollar Signs to Make Cell References Smarter</t>
  </si>
  <si>
    <t>One thing</t>
  </si>
  <si>
    <t>The other</t>
  </si>
  <si>
    <t>Highly Efficient Index() Functions - Using it all together</t>
  </si>
  <si>
    <t>Using range names, you can just reference the data tables and lists that you want very clearly and simply.</t>
  </si>
  <si>
    <t>in the table above.</t>
  </si>
  <si>
    <t>Inside the first MATCH function, I use concatenation to build a unique row idea to look up in the above table.</t>
  </si>
  <si>
    <t>By using dollar signs, I just wrote one formula that know how to learn from its context and display the right value, and copied that one formula throughout the table.</t>
  </si>
  <si>
    <t>Big secret: Excel is so great! … Well, not that much of a secret. Especially if you've gotten this far.</t>
  </si>
  <si>
    <t>Storing and hiding stuff under the hood - Group and Ungroup vs. Hide and Unhide</t>
  </si>
  <si>
    <t>In the table above, the names on the left and test names on the top are both the names of the variables in the data (at the very top) and labels that we're happy to apply. In general, the labels you want will</t>
  </si>
  <si>
    <t>Ay! You found me!!</t>
  </si>
  <si>
    <t>differ from your variable names and column titles. The solution is to store your variables names in one column (for reference) and label names in another column (for display). You can obtain this solution</t>
  </si>
  <si>
    <r>
      <t xml:space="preserve">several ways. </t>
    </r>
    <r>
      <rPr>
        <b/>
        <sz val="10"/>
        <rFont val="Arial"/>
        <family val="2"/>
      </rPr>
      <t/>
    </r>
  </si>
  <si>
    <r>
      <rPr>
        <b/>
        <sz val="10"/>
        <rFont val="Arial"/>
        <family val="2"/>
      </rPr>
      <t>First</t>
    </r>
    <r>
      <rPr>
        <sz val="10"/>
        <rFont val="Arial"/>
        <family val="2"/>
      </rPr>
      <t>, you can put the reference columns outside of the printed area. Always an option. As in:</t>
    </r>
  </si>
  <si>
    <t>First Test</t>
  </si>
  <si>
    <t>Second Test</t>
  </si>
  <si>
    <t>Third Test</t>
  </si>
  <si>
    <t>Mr. Zanoni</t>
  </si>
  <si>
    <t>Mr. Goerge</t>
  </si>
  <si>
    <t>Mr. Mader</t>
  </si>
  <si>
    <r>
      <rPr>
        <b/>
        <sz val="10"/>
        <rFont val="Arial"/>
        <family val="2"/>
      </rPr>
      <t>Second</t>
    </r>
    <r>
      <rPr>
        <sz val="10"/>
        <rFont val="Arial"/>
        <family val="2"/>
      </rPr>
      <t xml:space="preserve">, if you find all of this stuff a distraction, you can "hide" those cells. It removes them from view, but is a bit annoying. You have to go all the way through a bunch of menus to unhide stuff, PLUS you can easily </t>
    </r>
  </si>
  <si>
    <t>you are a boring person. Hiding cells is for very secret things.</t>
  </si>
  <si>
    <r>
      <t xml:space="preserve">A </t>
    </r>
    <r>
      <rPr>
        <b/>
        <sz val="10"/>
        <rFont val="Arial"/>
        <family val="2"/>
      </rPr>
      <t>third option</t>
    </r>
    <r>
      <rPr>
        <sz val="10"/>
        <rFont val="Arial"/>
        <family val="2"/>
      </rPr>
      <t xml:space="preserve"> is </t>
    </r>
    <r>
      <rPr>
        <b/>
        <sz val="10"/>
        <rFont val="Arial"/>
        <family val="2"/>
      </rPr>
      <t>grouping</t>
    </r>
    <r>
      <rPr>
        <sz val="10"/>
        <rFont val="Arial"/>
        <family val="2"/>
      </rPr>
      <t>. To do this, highlight one or more rows (or columns) and menu to Data&gt;&gt;Group&gt;&gt;Group… . This will create a margin on the left (for rows) or on the top (for columns), and adds</t>
    </r>
  </si>
  <si>
    <t>a box with a minus sign (standing for "remove from view"). If you click that minus sign, it hides the row or column and turns into a plus sign (standing for "add to view"). This makes things much more visible.</t>
  </si>
  <si>
    <r>
      <rPr>
        <b/>
        <sz val="11"/>
        <rFont val="Arial"/>
        <family val="2"/>
      </rPr>
      <t>Using INDIRECT</t>
    </r>
    <r>
      <rPr>
        <sz val="11"/>
        <rFont val="Arial"/>
        <family val="2"/>
      </rPr>
      <t xml:space="preserve"> (syntax: single argument. Takes text string, and returns the range that the string refers to)</t>
    </r>
  </si>
  <si>
    <r>
      <t xml:space="preserve">This command is </t>
    </r>
    <r>
      <rPr>
        <i/>
        <sz val="10"/>
        <rFont val="Arial"/>
        <family val="2"/>
      </rPr>
      <t>very</t>
    </r>
    <r>
      <rPr>
        <sz val="10"/>
        <rFont val="Arial"/>
        <family val="2"/>
      </rPr>
      <t xml:space="preserve"> powerful for allowing you to reference many different source tables within the same display table. The two tables at right have been given the range names "SecCode1" and</t>
    </r>
  </si>
  <si>
    <t>"SecCode2" (as well as conventional names such as "SecCode#_h" to refer to the header (which has state names) and "SecCode#_Color" to refer to the Color column). In our display table at left,</t>
  </si>
  <si>
    <t>I have put the common prefix "SecCode#" that is associated with all the ranges particular to a given table. Then, in my lookup formula, I have created references to the full table, to the header, and to the</t>
  </si>
  <si>
    <r>
      <t xml:space="preserve">ID column. </t>
    </r>
    <r>
      <rPr>
        <b/>
        <sz val="10"/>
        <rFont val="Arial"/>
        <family val="2"/>
      </rPr>
      <t>Here is where the INDIRECT()</t>
    </r>
    <r>
      <rPr>
        <sz val="10"/>
        <rFont val="Arial"/>
        <family val="2"/>
      </rPr>
      <t xml:space="preserve"> </t>
    </r>
    <r>
      <rPr>
        <b/>
        <sz val="10"/>
        <rFont val="Arial"/>
        <family val="2"/>
      </rPr>
      <t>comes in</t>
    </r>
    <r>
      <rPr>
        <sz val="10"/>
        <rFont val="Arial"/>
        <family val="2"/>
      </rPr>
      <t>. It takes a string as an argument, and then casts that information into a range object that the MATCH() and INDEX() functions take seriously. I</t>
    </r>
  </si>
  <si>
    <r>
      <t xml:space="preserve">like to refer to it as the "Pinocchio" function--it takes a wooden boy (a text string that </t>
    </r>
    <r>
      <rPr>
        <i/>
        <sz val="10"/>
        <rFont val="Arial"/>
        <family val="2"/>
      </rPr>
      <t>looks</t>
    </r>
    <r>
      <rPr>
        <sz val="10"/>
        <rFont val="Arial"/>
        <family val="2"/>
      </rPr>
      <t xml:space="preserve"> like a real range name) and makes it a real boy (a for-real range name, which thoughts, feelings, and…data).</t>
    </r>
  </si>
  <si>
    <t>Secret Code #1</t>
  </si>
  <si>
    <t>Secret Code #2</t>
  </si>
  <si>
    <t>Red</t>
  </si>
  <si>
    <t>Color</t>
  </si>
  <si>
    <t>Montana</t>
  </si>
  <si>
    <t>Nebraska</t>
  </si>
  <si>
    <t>Illinois</t>
  </si>
  <si>
    <t>Code #1</t>
  </si>
  <si>
    <t>Code #2</t>
  </si>
  <si>
    <t>ž</t>
  </si>
  <si>
    <t>8</t>
  </si>
  <si>
    <t>}</t>
  </si>
  <si>
    <t>t</t>
  </si>
  <si>
    <t>à</t>
  </si>
  <si>
    <t>ä</t>
  </si>
  <si>
    <t>SecCode1</t>
  </si>
  <si>
    <t>SecCode2</t>
  </si>
  <si>
    <t>Orange</t>
  </si>
  <si>
    <t>Œ</t>
  </si>
  <si>
    <t>A</t>
  </si>
  <si>
    <t>ˆ</t>
  </si>
  <si>
    <t> </t>
  </si>
  <si>
    <t>\</t>
  </si>
  <si>
    <t>É</t>
  </si>
  <si>
    <t>Yellow</t>
  </si>
  <si>
    <t>®</t>
  </si>
  <si>
    <t>Ž</t>
  </si>
  <si>
    <t>H</t>
  </si>
  <si>
    <t>Í</t>
  </si>
  <si>
    <t>B</t>
  </si>
  <si>
    <t>†</t>
  </si>
  <si>
    <t>Green</t>
  </si>
  <si>
    <t>Ô</t>
  </si>
  <si>
    <t>©</t>
  </si>
  <si>
    <t>o</t>
  </si>
  <si>
    <t>•</t>
  </si>
  <si>
    <t>±</t>
  </si>
  <si>
    <t>6</t>
  </si>
  <si>
    <t>Blue</t>
  </si>
  <si>
    <t>ö</t>
  </si>
  <si>
    <t>u</t>
  </si>
  <si>
    <t>%</t>
  </si>
  <si>
    <t>3</t>
  </si>
  <si>
    <t>Purple</t>
  </si>
  <si>
    <t>^</t>
  </si>
  <si>
    <t>¶</t>
  </si>
  <si>
    <t>¤</t>
  </si>
  <si>
    <t>»</t>
  </si>
  <si>
    <t>R</t>
  </si>
  <si>
    <t>This comes in handy when various cells in a table look up information from different sources, e.g. separate tables for males or females, or separate tables by different types of results.</t>
  </si>
  <si>
    <t>Last, organizational note</t>
  </si>
  <si>
    <t>One thing that may be helpful is color-coding in Excel. Especially when you're working with a large tables and a lot of data, color-coding text can make things more intuitive to read.</t>
  </si>
  <si>
    <t>The following legend is a convention that I learned from the consulting firm where I worked before grad school. You can see how I've used it above.</t>
  </si>
  <si>
    <t>Raw data, hard-wired numbers, or most text.</t>
  </si>
  <si>
    <t>Simple formulas, including algebra or concatenations</t>
  </si>
  <si>
    <t>Simple references</t>
  </si>
  <si>
    <t>More complex cell references: VLOOKUPs, INDEXs, etc</t>
  </si>
  <si>
    <t>Flags for later attention, strange values, etc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</si>
</sst>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8" x14ac:knownFonts="1">
    <font>
      <sz val="10"/>
      <name val="MS Sans Serif"/>
      <family val="2"/>
    </font>
    <font>
      <sz val="11"/>
      <color theme="1"/>
      <name val="Calibri"/>
      <family val="2"/>
      <scheme val="minor"/>
    </font>
    <font>
      <sz val="10"/>
      <name val="MS Sans Serif"/>
      <family val="2"/>
    </font>
    <font>
      <sz val="20"/>
      <color theme="0"/>
      <name val="Arial"/>
      <family val="2"/>
    </font>
    <font>
      <sz val="10"/>
      <color theme="0"/>
      <name val="Arial"/>
      <family val="2"/>
    </font>
    <font>
      <sz val="10"/>
      <name val="Arial"/>
      <family val="2"/>
    </font>
    <font>
      <b/>
      <sz val="11"/>
      <name val="Arial"/>
      <family val="2"/>
    </font>
    <font>
      <b/>
      <sz val="10"/>
      <name val="Arial"/>
      <family val="2"/>
    </font>
    <font>
      <sz val="10"/>
      <color indexed="12"/>
      <name val="Arial"/>
      <family val="2"/>
    </font>
    <font>
      <sz val="10"/>
      <color theme="1"/>
      <name val="Arial"/>
      <family val="2"/>
    </font>
    <font>
      <sz val="11"/>
      <name val="Arial"/>
      <family val="2"/>
    </font>
    <font>
      <sz val="10"/>
      <color indexed="20"/>
      <name val="Arial"/>
      <family val="2"/>
    </font>
    <font>
      <b/>
      <sz val="10"/>
      <color rgb="FFFF0000"/>
      <name val="Arial"/>
      <family val="2"/>
    </font>
    <font>
      <sz val="10"/>
      <color indexed="17"/>
      <name val="Arial"/>
      <family val="2"/>
    </font>
    <font>
      <sz val="10"/>
      <color rgb="FF7030A0"/>
      <name val="Arial"/>
      <family val="2"/>
    </font>
    <font>
      <i/>
      <sz val="10"/>
      <name val="Arial"/>
      <family val="2"/>
    </font>
    <font>
      <sz val="10"/>
      <color rgb="FFFF0000"/>
      <name val="Arial"/>
      <family val="2"/>
    </font>
    <font>
      <sz val="10"/>
      <name val="Times New Roman"/>
      <family val="1"/>
    </font>
  </fonts>
  <fills count="13">
    <fill>
      <patternFill patternType="none"/>
    </fill>
    <fill>
      <patternFill patternType="gray125"/>
    </fill>
    <fill>
      <patternFill patternType="solid">
        <fgColor rgb="FF7030A0"/>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indexed="8"/>
        <bgColor indexed="64"/>
      </patternFill>
    </fill>
    <fill>
      <patternFill patternType="solid">
        <fgColor indexed="12"/>
        <bgColor indexed="64"/>
      </patternFill>
    </fill>
    <fill>
      <patternFill patternType="solid">
        <fgColor indexed="17"/>
        <bgColor indexed="64"/>
      </patternFill>
    </fill>
    <fill>
      <patternFill patternType="solid">
        <fgColor indexed="20"/>
        <bgColor indexed="64"/>
      </patternFill>
    </fill>
    <fill>
      <patternFill patternType="solid">
        <fgColor indexed="10"/>
        <bgColor indexed="64"/>
      </patternFill>
    </fill>
    <fill>
      <patternFill patternType="solid">
        <fgColor theme="0"/>
        <bgColor indexed="64"/>
      </patternFill>
    </fill>
  </fills>
  <borders count="10">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s>
  <cellStyleXfs count="29">
    <xf numFmtId="0" fontId="0"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82">
    <xf numFmtId="0" fontId="0" fillId="0" borderId="0" xfId="0"/>
    <xf numFmtId="0" fontId="3" fillId="2" borderId="1" xfId="0" applyFont="1" applyFill="1" applyBorder="1"/>
    <xf numFmtId="0" fontId="4" fillId="2" borderId="1" xfId="0" applyFont="1" applyFill="1" applyBorder="1"/>
    <xf numFmtId="0" fontId="6" fillId="3" borderId="0" xfId="1" applyFont="1" applyFill="1" applyBorder="1"/>
    <xf numFmtId="0" fontId="7" fillId="3" borderId="0" xfId="1" applyFont="1" applyFill="1" applyBorder="1"/>
    <xf numFmtId="0" fontId="5" fillId="3" borderId="0" xfId="1" applyFill="1" applyBorder="1"/>
    <xf numFmtId="0" fontId="5" fillId="3" borderId="1" xfId="1" applyFill="1" applyBorder="1" applyAlignment="1">
      <alignment horizontal="center"/>
    </xf>
    <xf numFmtId="0" fontId="5" fillId="3" borderId="0" xfId="1" applyFont="1" applyFill="1" applyBorder="1" applyAlignment="1">
      <alignment horizontal="center"/>
    </xf>
    <xf numFmtId="0" fontId="5" fillId="3" borderId="0" xfId="1" applyFill="1" applyBorder="1" applyAlignment="1">
      <alignment horizontal="center"/>
    </xf>
    <xf numFmtId="0" fontId="8" fillId="3" borderId="0" xfId="1" applyFont="1" applyFill="1" applyBorder="1" applyAlignment="1">
      <alignment horizontal="center"/>
    </xf>
    <xf numFmtId="0" fontId="7" fillId="3" borderId="0" xfId="1" applyFont="1" applyFill="1" applyBorder="1" applyAlignment="1">
      <alignment horizontal="center"/>
    </xf>
    <xf numFmtId="0" fontId="9" fillId="3" borderId="2" xfId="1" applyFont="1" applyFill="1" applyBorder="1" applyAlignment="1">
      <alignment horizontal="center"/>
    </xf>
    <xf numFmtId="0" fontId="9" fillId="3" borderId="3" xfId="1" applyFont="1" applyFill="1" applyBorder="1" applyAlignment="1">
      <alignment horizontal="center"/>
    </xf>
    <xf numFmtId="0" fontId="9" fillId="3" borderId="4" xfId="1" applyFont="1" applyFill="1" applyBorder="1" applyAlignment="1">
      <alignment horizontal="center"/>
    </xf>
    <xf numFmtId="0" fontId="9" fillId="3" borderId="5" xfId="1" applyFont="1" applyFill="1" applyBorder="1" applyAlignment="1">
      <alignment horizontal="center"/>
    </xf>
    <xf numFmtId="0" fontId="9" fillId="3" borderId="0" xfId="1" applyFont="1" applyFill="1" applyBorder="1" applyAlignment="1">
      <alignment horizontal="center"/>
    </xf>
    <xf numFmtId="0" fontId="9" fillId="3" borderId="6" xfId="1" applyFont="1" applyFill="1" applyBorder="1" applyAlignment="1">
      <alignment horizontal="center"/>
    </xf>
    <xf numFmtId="0" fontId="9" fillId="3" borderId="7" xfId="1" applyFont="1" applyFill="1" applyBorder="1" applyAlignment="1">
      <alignment horizontal="center"/>
    </xf>
    <xf numFmtId="0" fontId="9" fillId="3" borderId="1" xfId="1" applyFont="1" applyFill="1" applyBorder="1" applyAlignment="1">
      <alignment horizontal="center"/>
    </xf>
    <xf numFmtId="0" fontId="9" fillId="3" borderId="8" xfId="1" applyFont="1" applyFill="1" applyBorder="1" applyAlignment="1">
      <alignment horizontal="center"/>
    </xf>
    <xf numFmtId="0" fontId="5" fillId="3" borderId="1" xfId="1" applyFill="1" applyBorder="1"/>
    <xf numFmtId="0" fontId="6" fillId="4" borderId="0" xfId="1" applyFont="1" applyFill="1"/>
    <xf numFmtId="0" fontId="5" fillId="4" borderId="0" xfId="1" applyFill="1"/>
    <xf numFmtId="0" fontId="5" fillId="4" borderId="0" xfId="1" applyFont="1" applyFill="1"/>
    <xf numFmtId="0" fontId="11" fillId="4" borderId="0" xfId="1" applyFont="1" applyFill="1"/>
    <xf numFmtId="0" fontId="6" fillId="3" borderId="9" xfId="1" applyFont="1" applyFill="1" applyBorder="1"/>
    <xf numFmtId="0" fontId="5" fillId="3" borderId="9" xfId="1" applyFill="1" applyBorder="1"/>
    <xf numFmtId="0" fontId="5" fillId="3" borderId="0" xfId="1" applyFont="1" applyFill="1" applyBorder="1"/>
    <xf numFmtId="0" fontId="11" fillId="3" borderId="0" xfId="1" applyFont="1" applyFill="1" applyBorder="1"/>
    <xf numFmtId="2" fontId="12" fillId="3" borderId="2" xfId="1" applyNumberFormat="1" applyFont="1" applyFill="1" applyBorder="1"/>
    <xf numFmtId="0" fontId="5" fillId="3" borderId="3" xfId="1" applyFont="1" applyFill="1" applyBorder="1"/>
    <xf numFmtId="0" fontId="5" fillId="3" borderId="3" xfId="1" applyFill="1" applyBorder="1"/>
    <xf numFmtId="0" fontId="5" fillId="3" borderId="4" xfId="1" applyFill="1" applyBorder="1"/>
    <xf numFmtId="164" fontId="8" fillId="3" borderId="0" xfId="1" applyNumberFormat="1" applyFont="1" applyFill="1" applyBorder="1" applyAlignment="1">
      <alignment horizontal="center"/>
    </xf>
    <xf numFmtId="0" fontId="6" fillId="4" borderId="0" xfId="1" applyFont="1" applyFill="1" applyAlignment="1">
      <alignment horizontal="left"/>
    </xf>
    <xf numFmtId="0" fontId="5" fillId="4" borderId="0" xfId="1" applyFill="1" applyAlignment="1">
      <alignment horizontal="left"/>
    </xf>
    <xf numFmtId="0" fontId="8" fillId="3" borderId="0" xfId="1" applyFont="1" applyFill="1" applyBorder="1"/>
    <xf numFmtId="0" fontId="13" fillId="4" borderId="0" xfId="1" applyFont="1" applyFill="1"/>
    <xf numFmtId="0" fontId="11" fillId="3" borderId="0" xfId="1" applyFont="1" applyFill="1" applyBorder="1" applyAlignment="1">
      <alignment horizontal="center"/>
    </xf>
    <xf numFmtId="0" fontId="5" fillId="3" borderId="0" xfId="1" applyFill="1"/>
    <xf numFmtId="0" fontId="5" fillId="3" borderId="0" xfId="1" applyFont="1" applyFill="1" applyBorder="1" applyAlignment="1">
      <alignment horizontal="left"/>
    </xf>
    <xf numFmtId="0" fontId="5" fillId="3" borderId="0" xfId="1" applyFont="1" applyFill="1" applyBorder="1" applyAlignment="1">
      <alignment horizontal="left" indent="1"/>
    </xf>
    <xf numFmtId="0" fontId="5" fillId="3" borderId="0" xfId="1" applyFill="1" applyBorder="1" applyAlignment="1">
      <alignment horizontal="left"/>
    </xf>
    <xf numFmtId="0" fontId="5" fillId="3" borderId="1" xfId="1" applyFill="1" applyBorder="1" applyAlignment="1">
      <alignment horizontal="left"/>
    </xf>
    <xf numFmtId="0" fontId="5" fillId="5" borderId="0" xfId="1" applyFont="1" applyFill="1" applyBorder="1" applyAlignment="1">
      <alignment horizontal="left"/>
    </xf>
    <xf numFmtId="0" fontId="5" fillId="5" borderId="0" xfId="1" applyFill="1" applyBorder="1"/>
    <xf numFmtId="0" fontId="6" fillId="4" borderId="0" xfId="1" applyFont="1" applyFill="1" applyBorder="1" applyAlignment="1">
      <alignment horizontal="left"/>
    </xf>
    <xf numFmtId="0" fontId="5" fillId="4" borderId="0" xfId="1" applyFill="1" applyBorder="1"/>
    <xf numFmtId="0" fontId="5" fillId="4" borderId="0" xfId="1" applyFont="1" applyFill="1" applyBorder="1" applyAlignment="1">
      <alignment horizontal="left"/>
    </xf>
    <xf numFmtId="0" fontId="5" fillId="6" borderId="0" xfId="1" applyFont="1" applyFill="1" applyBorder="1" applyAlignment="1">
      <alignment horizontal="left"/>
    </xf>
    <xf numFmtId="0" fontId="5" fillId="6" borderId="0" xfId="1" applyFill="1" applyBorder="1"/>
    <xf numFmtId="0" fontId="5" fillId="4" borderId="0" xfId="1" applyFont="1" applyFill="1" applyBorder="1" applyAlignment="1">
      <alignment horizontal="left" indent="1"/>
    </xf>
    <xf numFmtId="0" fontId="5" fillId="4" borderId="0" xfId="1" applyFill="1" applyBorder="1" applyAlignment="1">
      <alignment horizontal="center"/>
    </xf>
    <xf numFmtId="0" fontId="5" fillId="4" borderId="8" xfId="1" applyFill="1" applyBorder="1"/>
    <xf numFmtId="0" fontId="5" fillId="4" borderId="1" xfId="1" applyFill="1" applyBorder="1"/>
    <xf numFmtId="0" fontId="5" fillId="4" borderId="6" xfId="1" applyFill="1" applyBorder="1"/>
    <xf numFmtId="0" fontId="14" fillId="4" borderId="0" xfId="1" applyFont="1" applyFill="1" applyBorder="1" applyAlignment="1">
      <alignment horizontal="center"/>
    </xf>
    <xf numFmtId="0" fontId="5" fillId="4" borderId="1" xfId="1" applyFont="1" applyFill="1" applyBorder="1" applyAlignment="1">
      <alignment horizontal="left"/>
    </xf>
    <xf numFmtId="0" fontId="10" fillId="3" borderId="0" xfId="1" applyFont="1" applyFill="1" applyBorder="1" applyAlignment="1">
      <alignment horizontal="left"/>
    </xf>
    <xf numFmtId="0" fontId="5" fillId="3" borderId="0" xfId="1" applyFont="1" applyFill="1" applyBorder="1" applyAlignment="1">
      <alignment horizontal="left" wrapText="1"/>
    </xf>
    <xf numFmtId="0" fontId="5" fillId="3" borderId="0" xfId="1" applyFill="1" applyBorder="1" applyAlignment="1">
      <alignment wrapText="1"/>
    </xf>
    <xf numFmtId="0" fontId="5" fillId="3" borderId="0" xfId="1" applyFill="1" applyBorder="1" applyAlignment="1">
      <alignment horizontal="center" wrapText="1"/>
    </xf>
    <xf numFmtId="0" fontId="5" fillId="3" borderId="0" xfId="1" applyFont="1" applyFill="1" applyBorder="1" applyAlignment="1">
      <alignment horizontal="center" wrapText="1"/>
    </xf>
    <xf numFmtId="0" fontId="5" fillId="3" borderId="0" xfId="1" applyFont="1" applyFill="1" applyBorder="1" applyAlignment="1">
      <alignment wrapText="1"/>
    </xf>
    <xf numFmtId="0" fontId="5" fillId="3" borderId="0" xfId="1" applyFont="1" applyFill="1" applyBorder="1" applyAlignment="1">
      <alignment horizontal="centerContinuous" wrapText="1"/>
    </xf>
    <xf numFmtId="0" fontId="5" fillId="3" borderId="0" xfId="1" applyFill="1" applyBorder="1" applyAlignment="1">
      <alignment horizontal="centerContinuous" wrapText="1"/>
    </xf>
    <xf numFmtId="0" fontId="7" fillId="3" borderId="0" xfId="1" applyFont="1" applyFill="1" applyBorder="1" applyAlignment="1">
      <alignment horizontal="centerContinuous"/>
    </xf>
    <xf numFmtId="0" fontId="5" fillId="3" borderId="0" xfId="1" applyFont="1" applyFill="1" applyBorder="1" applyAlignment="1">
      <alignment horizontal="centerContinuous"/>
    </xf>
    <xf numFmtId="0" fontId="5" fillId="3" borderId="1" xfId="1" applyFont="1" applyFill="1" applyBorder="1"/>
    <xf numFmtId="0" fontId="5" fillId="3" borderId="1" xfId="1" applyFont="1" applyFill="1" applyBorder="1" applyAlignment="1">
      <alignment horizontal="center"/>
    </xf>
    <xf numFmtId="0" fontId="16" fillId="3" borderId="1" xfId="1" applyFont="1" applyFill="1" applyBorder="1" applyAlignment="1">
      <alignment horizontal="center"/>
    </xf>
    <xf numFmtId="0" fontId="6" fillId="4" borderId="9" xfId="1" applyFont="1" applyFill="1" applyBorder="1" applyAlignment="1">
      <alignment horizontal="left"/>
    </xf>
    <xf numFmtId="0" fontId="5" fillId="4" borderId="9" xfId="1" applyFill="1" applyBorder="1"/>
    <xf numFmtId="0" fontId="5" fillId="4" borderId="0" xfId="1" applyFill="1" applyBorder="1" applyAlignment="1">
      <alignment horizontal="left"/>
    </xf>
    <xf numFmtId="0" fontId="5" fillId="7" borderId="0" xfId="1" applyFill="1" applyBorder="1"/>
    <xf numFmtId="0" fontId="8" fillId="8" borderId="0" xfId="1" applyFont="1" applyFill="1" applyBorder="1"/>
    <xf numFmtId="0" fontId="5" fillId="9" borderId="0" xfId="1" applyFill="1" applyBorder="1"/>
    <xf numFmtId="0" fontId="5" fillId="10" borderId="0" xfId="1" applyFill="1" applyBorder="1"/>
    <xf numFmtId="0" fontId="5" fillId="11" borderId="1" xfId="1" applyFill="1" applyBorder="1"/>
    <xf numFmtId="0" fontId="5" fillId="0" borderId="0" xfId="1" applyFill="1"/>
    <xf numFmtId="0" fontId="5" fillId="0" borderId="0" xfId="1"/>
    <xf numFmtId="0" fontId="5" fillId="12" borderId="0" xfId="1" applyFill="1"/>
  </cellXfs>
  <cellStyles count="29">
    <cellStyle name="Normal" xfId="0" builtinId="0"/>
    <cellStyle name="Normal 10" xfId="2"/>
    <cellStyle name="Normal 11" xfId="3"/>
    <cellStyle name="Normal 12" xfId="4"/>
    <cellStyle name="Normal 13" xfId="5"/>
    <cellStyle name="Normal 14" xfId="6"/>
    <cellStyle name="Normal 15" xfId="7"/>
    <cellStyle name="Normal 16" xfId="8"/>
    <cellStyle name="Normal 17" xfId="9"/>
    <cellStyle name="Normal 18" xfId="10"/>
    <cellStyle name="Normal 19" xfId="11"/>
    <cellStyle name="Normal 2" xfId="12"/>
    <cellStyle name="Normal 20" xfId="13"/>
    <cellStyle name="Normal 21" xfId="14"/>
    <cellStyle name="Normal 22" xfId="15"/>
    <cellStyle name="Normal 23" xfId="16"/>
    <cellStyle name="Normal 24" xfId="17"/>
    <cellStyle name="Normal 25" xfId="18"/>
    <cellStyle name="Normal 26" xfId="19"/>
    <cellStyle name="Normal 27" xfId="1"/>
    <cellStyle name="Normal 28" xfId="20"/>
    <cellStyle name="Normal 3" xfId="21"/>
    <cellStyle name="Normal 4" xfId="22"/>
    <cellStyle name="Normal 4 2" xfId="23"/>
    <cellStyle name="Normal 5" xfId="24"/>
    <cellStyle name="Normal 6" xfId="25"/>
    <cellStyle name="Normal 7" xfId="26"/>
    <cellStyle name="Normal 8" xfId="27"/>
    <cellStyle name="Normal 9" xfId="2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nmader/AppData/Local/Temp/Temp1_Excel%20Seminar%20Bundle.zip/Excel%20Table%20Importer%20and%20Tutorial%20for%20Lookup%20Function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 Functions Tutorial"/>
      <sheetName val="Control Room"/>
    </sheet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P120"/>
  <sheetViews>
    <sheetView tabSelected="1" workbookViewId="0">
      <selection activeCell="A11" sqref="A11"/>
    </sheetView>
  </sheetViews>
  <sheetFormatPr defaultRowHeight="12.75" zeroHeight="1" outlineLevelRow="1" x14ac:dyDescent="0.2"/>
  <cols>
    <col min="1" max="1" width="9.140625" style="80"/>
    <col min="2" max="2" width="10.85546875" style="80" customWidth="1"/>
    <col min="3" max="3" width="9.140625" style="80"/>
    <col min="4" max="4" width="12.7109375" style="80" customWidth="1"/>
    <col min="5" max="16384" width="9.140625" style="80"/>
  </cols>
  <sheetData>
    <row r="1" spans="1:11" s="2" customFormat="1" ht="25.5" x14ac:dyDescent="0.35">
      <c r="A1" s="1" t="s">
        <v>0</v>
      </c>
    </row>
    <row r="2" spans="1:11" s="5" customFormat="1" ht="15" x14ac:dyDescent="0.25">
      <c r="A2" s="3" t="s">
        <v>1</v>
      </c>
      <c r="B2" s="4"/>
      <c r="C2" s="4"/>
      <c r="D2" s="4"/>
    </row>
    <row r="3" spans="1:11" s="5" customFormat="1" x14ac:dyDescent="0.2">
      <c r="A3" s="6" t="s">
        <v>2</v>
      </c>
      <c r="B3" s="6" t="s">
        <v>3</v>
      </c>
      <c r="C3" s="6" t="s">
        <v>4</v>
      </c>
      <c r="D3" s="6" t="s">
        <v>5</v>
      </c>
    </row>
    <row r="4" spans="1:11" s="5" customFormat="1" x14ac:dyDescent="0.2">
      <c r="A4" s="7" t="s">
        <v>6</v>
      </c>
      <c r="B4" s="8" t="s">
        <v>7</v>
      </c>
      <c r="C4" s="8">
        <v>30</v>
      </c>
      <c r="D4" s="9" t="str">
        <f>A4&amp;"_"&amp;B4</f>
        <v>Nick_Test1</v>
      </c>
      <c r="H4" s="10" t="s">
        <v>8</v>
      </c>
    </row>
    <row r="5" spans="1:11" s="5" customFormat="1" x14ac:dyDescent="0.2">
      <c r="A5" s="7" t="s">
        <v>6</v>
      </c>
      <c r="B5" s="8" t="s">
        <v>9</v>
      </c>
      <c r="C5" s="8">
        <v>37</v>
      </c>
      <c r="D5" s="9" t="str">
        <f t="shared" ref="D5:D12" si="0">A5&amp;"_"&amp;B5</f>
        <v>Nick_Test2</v>
      </c>
      <c r="H5" s="11" t="s">
        <v>2</v>
      </c>
      <c r="I5" s="12" t="s">
        <v>7</v>
      </c>
      <c r="J5" s="12" t="s">
        <v>9</v>
      </c>
      <c r="K5" s="13" t="s">
        <v>10</v>
      </c>
    </row>
    <row r="6" spans="1:11" s="5" customFormat="1" x14ac:dyDescent="0.2">
      <c r="A6" s="7" t="s">
        <v>6</v>
      </c>
      <c r="B6" s="8" t="s">
        <v>10</v>
      </c>
      <c r="C6" s="8">
        <v>28</v>
      </c>
      <c r="D6" s="9" t="str">
        <f t="shared" si="0"/>
        <v>Nick_Test3</v>
      </c>
      <c r="H6" s="14" t="s">
        <v>11</v>
      </c>
      <c r="I6" s="15">
        <v>95</v>
      </c>
      <c r="J6" s="15">
        <v>100</v>
      </c>
      <c r="K6" s="16">
        <v>110</v>
      </c>
    </row>
    <row r="7" spans="1:11" s="5" customFormat="1" x14ac:dyDescent="0.2">
      <c r="A7" s="7" t="s">
        <v>12</v>
      </c>
      <c r="B7" s="8" t="str">
        <f t="shared" ref="B7:B12" si="1">B4</f>
        <v>Test1</v>
      </c>
      <c r="C7" s="8">
        <v>50</v>
      </c>
      <c r="D7" s="9" t="str">
        <f t="shared" si="0"/>
        <v>Wladimir_Test1</v>
      </c>
      <c r="H7" s="14" t="s">
        <v>6</v>
      </c>
      <c r="I7" s="15">
        <v>30</v>
      </c>
      <c r="J7" s="15">
        <v>37</v>
      </c>
      <c r="K7" s="16">
        <v>28</v>
      </c>
    </row>
    <row r="8" spans="1:11" s="5" customFormat="1" x14ac:dyDescent="0.2">
      <c r="A8" s="7" t="s">
        <v>12</v>
      </c>
      <c r="B8" s="8" t="str">
        <f t="shared" si="1"/>
        <v>Test2</v>
      </c>
      <c r="C8" s="8">
        <v>35</v>
      </c>
      <c r="D8" s="9" t="str">
        <f t="shared" si="0"/>
        <v>Wladimir_Test2</v>
      </c>
      <c r="H8" s="17" t="s">
        <v>12</v>
      </c>
      <c r="I8" s="18">
        <v>50</v>
      </c>
      <c r="J8" s="18">
        <v>35</v>
      </c>
      <c r="K8" s="19">
        <v>75</v>
      </c>
    </row>
    <row r="9" spans="1:11" s="5" customFormat="1" x14ac:dyDescent="0.2">
      <c r="A9" s="7" t="s">
        <v>12</v>
      </c>
      <c r="B9" s="8" t="str">
        <f t="shared" si="1"/>
        <v>Test3</v>
      </c>
      <c r="C9" s="8">
        <v>75</v>
      </c>
      <c r="D9" s="9" t="str">
        <f t="shared" si="0"/>
        <v>Wladimir_Test3</v>
      </c>
    </row>
    <row r="10" spans="1:11" s="5" customFormat="1" x14ac:dyDescent="0.2">
      <c r="A10" s="7" t="s">
        <v>11</v>
      </c>
      <c r="B10" s="8" t="str">
        <f t="shared" si="1"/>
        <v>Test1</v>
      </c>
      <c r="C10" s="8">
        <v>95</v>
      </c>
      <c r="D10" s="9" t="str">
        <f t="shared" si="0"/>
        <v>Bob_Test1</v>
      </c>
    </row>
    <row r="11" spans="1:11" s="5" customFormat="1" x14ac:dyDescent="0.2">
      <c r="A11" s="7" t="s">
        <v>11</v>
      </c>
      <c r="B11" s="8" t="str">
        <f t="shared" si="1"/>
        <v>Test2</v>
      </c>
      <c r="C11" s="8">
        <v>100</v>
      </c>
      <c r="D11" s="9" t="str">
        <f t="shared" si="0"/>
        <v>Bob_Test2</v>
      </c>
    </row>
    <row r="12" spans="1:11" s="5" customFormat="1" x14ac:dyDescent="0.2">
      <c r="A12" s="7" t="s">
        <v>11</v>
      </c>
      <c r="B12" s="8" t="str">
        <f t="shared" si="1"/>
        <v>Test3</v>
      </c>
      <c r="C12" s="8">
        <v>110</v>
      </c>
      <c r="D12" s="9" t="str">
        <f t="shared" si="0"/>
        <v>Bob_Test3</v>
      </c>
    </row>
    <row r="13" spans="1:11" s="20" customFormat="1" x14ac:dyDescent="0.2"/>
    <row r="14" spans="1:11" s="22" customFormat="1" ht="15" x14ac:dyDescent="0.25">
      <c r="A14" s="21" t="s">
        <v>13</v>
      </c>
    </row>
    <row r="15" spans="1:11" s="22" customFormat="1" x14ac:dyDescent="0.2">
      <c r="A15" s="23" t="s">
        <v>14</v>
      </c>
    </row>
    <row r="16" spans="1:11" s="22" customFormat="1" x14ac:dyDescent="0.2">
      <c r="A16" s="24">
        <f>INDEX(A3:C12, 5, 3)</f>
        <v>50</v>
      </c>
    </row>
    <row r="17" spans="1:8" s="22" customFormat="1" x14ac:dyDescent="0.2">
      <c r="A17" s="23"/>
    </row>
    <row r="18" spans="1:8" s="26" customFormat="1" ht="15" x14ac:dyDescent="0.25">
      <c r="A18" s="25" t="s">
        <v>15</v>
      </c>
    </row>
    <row r="19" spans="1:8" s="5" customFormat="1" x14ac:dyDescent="0.2">
      <c r="A19" s="27" t="str">
        <f>"In the example above, the first argument of the table is 'A"&amp;ROW(A3)&amp;":C"&amp;ROW(A12)&amp;"'. That makes sense, but has a few limitations. If you want to reference it from other sheets, you need to go to the source table and enter"</f>
        <v>In the example above, the first argument of the table is 'A3:C12'. That makes sense, but has a few limitations. If you want to reference it from other sheets, you need to go to the source table and enter</v>
      </c>
    </row>
    <row r="20" spans="1:8" s="5" customFormat="1" x14ac:dyDescent="0.2">
      <c r="A20" s="27" t="s">
        <v>16</v>
      </c>
    </row>
    <row r="21" spans="1:8" s="5" customFormat="1" x14ac:dyDescent="0.2">
      <c r="A21" s="27" t="s">
        <v>17</v>
      </c>
    </row>
    <row r="22" spans="1:8" s="5" customFormat="1" x14ac:dyDescent="0.2">
      <c r="A22" s="28">
        <f>INDEX(TestData, 5, 3)</f>
        <v>50</v>
      </c>
    </row>
    <row r="23" spans="1:8" s="5" customFormat="1" x14ac:dyDescent="0.2">
      <c r="A23" s="27"/>
    </row>
    <row r="24" spans="1:8" s="5" customFormat="1" x14ac:dyDescent="0.2">
      <c r="A24" s="27" t="str">
        <f>"A range name is just an alias for a cell. This cell is named 'A"&amp;ROW(A24)&amp;"', and if you have it selected, then you'll see a box reading 'A"&amp;ROW(A24)&amp;"' at the top left of your screen, below the File menu, just past the toolbars."</f>
        <v>A range name is just an alias for a cell. This cell is named 'A24', and if you have it selected, then you'll see a box reading 'A24' at the top left of your screen, below the File menu, just past the toolbars.</v>
      </c>
    </row>
    <row r="25" spans="1:8" s="5" customFormat="1" x14ac:dyDescent="0.2">
      <c r="A25" s="27" t="s">
        <v>18</v>
      </c>
    </row>
    <row r="26" spans="1:8" s="5" customFormat="1" x14ac:dyDescent="0.2"/>
    <row r="27" spans="1:8" s="5" customFormat="1" x14ac:dyDescent="0.2">
      <c r="B27" s="20" t="s">
        <v>19</v>
      </c>
      <c r="C27" s="20" t="s">
        <v>20</v>
      </c>
      <c r="E27" s="29">
        <f>5/9</f>
        <v>0.55555555555555558</v>
      </c>
      <c r="F27" s="30" t="s">
        <v>21</v>
      </c>
      <c r="G27" s="31"/>
      <c r="H27" s="32"/>
    </row>
    <row r="28" spans="1:8" s="5" customFormat="1" x14ac:dyDescent="0.2">
      <c r="B28" s="8">
        <v>85</v>
      </c>
      <c r="C28" s="33">
        <f>FtoC_conv*(B28-32)</f>
        <v>29.444444444444446</v>
      </c>
    </row>
    <row r="29" spans="1:8" s="5" customFormat="1" x14ac:dyDescent="0.2">
      <c r="B29" s="8">
        <v>40</v>
      </c>
      <c r="C29" s="33">
        <f>FtoC_conv*(B29-32)</f>
        <v>4.4444444444444446</v>
      </c>
    </row>
    <row r="30" spans="1:8" s="5" customFormat="1" x14ac:dyDescent="0.2">
      <c r="B30" s="8"/>
      <c r="C30" s="9"/>
    </row>
    <row r="31" spans="1:8" s="5" customFormat="1" x14ac:dyDescent="0.2">
      <c r="A31" s="27" t="s">
        <v>22</v>
      </c>
    </row>
    <row r="32" spans="1:8" s="20" customFormat="1" x14ac:dyDescent="0.2"/>
    <row r="33" spans="1:1" s="35" customFormat="1" ht="15" x14ac:dyDescent="0.25">
      <c r="A33" s="34" t="s">
        <v>23</v>
      </c>
    </row>
    <row r="34" spans="1:1" s="22" customFormat="1" x14ac:dyDescent="0.2">
      <c r="A34" s="24">
        <f>MATCH("Bob_Test3", TestData_ID, 0)</f>
        <v>10</v>
      </c>
    </row>
    <row r="35" spans="1:1" s="22" customFormat="1" x14ac:dyDescent="0.2">
      <c r="A35" s="23" t="s">
        <v>24</v>
      </c>
    </row>
    <row r="36" spans="1:1" s="22" customFormat="1" x14ac:dyDescent="0.2">
      <c r="A36" s="23" t="s">
        <v>25</v>
      </c>
    </row>
    <row r="37" spans="1:1" s="22" customFormat="1" x14ac:dyDescent="0.2"/>
    <row r="38" spans="1:1" s="26" customFormat="1" ht="15" x14ac:dyDescent="0.25">
      <c r="A38" s="25" t="s">
        <v>26</v>
      </c>
    </row>
    <row r="39" spans="1:1" s="5" customFormat="1" x14ac:dyDescent="0.2">
      <c r="A39" s="5" t="s">
        <v>27</v>
      </c>
    </row>
    <row r="40" spans="1:1" s="5" customFormat="1" x14ac:dyDescent="0.2">
      <c r="A40" s="36" t="str">
        <f>"Math"&amp;"Rulez"</f>
        <v>MathRulez</v>
      </c>
    </row>
    <row r="41" spans="1:1" s="5" customFormat="1" x14ac:dyDescent="0.2">
      <c r="A41" s="27" t="s">
        <v>28</v>
      </c>
    </row>
    <row r="42" spans="1:1" s="5" customFormat="1" x14ac:dyDescent="0.2">
      <c r="A42" s="36" t="e">
        <f>Math&amp;Rulez</f>
        <v>#NAME?</v>
      </c>
    </row>
    <row r="43" spans="1:1" s="20" customFormat="1" x14ac:dyDescent="0.2"/>
    <row r="44" spans="1:1" s="22" customFormat="1" ht="15" x14ac:dyDescent="0.25">
      <c r="A44" s="21" t="s">
        <v>29</v>
      </c>
    </row>
    <row r="45" spans="1:1" s="22" customFormat="1" x14ac:dyDescent="0.2">
      <c r="A45" s="23" t="str">
        <f>"If you reference a cell in a formula and then drag or copy that formula, Excel will move the reference over as well. For example, take a look at cell B"&amp;ROW($B$49)&amp;". I created that cell reference, and just copied it down."</f>
        <v>If you reference a cell in a formula and then drag or copy that formula, Excel will move the reference over as well. For example, take a look at cell B49. I created that cell reference, and just copied it down.</v>
      </c>
    </row>
    <row r="46" spans="1:1" s="22" customFormat="1" x14ac:dyDescent="0.2">
      <c r="A46" s="22" t="str">
        <f>"If, however, you don't want the reference to update, you can put a dollar sign in the name of the cell to freeze either the column, the row, or both. Below, I typed in cell A"&amp;ROW($A$49)&amp;", referenced it in cell B"&amp;ROW($B$49)&amp;", but froze the"</f>
        <v>If, however, you don't want the reference to update, you can put a dollar sign in the name of the cell to freeze either the column, the row, or both. Below, I typed in cell A49, referenced it in cell B49, but froze the</v>
      </c>
    </row>
    <row r="47" spans="1:1" s="22" customFormat="1" x14ac:dyDescent="0.2">
      <c r="A47" s="22" t="str">
        <f>"fact that the reference is to column "&amp;CHAR(34)&amp;"A"&amp;CHAR(34)&amp;". When I copied that formula to the right, it still references column A. However, when I copy it down to B"&amp;ROW($C$50)&amp;", it updates to "&amp;CHAR(34)&amp;"=$A"&amp;ROW($B$50)&amp;CHAR(34)&amp;" because the row isn't frozen."</f>
        <v>fact that the reference is to column "A". When I copied that formula to the right, it still references column A. However, when I copy it down to B50, it updates to "=$A50" because the row isn't frozen.</v>
      </c>
    </row>
    <row r="48" spans="1:1" s="22" customFormat="1" x14ac:dyDescent="0.2"/>
    <row r="49" spans="1:6" s="22" customFormat="1" x14ac:dyDescent="0.2">
      <c r="A49" s="22" t="s">
        <v>30</v>
      </c>
      <c r="B49" s="37" t="str">
        <f t="shared" ref="B49:D50" si="2">$A49</f>
        <v>One thing</v>
      </c>
      <c r="C49" s="37" t="str">
        <f t="shared" si="2"/>
        <v>One thing</v>
      </c>
      <c r="D49" s="37" t="str">
        <f t="shared" si="2"/>
        <v>One thing</v>
      </c>
      <c r="E49" s="37"/>
      <c r="F49" s="37"/>
    </row>
    <row r="50" spans="1:6" s="22" customFormat="1" x14ac:dyDescent="0.2">
      <c r="A50" s="22" t="s">
        <v>31</v>
      </c>
      <c r="B50" s="37" t="str">
        <f t="shared" si="2"/>
        <v>The other</v>
      </c>
      <c r="C50" s="37" t="str">
        <f t="shared" si="2"/>
        <v>The other</v>
      </c>
      <c r="D50" s="37" t="str">
        <f t="shared" si="2"/>
        <v>The other</v>
      </c>
      <c r="E50" s="37"/>
      <c r="F50" s="37"/>
    </row>
    <row r="51" spans="1:6" s="22" customFormat="1" x14ac:dyDescent="0.2"/>
    <row r="52" spans="1:6" s="26" customFormat="1" ht="15" x14ac:dyDescent="0.25">
      <c r="A52" s="25" t="s">
        <v>32</v>
      </c>
    </row>
    <row r="53" spans="1:6" s="5" customFormat="1" x14ac:dyDescent="0.2">
      <c r="A53" s="6" t="s">
        <v>2</v>
      </c>
      <c r="B53" s="6" t="s">
        <v>7</v>
      </c>
      <c r="C53" s="6" t="s">
        <v>9</v>
      </c>
      <c r="D53" s="6" t="s">
        <v>10</v>
      </c>
    </row>
    <row r="54" spans="1:6" s="5" customFormat="1" x14ac:dyDescent="0.2">
      <c r="A54" s="7" t="s">
        <v>12</v>
      </c>
      <c r="B54" s="38">
        <f t="shared" ref="B54:D56" si="3">INDEX(TestData, MATCH($A54&amp;"_"&amp;B$53, TestData_ID, 0), MATCH("Score", TestData_header, 0))</f>
        <v>50</v>
      </c>
      <c r="C54" s="38">
        <f t="shared" si="3"/>
        <v>35</v>
      </c>
      <c r="D54" s="38">
        <f t="shared" si="3"/>
        <v>75</v>
      </c>
    </row>
    <row r="55" spans="1:6" s="5" customFormat="1" x14ac:dyDescent="0.2">
      <c r="A55" s="7" t="s">
        <v>11</v>
      </c>
      <c r="B55" s="38">
        <f t="shared" si="3"/>
        <v>95</v>
      </c>
      <c r="C55" s="38">
        <f t="shared" si="3"/>
        <v>100</v>
      </c>
      <c r="D55" s="38">
        <f t="shared" si="3"/>
        <v>110</v>
      </c>
    </row>
    <row r="56" spans="1:6" s="5" customFormat="1" x14ac:dyDescent="0.2">
      <c r="A56" s="7" t="s">
        <v>6</v>
      </c>
      <c r="B56" s="38">
        <f t="shared" si="3"/>
        <v>30</v>
      </c>
      <c r="C56" s="38">
        <f t="shared" si="3"/>
        <v>37</v>
      </c>
      <c r="D56" s="38">
        <f t="shared" si="3"/>
        <v>28</v>
      </c>
    </row>
    <row r="57" spans="1:6" s="39" customFormat="1" x14ac:dyDescent="0.2"/>
    <row r="58" spans="1:6" s="5" customFormat="1" x14ac:dyDescent="0.2">
      <c r="A58" s="40" t="s">
        <v>33</v>
      </c>
    </row>
    <row r="59" spans="1:6" s="5" customFormat="1" x14ac:dyDescent="0.2">
      <c r="A59" s="40" t="str">
        <f>"By using the MATCH function, this formula becomes smart enough to use it's own context to know what to look for. I.e., cell C"&amp;ROW($C$56)&amp;" knows that it's in "&amp;CHAR(34)&amp;"Nick"&amp;CHAR(34)&amp;"'s row and the "&amp;CHAR(34)&amp;"Test2"&amp;CHAR(34)&amp;" column, so that's where it looks"</f>
        <v>By using the MATCH function, this formula becomes smart enough to use it's own context to know what to look for. I.e., cell C56 knows that it's in "Nick"'s row and the "Test2" column, so that's where it looks</v>
      </c>
    </row>
    <row r="60" spans="1:6" s="5" customFormat="1" x14ac:dyDescent="0.2">
      <c r="A60" s="41" t="s">
        <v>34</v>
      </c>
    </row>
    <row r="61" spans="1:6" s="5" customFormat="1" x14ac:dyDescent="0.2">
      <c r="A61" s="42" t="s">
        <v>35</v>
      </c>
    </row>
    <row r="62" spans="1:6" s="20" customFormat="1" x14ac:dyDescent="0.2">
      <c r="A62" s="43" t="s">
        <v>36</v>
      </c>
    </row>
    <row r="63" spans="1:6" s="45" customFormat="1" hidden="1" x14ac:dyDescent="0.2">
      <c r="A63" s="44" t="s">
        <v>37</v>
      </c>
    </row>
    <row r="64" spans="1:6" s="47" customFormat="1" ht="15" x14ac:dyDescent="0.25">
      <c r="A64" s="46" t="s">
        <v>38</v>
      </c>
    </row>
    <row r="65" spans="1:5" s="47" customFormat="1" x14ac:dyDescent="0.2">
      <c r="A65" s="48" t="s">
        <v>39</v>
      </c>
    </row>
    <row r="66" spans="1:5" s="50" customFormat="1" hidden="1" outlineLevel="1" x14ac:dyDescent="0.2">
      <c r="A66" s="49" t="s">
        <v>40</v>
      </c>
    </row>
    <row r="67" spans="1:5" s="47" customFormat="1" collapsed="1" x14ac:dyDescent="0.2">
      <c r="A67" s="48" t="s">
        <v>41</v>
      </c>
    </row>
    <row r="68" spans="1:5" s="47" customFormat="1" x14ac:dyDescent="0.2">
      <c r="A68" s="48" t="s">
        <v>42</v>
      </c>
    </row>
    <row r="69" spans="1:5" s="47" customFormat="1" x14ac:dyDescent="0.2">
      <c r="A69" s="48"/>
    </row>
    <row r="70" spans="1:5" s="47" customFormat="1" x14ac:dyDescent="0.2">
      <c r="A70" s="51" t="s">
        <v>43</v>
      </c>
    </row>
    <row r="71" spans="1:5" s="47" customFormat="1" x14ac:dyDescent="0.2">
      <c r="A71" s="51"/>
      <c r="C71" s="52" t="s">
        <v>7</v>
      </c>
      <c r="D71" s="52" t="s">
        <v>9</v>
      </c>
      <c r="E71" s="52" t="s">
        <v>10</v>
      </c>
    </row>
    <row r="72" spans="1:5" s="47" customFormat="1" x14ac:dyDescent="0.2">
      <c r="A72" s="51"/>
      <c r="B72" s="53" t="s">
        <v>2</v>
      </c>
      <c r="C72" s="54" t="s">
        <v>44</v>
      </c>
      <c r="D72" s="54" t="s">
        <v>45</v>
      </c>
      <c r="E72" s="54" t="s">
        <v>46</v>
      </c>
    </row>
    <row r="73" spans="1:5" s="47" customFormat="1" x14ac:dyDescent="0.2">
      <c r="A73" s="52" t="s">
        <v>12</v>
      </c>
      <c r="B73" s="55" t="s">
        <v>47</v>
      </c>
      <c r="C73" s="56">
        <f t="shared" ref="C73:E75" si="4">INDEX(TestData, MATCH($A73&amp;"_"&amp;C$71, TestData_ID, 0),MATCH("Score", TestData_header, 0))</f>
        <v>50</v>
      </c>
      <c r="D73" s="56">
        <f t="shared" si="4"/>
        <v>35</v>
      </c>
      <c r="E73" s="56">
        <f t="shared" si="4"/>
        <v>75</v>
      </c>
    </row>
    <row r="74" spans="1:5" s="47" customFormat="1" x14ac:dyDescent="0.2">
      <c r="A74" s="52" t="s">
        <v>11</v>
      </c>
      <c r="B74" s="55" t="s">
        <v>48</v>
      </c>
      <c r="C74" s="56">
        <f t="shared" si="4"/>
        <v>95</v>
      </c>
      <c r="D74" s="56">
        <f t="shared" si="4"/>
        <v>100</v>
      </c>
      <c r="E74" s="56">
        <f t="shared" si="4"/>
        <v>110</v>
      </c>
    </row>
    <row r="75" spans="1:5" s="47" customFormat="1" x14ac:dyDescent="0.2">
      <c r="A75" s="52" t="s">
        <v>6</v>
      </c>
      <c r="B75" s="55" t="s">
        <v>49</v>
      </c>
      <c r="C75" s="56">
        <f t="shared" si="4"/>
        <v>30</v>
      </c>
      <c r="D75" s="56">
        <f t="shared" si="4"/>
        <v>37</v>
      </c>
      <c r="E75" s="56">
        <f t="shared" si="4"/>
        <v>28</v>
      </c>
    </row>
    <row r="76" spans="1:5" s="47" customFormat="1" x14ac:dyDescent="0.2">
      <c r="A76" s="51"/>
    </row>
    <row r="77" spans="1:5" s="47" customFormat="1" x14ac:dyDescent="0.2">
      <c r="A77" s="51" t="s">
        <v>50</v>
      </c>
    </row>
    <row r="78" spans="1:5" s="47" customFormat="1" x14ac:dyDescent="0.2">
      <c r="A78" s="51" t="str">
        <f>"forget what's there. For example, you would probably never have realized that row "&amp;ROW(A63)&amp;" is hidden! You'd only notice if you already knew it was hidden, or were paying very close attention to the row numbers, in which case "</f>
        <v xml:space="preserve">forget what's there. For example, you would probably never have realized that row 63 is hidden! You'd only notice if you already knew it was hidden, or were paying very close attention to the row numbers, in which case </v>
      </c>
    </row>
    <row r="79" spans="1:5" s="47" customFormat="1" x14ac:dyDescent="0.2">
      <c r="A79" s="51" t="s">
        <v>51</v>
      </c>
    </row>
    <row r="80" spans="1:5" s="47" customFormat="1" x14ac:dyDescent="0.2">
      <c r="A80" s="51"/>
    </row>
    <row r="81" spans="1:16" s="47" customFormat="1" x14ac:dyDescent="0.2">
      <c r="A81" s="51" t="s">
        <v>52</v>
      </c>
    </row>
    <row r="82" spans="1:16" s="47" customFormat="1" x14ac:dyDescent="0.2">
      <c r="A82" s="51" t="s">
        <v>53</v>
      </c>
    </row>
    <row r="83" spans="1:16" s="47" customFormat="1" x14ac:dyDescent="0.2">
      <c r="A83" s="51" t="str">
        <f>"As you can clearly see, we've got a plus sign on row "&amp;ROW($A$66)&amp;"! Open it up! And, for a nice example of how it can be used, see the example on INDIRECT() below!"</f>
        <v>As you can clearly see, we've got a plus sign on row 66! Open it up! And, for a nice example of how it can be used, see the example on INDIRECT() below!</v>
      </c>
    </row>
    <row r="84" spans="1:16" s="54" customFormat="1" x14ac:dyDescent="0.2">
      <c r="A84" s="57"/>
    </row>
    <row r="85" spans="1:16" s="5" customFormat="1" ht="15" x14ac:dyDescent="0.25">
      <c r="A85" s="58" t="s">
        <v>54</v>
      </c>
    </row>
    <row r="86" spans="1:16" s="5" customFormat="1" x14ac:dyDescent="0.2">
      <c r="A86" s="40" t="s">
        <v>55</v>
      </c>
    </row>
    <row r="87" spans="1:16" s="5" customFormat="1" x14ac:dyDescent="0.2">
      <c r="A87" s="40" t="s">
        <v>56</v>
      </c>
    </row>
    <row r="88" spans="1:16" s="5" customFormat="1" x14ac:dyDescent="0.2">
      <c r="A88" s="40" t="s">
        <v>57</v>
      </c>
    </row>
    <row r="89" spans="1:16" s="5" customFormat="1" x14ac:dyDescent="0.2">
      <c r="A89" s="40" t="s">
        <v>58</v>
      </c>
    </row>
    <row r="90" spans="1:16" s="5" customFormat="1" x14ac:dyDescent="0.2">
      <c r="A90" s="40" t="s">
        <v>59</v>
      </c>
    </row>
    <row r="91" spans="1:16" s="5" customFormat="1" x14ac:dyDescent="0.2">
      <c r="A91" s="40"/>
    </row>
    <row r="92" spans="1:16" s="60" customFormat="1" x14ac:dyDescent="0.2">
      <c r="A92" s="59"/>
      <c r="C92" s="61"/>
      <c r="D92" s="62"/>
      <c r="E92" s="61"/>
      <c r="F92" s="63"/>
      <c r="G92" s="63"/>
      <c r="H92" s="64" t="s">
        <v>60</v>
      </c>
      <c r="I92" s="65"/>
      <c r="J92" s="64"/>
      <c r="K92" s="65"/>
      <c r="M92" s="64" t="s">
        <v>61</v>
      </c>
      <c r="N92" s="65"/>
      <c r="O92" s="64"/>
      <c r="P92" s="65"/>
    </row>
    <row r="93" spans="1:16" s="5" customFormat="1" x14ac:dyDescent="0.2">
      <c r="A93" s="40"/>
      <c r="B93" s="66" t="s">
        <v>62</v>
      </c>
      <c r="C93" s="67"/>
      <c r="D93" s="8"/>
      <c r="E93" s="7"/>
      <c r="F93" s="27"/>
      <c r="H93" s="68" t="s">
        <v>63</v>
      </c>
      <c r="I93" s="69" t="s">
        <v>64</v>
      </c>
      <c r="J93" s="69" t="s">
        <v>65</v>
      </c>
      <c r="K93" s="69" t="s">
        <v>66</v>
      </c>
      <c r="M93" s="68" t="s">
        <v>63</v>
      </c>
      <c r="N93" s="69" t="s">
        <v>64</v>
      </c>
      <c r="O93" s="69" t="s">
        <v>65</v>
      </c>
      <c r="P93" s="69" t="s">
        <v>66</v>
      </c>
    </row>
    <row r="94" spans="1:16" s="5" customFormat="1" x14ac:dyDescent="0.2">
      <c r="A94" s="20"/>
      <c r="B94" s="69" t="s">
        <v>67</v>
      </c>
      <c r="C94" s="69" t="s">
        <v>68</v>
      </c>
      <c r="D94" s="8"/>
      <c r="E94" s="7"/>
      <c r="F94" s="27"/>
      <c r="H94" s="27" t="s">
        <v>62</v>
      </c>
      <c r="I94" s="8" t="s">
        <v>69</v>
      </c>
      <c r="J94" s="7" t="s">
        <v>70</v>
      </c>
      <c r="K94" s="8" t="s">
        <v>71</v>
      </c>
      <c r="M94" s="27" t="s">
        <v>62</v>
      </c>
      <c r="N94" s="8" t="s">
        <v>72</v>
      </c>
      <c r="O94" s="7" t="s">
        <v>73</v>
      </c>
      <c r="P94" s="8" t="s">
        <v>74</v>
      </c>
    </row>
    <row r="95" spans="1:16" s="5" customFormat="1" hidden="1" outlineLevel="1" x14ac:dyDescent="0.2">
      <c r="A95" s="20"/>
      <c r="B95" s="70" t="s">
        <v>75</v>
      </c>
      <c r="C95" s="70" t="s">
        <v>76</v>
      </c>
      <c r="D95" s="8"/>
      <c r="E95" s="7"/>
      <c r="F95" s="27"/>
      <c r="H95" s="27"/>
      <c r="I95" s="8"/>
      <c r="J95" s="7"/>
      <c r="K95" s="8"/>
      <c r="M95" s="27"/>
      <c r="N95" s="8"/>
      <c r="O95" s="7"/>
      <c r="P95" s="8"/>
    </row>
    <row r="96" spans="1:16" s="5" customFormat="1" collapsed="1" x14ac:dyDescent="0.2">
      <c r="A96" s="40" t="s">
        <v>64</v>
      </c>
      <c r="B96" s="8" t="str">
        <f ca="1">INDEX(INDIRECT(B$95),
     MATCH($B$93, INDIRECT(B$95&amp;"_Color"), 0),
     MATCH($A96, INDIRECT(B$95&amp;"_H"), 0)
)</f>
        <v>ž</v>
      </c>
      <c r="C96" s="8" t="str">
        <f ca="1">INDEX(INDIRECT(C$95),
     MATCH($B$93, INDIRECT(C$95&amp;"_Color"), 0),
     MATCH($A96, INDIRECT(C$95&amp;"_H"), 0)
)</f>
        <v>t</v>
      </c>
      <c r="D96" s="8"/>
      <c r="E96" s="7"/>
      <c r="H96" s="27" t="s">
        <v>77</v>
      </c>
      <c r="I96" s="8" t="s">
        <v>78</v>
      </c>
      <c r="J96" s="8" t="s">
        <v>79</v>
      </c>
      <c r="K96" s="8" t="s">
        <v>80</v>
      </c>
      <c r="M96" s="27" t="s">
        <v>77</v>
      </c>
      <c r="N96" s="8" t="s">
        <v>81</v>
      </c>
      <c r="O96" s="8" t="s">
        <v>82</v>
      </c>
      <c r="P96" s="8" t="s">
        <v>83</v>
      </c>
    </row>
    <row r="97" spans="1:16" s="5" customFormat="1" x14ac:dyDescent="0.2">
      <c r="D97" s="8"/>
      <c r="E97" s="7"/>
      <c r="H97" s="27" t="s">
        <v>84</v>
      </c>
      <c r="I97" s="8" t="s">
        <v>85</v>
      </c>
      <c r="J97" s="8" t="s">
        <v>86</v>
      </c>
      <c r="K97" s="8" t="s">
        <v>87</v>
      </c>
      <c r="M97" s="27" t="s">
        <v>84</v>
      </c>
      <c r="N97" s="8" t="s">
        <v>88</v>
      </c>
      <c r="O97" s="8" t="s">
        <v>89</v>
      </c>
      <c r="P97" s="8" t="s">
        <v>90</v>
      </c>
    </row>
    <row r="98" spans="1:16" s="5" customFormat="1" x14ac:dyDescent="0.2">
      <c r="C98" s="7"/>
      <c r="D98" s="8"/>
      <c r="E98" s="7"/>
      <c r="H98" s="27" t="s">
        <v>91</v>
      </c>
      <c r="I98" s="8" t="s">
        <v>92</v>
      </c>
      <c r="J98" s="8" t="s">
        <v>93</v>
      </c>
      <c r="K98" s="8" t="s">
        <v>94</v>
      </c>
      <c r="M98" s="27" t="s">
        <v>91</v>
      </c>
      <c r="N98" s="8" t="s">
        <v>95</v>
      </c>
      <c r="O98" s="8" t="s">
        <v>96</v>
      </c>
      <c r="P98" s="8" t="s">
        <v>97</v>
      </c>
    </row>
    <row r="99" spans="1:16" s="5" customFormat="1" x14ac:dyDescent="0.2">
      <c r="A99" s="40"/>
      <c r="C99" s="7"/>
      <c r="D99" s="8"/>
      <c r="E99" s="7"/>
      <c r="H99" s="27" t="s">
        <v>98</v>
      </c>
      <c r="I99" s="8" t="s">
        <v>72</v>
      </c>
      <c r="J99" s="8" t="s">
        <v>99</v>
      </c>
      <c r="K99" s="8" t="s">
        <v>100</v>
      </c>
      <c r="M99" s="27" t="s">
        <v>98</v>
      </c>
      <c r="N99" s="8" t="s">
        <v>86</v>
      </c>
      <c r="O99" s="8" t="s">
        <v>101</v>
      </c>
      <c r="P99" s="8" t="s">
        <v>102</v>
      </c>
    </row>
    <row r="100" spans="1:16" s="5" customFormat="1" x14ac:dyDescent="0.2">
      <c r="A100" s="40"/>
      <c r="C100" s="7"/>
      <c r="D100" s="8"/>
      <c r="E100" s="7"/>
      <c r="H100" s="27" t="s">
        <v>103</v>
      </c>
      <c r="I100" s="8" t="s">
        <v>104</v>
      </c>
      <c r="J100" s="8" t="s">
        <v>70</v>
      </c>
      <c r="K100" s="8" t="s">
        <v>105</v>
      </c>
      <c r="M100" s="27" t="s">
        <v>103</v>
      </c>
      <c r="N100" s="8" t="s">
        <v>106</v>
      </c>
      <c r="O100" s="8" t="s">
        <v>107</v>
      </c>
      <c r="P100" s="8" t="s">
        <v>108</v>
      </c>
    </row>
    <row r="101" spans="1:16" s="5" customFormat="1" x14ac:dyDescent="0.2">
      <c r="A101" s="40"/>
      <c r="C101" s="7"/>
      <c r="D101" s="8"/>
      <c r="E101" s="7"/>
    </row>
    <row r="102" spans="1:16" s="5" customFormat="1" x14ac:dyDescent="0.2">
      <c r="A102" s="40" t="s">
        <v>109</v>
      </c>
      <c r="C102" s="7"/>
      <c r="D102" s="8"/>
      <c r="E102" s="7"/>
    </row>
    <row r="103" spans="1:16" s="5" customFormat="1" x14ac:dyDescent="0.2">
      <c r="A103" s="42"/>
    </row>
    <row r="104" spans="1:16" s="72" customFormat="1" ht="15" x14ac:dyDescent="0.25">
      <c r="A104" s="71" t="s">
        <v>110</v>
      </c>
    </row>
    <row r="105" spans="1:16" s="47" customFormat="1" x14ac:dyDescent="0.2">
      <c r="A105" s="73" t="s">
        <v>111</v>
      </c>
    </row>
    <row r="106" spans="1:16" s="47" customFormat="1" x14ac:dyDescent="0.2">
      <c r="A106" s="73" t="s">
        <v>112</v>
      </c>
    </row>
    <row r="107" spans="1:16" s="47" customFormat="1" x14ac:dyDescent="0.2">
      <c r="A107" s="74"/>
      <c r="B107" s="47" t="s">
        <v>113</v>
      </c>
    </row>
    <row r="108" spans="1:16" s="47" customFormat="1" x14ac:dyDescent="0.2">
      <c r="A108" s="75"/>
      <c r="B108" s="47" t="s">
        <v>114</v>
      </c>
    </row>
    <row r="109" spans="1:16" s="47" customFormat="1" x14ac:dyDescent="0.2">
      <c r="A109" s="76"/>
      <c r="B109" s="47" t="s">
        <v>115</v>
      </c>
    </row>
    <row r="110" spans="1:16" s="47" customFormat="1" x14ac:dyDescent="0.2">
      <c r="A110" s="77"/>
      <c r="B110" s="47" t="s">
        <v>116</v>
      </c>
    </row>
    <row r="111" spans="1:16" s="54" customFormat="1" x14ac:dyDescent="0.2">
      <c r="A111" s="78"/>
      <c r="B111" s="54" t="s">
        <v>117</v>
      </c>
    </row>
    <row r="112" spans="1:16" s="79" customFormat="1" hidden="1" x14ac:dyDescent="0.2"/>
    <row r="113" s="79" customFormat="1" hidden="1" x14ac:dyDescent="0.2"/>
    <row r="114" s="79" customFormat="1" hidden="1" x14ac:dyDescent="0.2"/>
    <row r="115" s="79" customFormat="1" hidden="1" x14ac:dyDescent="0.2"/>
    <row r="116" hidden="1" x14ac:dyDescent="0.2"/>
    <row r="117" hidden="1" x14ac:dyDescent="0.2"/>
    <row r="118" hidden="1" x14ac:dyDescent="0.2"/>
    <row r="119" hidden="1" x14ac:dyDescent="0.2"/>
    <row r="120" s="81" customFormat="1" x14ac:dyDescent="0.2"/>
  </sheetData>
  <pageMargins left="0.75" right="0.75" top="1" bottom="1" header="0.5" footer="0.5"/>
  <pageSetup orientation="portrait" horizontalDpi="4294967293"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12</vt:i4>
      </vt:variant>
    </vt:vector>
  </HeadingPairs>
  <TitlesOfParts>
    <vt:vector size="13" baseType="lpstr">
      <vt:lpstr>Lookup Functions Tutorial</vt:lpstr>
      <vt:lpstr>data</vt:lpstr>
      <vt:lpstr>data_header</vt:lpstr>
      <vt:lpstr>FtoC_conv</vt:lpstr>
      <vt:lpstr>SecCode1</vt:lpstr>
      <vt:lpstr>SecCode1_Color</vt:lpstr>
      <vt:lpstr>SecCode1_h</vt:lpstr>
      <vt:lpstr>SecCode2</vt:lpstr>
      <vt:lpstr>SecCode2_Color</vt:lpstr>
      <vt:lpstr>SecCode2_h</vt:lpstr>
      <vt:lpstr>TestData</vt:lpstr>
      <vt:lpstr>TestData_header</vt:lpstr>
      <vt:lpstr>TestData_ID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Mader</dc:creator>
  <cp:lastModifiedBy>Nick Mader</cp:lastModifiedBy>
  <dcterms:created xsi:type="dcterms:W3CDTF">2014-01-04T22:57:29Z</dcterms:created>
  <dcterms:modified xsi:type="dcterms:W3CDTF">2014-01-04T22:57:53Z</dcterms:modified>
</cp:coreProperties>
</file>